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S:\Dezernat4\Studienbüros\54 Klausurplanung\54.17 neue Klausurplanung\Sommersemester\SoSe 2025\"/>
    </mc:Choice>
  </mc:AlternateContent>
  <xr:revisionPtr revIDLastSave="0" documentId="8_{8589BE37-CA27-402A-A52D-FBA4E7FDAA9B}" xr6:coauthVersionLast="47" xr6:coauthVersionMax="47" xr10:uidLastSave="{00000000-0000-0000-0000-000000000000}"/>
  <bookViews>
    <workbookView xWindow="-28920" yWindow="-120" windowWidth="29040" windowHeight="17520" tabRatio="601" xr2:uid="{00000000-000D-0000-FFFF-FFFF00000000}"/>
  </bookViews>
  <sheets>
    <sheet name="Pruefungen" sheetId="1" r:id="rId1"/>
    <sheet name="Überschneidung neu" sheetId="8" state="hidden" r:id="rId2"/>
    <sheet name="Räume und TN" sheetId="12" state="hidden" r:id="rId3"/>
    <sheet name="Räume" sheetId="14" state="hidden" r:id="rId4"/>
    <sheet name="Pivot_Prüfungen" sheetId="2" state="hidden" r:id="rId5"/>
  </sheets>
  <definedNames>
    <definedName name="_xlnm._FilterDatabase" localSheetId="0" hidden="1">Pruefungen!$A$1:$T$2173</definedName>
    <definedName name="_xlcn.WorksheetConnection_PruefungenA1U30001" hidden="1">Pruefungen!$A$1:$U$2547</definedName>
    <definedName name="Z_1CEC6273_375F_4B04_B45A_865BDCFBB57C_.wvu.Cols" localSheetId="0" hidden="1">Pruefungen!$C:$C,Pruefungen!$F:$F,Pruefungen!$L:$L,Pruefungen!$S:$T</definedName>
    <definedName name="Z_1CEC6273_375F_4B04_B45A_865BDCFBB57C_.wvu.FilterData" localSheetId="0" hidden="1">Pruefungen!$C$1:$V$1927</definedName>
    <definedName name="Z_CC17F8AD_87C0_46AC_9558_4D863D4D7C10_.wvu.Cols" localSheetId="0" hidden="1">Pruefungen!$C:$C,Pruefungen!$F:$F,Pruefungen!$L:$L,Pruefungen!$S:$T</definedName>
    <definedName name="Z_CC17F8AD_87C0_46AC_9558_4D863D4D7C10_.wvu.FilterData" localSheetId="0" hidden="1">Pruefungen!$C$1:$V$1927</definedName>
  </definedNames>
  <calcPr calcId="191029"/>
  <pivotCaches>
    <pivotCache cacheId="26" r:id="rId6"/>
    <pivotCache cacheId="29" r:id="rId7"/>
    <pivotCache cacheId="38" r:id="rId8"/>
    <pivotCache cacheId="4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30" i="1" l="1"/>
  <c r="A2129" i="1"/>
  <c r="A2128" i="1"/>
  <c r="A1576" i="1" l="1"/>
  <c r="A1575" i="1"/>
  <c r="A583" i="1"/>
  <c r="A582" i="1"/>
  <c r="A1917" i="1" l="1"/>
  <c r="A1916" i="1"/>
  <c r="A1919" i="1"/>
  <c r="A1918" i="1"/>
  <c r="A1915" i="1"/>
  <c r="A2102" i="1"/>
  <c r="A2103" i="1"/>
  <c r="A2096" i="1"/>
  <c r="A1432" i="1"/>
  <c r="A1431" i="1"/>
  <c r="A1430" i="1"/>
  <c r="A1429" i="1"/>
  <c r="A1427" i="1"/>
  <c r="A1426" i="1"/>
  <c r="A1412" i="1"/>
  <c r="A1389" i="1"/>
  <c r="A691" i="1"/>
  <c r="A1956" i="1"/>
  <c r="A329" i="1"/>
  <c r="A328" i="1"/>
  <c r="A326" i="1"/>
  <c r="A324" i="1"/>
  <c r="A322" i="1"/>
  <c r="A320" i="1"/>
  <c r="A318" i="1"/>
  <c r="A1913" i="1"/>
  <c r="A1912" i="1"/>
  <c r="A1911" i="1"/>
  <c r="A1910" i="1"/>
  <c r="A732" i="1"/>
  <c r="A796" i="1"/>
  <c r="A806" i="1"/>
  <c r="A804" i="1"/>
  <c r="A802" i="1"/>
  <c r="A800" i="1"/>
  <c r="A798" i="1"/>
  <c r="A1374" i="1"/>
  <c r="A1373" i="1"/>
  <c r="A1372" i="1"/>
  <c r="A1403" i="1" l="1"/>
  <c r="A1402" i="1"/>
  <c r="A1559" i="1"/>
  <c r="A1558" i="1"/>
  <c r="A957" i="1"/>
  <c r="A956" i="1" l="1"/>
  <c r="A949" i="1"/>
  <c r="A948" i="1"/>
  <c r="A947" i="1"/>
  <c r="A946" i="1"/>
  <c r="A642" i="1"/>
  <c r="A1031" i="1" l="1"/>
  <c r="A1030" i="1"/>
  <c r="A1029" i="1"/>
  <c r="A1028" i="1"/>
  <c r="A1989" i="1" l="1"/>
  <c r="A1988" i="1"/>
  <c r="A30" i="1" l="1"/>
  <c r="A29" i="1"/>
  <c r="A1651" i="1"/>
  <c r="A1650" i="1"/>
  <c r="A479" i="1"/>
  <c r="A478" i="1"/>
  <c r="A477" i="1"/>
  <c r="A476" i="1"/>
  <c r="A475" i="1"/>
  <c r="A58" i="1"/>
  <c r="A57" i="1"/>
  <c r="A565" i="1"/>
  <c r="A564" i="1"/>
  <c r="A481" i="1"/>
  <c r="A480" i="1"/>
  <c r="A482" i="1"/>
  <c r="A474" i="1"/>
  <c r="A473" i="1"/>
  <c r="A1344" i="1"/>
  <c r="A2145" i="1"/>
  <c r="A2146" i="1"/>
  <c r="A2147" i="1"/>
  <c r="A2088" i="1"/>
  <c r="A1974" i="1"/>
  <c r="A1964" i="1"/>
  <c r="A1963" i="1"/>
  <c r="A1962" i="1"/>
  <c r="A1907" i="1" l="1"/>
  <c r="A1903" i="1"/>
  <c r="A1895" i="1"/>
  <c r="A1829" i="1"/>
  <c r="A1826" i="1"/>
  <c r="A1795" i="1"/>
  <c r="A1745" i="1"/>
  <c r="A1674" i="1"/>
  <c r="A1670" i="1"/>
  <c r="A1669" i="1"/>
  <c r="A1668" i="1"/>
  <c r="A1667" i="1"/>
  <c r="A1666" i="1"/>
  <c r="A1618" i="1"/>
  <c r="A1611" i="1"/>
  <c r="A1610" i="1"/>
  <c r="A1609" i="1"/>
  <c r="A1608" i="1"/>
  <c r="A1606" i="1"/>
  <c r="A1603" i="1"/>
  <c r="A1602" i="1"/>
  <c r="A1601" i="1"/>
  <c r="A1600" i="1"/>
  <c r="A1597" i="1"/>
  <c r="A1589" i="1"/>
  <c r="A1585" i="1"/>
  <c r="A1581" i="1"/>
  <c r="A1567" i="1"/>
  <c r="A1562" i="1"/>
  <c r="A1436" i="1"/>
  <c r="A1435" i="1"/>
  <c r="A1434" i="1"/>
  <c r="A1433" i="1"/>
  <c r="A1423" i="1"/>
  <c r="A1424" i="1"/>
  <c r="A1416" i="1"/>
  <c r="A1394" i="1"/>
  <c r="A1393" i="1"/>
  <c r="A1392" i="1"/>
  <c r="A1391" i="1"/>
  <c r="A1397" i="1"/>
  <c r="A1388" i="1"/>
  <c r="A1369" i="1"/>
  <c r="A1270" i="1"/>
  <c r="A1264" i="1"/>
  <c r="A1244" i="1"/>
  <c r="A1117" i="1"/>
  <c r="A1116" i="1"/>
  <c r="A1119" i="1"/>
  <c r="A1110" i="1" l="1"/>
  <c r="A1075" i="1"/>
  <c r="A1051" i="1"/>
  <c r="A1050" i="1"/>
  <c r="A1049" i="1"/>
  <c r="A1048" i="1"/>
  <c r="A1041" i="1"/>
  <c r="A1014" i="1"/>
  <c r="A980" i="1"/>
  <c r="A979" i="1"/>
  <c r="A978" i="1"/>
  <c r="A977" i="1"/>
  <c r="A975" i="1"/>
  <c r="A976" i="1"/>
  <c r="A969" i="1"/>
  <c r="A954" i="1"/>
  <c r="A939" i="1"/>
  <c r="A935" i="1"/>
  <c r="A922" i="1"/>
  <c r="A920" i="1"/>
  <c r="A919" i="1"/>
  <c r="A918" i="1"/>
  <c r="A917" i="1"/>
  <c r="A916" i="1"/>
  <c r="A910" i="1"/>
  <c r="A908" i="1"/>
  <c r="A907" i="1"/>
  <c r="A906" i="1"/>
  <c r="A854" i="1"/>
  <c r="A853" i="1"/>
  <c r="A852" i="1"/>
  <c r="A856" i="1"/>
  <c r="A857" i="1"/>
  <c r="A859" i="1"/>
  <c r="A805" i="1"/>
  <c r="A803" i="1"/>
  <c r="A801" i="1"/>
  <c r="A799" i="1"/>
  <c r="A606" i="1"/>
  <c r="A596" i="1"/>
  <c r="A567" i="1"/>
  <c r="A514" i="1"/>
  <c r="A509" i="1"/>
  <c r="A411" i="1"/>
  <c r="A386" i="1"/>
  <c r="A357" i="1"/>
  <c r="A356" i="1"/>
  <c r="A348" i="1"/>
  <c r="A327" i="1"/>
  <c r="A325" i="1"/>
  <c r="A321" i="1"/>
  <c r="A319" i="1"/>
  <c r="A317" i="1"/>
  <c r="A315" i="1"/>
  <c r="A256" i="1"/>
  <c r="A260" i="1"/>
  <c r="A219" i="1"/>
  <c r="A218" i="1"/>
  <c r="A200" i="1"/>
  <c r="A198" i="1"/>
  <c r="A195" i="1"/>
  <c r="A197" i="1"/>
  <c r="A196" i="1"/>
  <c r="A194" i="1"/>
  <c r="A193" i="1"/>
  <c r="A192" i="1"/>
  <c r="A190" i="1"/>
  <c r="A188" i="1"/>
  <c r="A187" i="1"/>
  <c r="A186" i="1"/>
  <c r="A185" i="1"/>
  <c r="A184" i="1"/>
  <c r="A182" i="1"/>
  <c r="A179" i="1"/>
  <c r="A171" i="1"/>
  <c r="A167" i="1"/>
  <c r="A166" i="1"/>
  <c r="A52" i="1" l="1"/>
  <c r="A997" i="1"/>
  <c r="A2060" i="1"/>
  <c r="A2038" i="1"/>
  <c r="A1851" i="1"/>
  <c r="A1543" i="1"/>
  <c r="A1515" i="1"/>
  <c r="A1516" i="1"/>
  <c r="A1400" i="1"/>
  <c r="A1061" i="1"/>
  <c r="A1062" i="1"/>
  <c r="A1034" i="1"/>
  <c r="A406" i="1"/>
  <c r="A401" i="1"/>
  <c r="A221" i="1"/>
  <c r="A1321" i="1" l="1"/>
  <c r="A1871" i="1" l="1"/>
  <c r="A744" i="1"/>
  <c r="A1709" i="1"/>
  <c r="A1290" i="1"/>
  <c r="A466" i="1"/>
  <c r="A1085" i="1"/>
  <c r="A1482" i="1"/>
  <c r="A636" i="1"/>
  <c r="A2056" i="1"/>
  <c r="A238" i="1"/>
  <c r="A683" i="1"/>
  <c r="A682" i="1"/>
  <c r="A756" i="1"/>
  <c r="A136" i="1"/>
  <c r="A1297" i="1"/>
  <c r="A664" i="1"/>
  <c r="A233" i="1"/>
  <c r="A131" i="1"/>
  <c r="A493" i="1"/>
  <c r="A163" i="1"/>
  <c r="A641" i="1"/>
  <c r="A640" i="1"/>
  <c r="A639" i="1"/>
  <c r="A638" i="1"/>
  <c r="A637" i="1"/>
  <c r="A1741" i="1"/>
  <c r="A1979" i="1"/>
  <c r="A283" i="1"/>
  <c r="A146" i="1"/>
  <c r="A2144" i="1"/>
  <c r="A2143" i="1"/>
  <c r="A2151" i="1"/>
  <c r="A2086" i="1"/>
  <c r="A2085" i="1"/>
  <c r="A2084" i="1"/>
  <c r="A2083" i="1"/>
  <c r="A1914" i="1"/>
  <c r="A1780" i="1"/>
  <c r="A1779" i="1"/>
  <c r="A1778" i="1"/>
  <c r="A1777" i="1"/>
  <c r="A1776" i="1"/>
  <c r="A1743" i="1"/>
  <c r="A1733" i="1"/>
  <c r="A1729" i="1"/>
  <c r="A1549" i="1"/>
  <c r="A1548" i="1"/>
  <c r="A685" i="1"/>
  <c r="A684" i="1"/>
  <c r="A528" i="1"/>
  <c r="A426" i="1"/>
  <c r="A61" i="1"/>
  <c r="A165" i="1" l="1"/>
  <c r="A164" i="1"/>
  <c r="A1756" i="1"/>
  <c r="A1755" i="1"/>
  <c r="A355" i="1"/>
  <c r="A354" i="1"/>
  <c r="A346" i="1"/>
  <c r="A345" i="1"/>
  <c r="A740" i="1"/>
  <c r="A227" i="1"/>
  <c r="A2016" i="1" l="1"/>
  <c r="A748" i="1"/>
  <c r="A747" i="1"/>
  <c r="A1951" i="1"/>
  <c r="A1952" i="1"/>
  <c r="A1953" i="1"/>
  <c r="A1954" i="1"/>
  <c r="A1955" i="1"/>
  <c r="A2022" i="1" l="1"/>
  <c r="A2031" i="1"/>
  <c r="A1494" i="1"/>
  <c r="A1493" i="1"/>
  <c r="A1491" i="1"/>
  <c r="A1011" i="1"/>
  <c r="A1002" i="1"/>
  <c r="A1498" i="1" l="1"/>
  <c r="A807" i="1"/>
  <c r="A1405" i="1"/>
  <c r="A794" i="1"/>
  <c r="A972" i="1"/>
  <c r="A1568" i="1"/>
  <c r="A1566" i="1"/>
  <c r="A1565" i="1"/>
  <c r="A568" i="1"/>
  <c r="A598" i="1"/>
  <c r="A610" i="1"/>
  <c r="A609" i="1"/>
  <c r="A608" i="1"/>
  <c r="A2139" i="1"/>
  <c r="A2135" i="1"/>
  <c r="A2134" i="1"/>
  <c r="A2117" i="1"/>
  <c r="A2118" i="1"/>
  <c r="A2119" i="1"/>
  <c r="A2111" i="1"/>
  <c r="A2110" i="1"/>
  <c r="A2107" i="1"/>
  <c r="A2090" i="1"/>
  <c r="A2082" i="1"/>
  <c r="A2034" i="1"/>
  <c r="A2033" i="1"/>
  <c r="A2032" i="1"/>
  <c r="A2014" i="1"/>
  <c r="A2015" i="1"/>
  <c r="A2013" i="1"/>
  <c r="A2012" i="1"/>
  <c r="A2002" i="1"/>
  <c r="A1986" i="1"/>
  <c r="A1950" i="1"/>
  <c r="A1908" i="1"/>
  <c r="A1904" i="1"/>
  <c r="A1827" i="1"/>
  <c r="A1815" i="1"/>
  <c r="A1803" i="1"/>
  <c r="A1790" i="1"/>
  <c r="A1746" i="1"/>
  <c r="A1689" i="1"/>
  <c r="A1675" i="1"/>
  <c r="A1661" i="1"/>
  <c r="A1615" i="1"/>
  <c r="A1598" i="1"/>
  <c r="A1590" i="1"/>
  <c r="A1586" i="1"/>
  <c r="A1582" i="1"/>
  <c r="A1563" i="1"/>
  <c r="A1419" i="1"/>
  <c r="A1370" i="1"/>
  <c r="A1271" i="1"/>
  <c r="A1265" i="1"/>
  <c r="A1250" i="1"/>
  <c r="A1259" i="1"/>
  <c r="A1245" i="1"/>
  <c r="A1122" i="1"/>
  <c r="A1111" i="1"/>
  <c r="A1076" i="1"/>
  <c r="A1042" i="1"/>
  <c r="A1015" i="1"/>
  <c r="A1004" i="1"/>
  <c r="A1006" i="1"/>
  <c r="A970" i="1"/>
  <c r="A936" i="1"/>
  <c r="A928" i="1"/>
  <c r="A923" i="1"/>
  <c r="A911" i="1"/>
  <c r="A865" i="1" l="1"/>
  <c r="A797" i="1"/>
  <c r="A746" i="1"/>
  <c r="A1943" i="1"/>
  <c r="A1942" i="1"/>
  <c r="A1941" i="1"/>
  <c r="A1940" i="1"/>
  <c r="A1655" i="1"/>
  <c r="A1654" i="1"/>
  <c r="A1518" i="1"/>
  <c r="A1448" i="1"/>
  <c r="A1098" i="1"/>
  <c r="A897" i="1"/>
  <c r="A896" i="1"/>
  <c r="A895" i="1"/>
  <c r="A894" i="1"/>
  <c r="A829" i="1"/>
  <c r="A629" i="1"/>
  <c r="A628" i="1"/>
  <c r="A74" i="1"/>
  <c r="A73" i="1"/>
  <c r="A72" i="1"/>
  <c r="A71" i="1"/>
  <c r="A1152" i="1" l="1"/>
  <c r="A1154" i="1"/>
  <c r="A1155" i="1"/>
  <c r="A20" i="1"/>
  <c r="A19" i="1"/>
  <c r="A2007" i="1"/>
  <c r="A2006" i="1"/>
  <c r="A1360" i="1"/>
  <c r="A1359" i="1"/>
  <c r="A225" i="1"/>
  <c r="A229" i="1"/>
  <c r="A228" i="1"/>
  <c r="A226" i="1"/>
  <c r="A40" i="1"/>
  <c r="A1680" i="1" l="1"/>
  <c r="A1679" i="1"/>
  <c r="A562" i="1"/>
  <c r="A757" i="1"/>
  <c r="A755" i="1"/>
  <c r="A262" i="1"/>
  <c r="A2030" i="1" l="1"/>
  <c r="A2029" i="1"/>
  <c r="A2017" i="1"/>
  <c r="A1420" i="1" l="1"/>
  <c r="A1007" i="1"/>
  <c r="A1008" i="1"/>
  <c r="A795" i="1"/>
  <c r="A750" i="1"/>
  <c r="A751" i="1"/>
  <c r="A334" i="1"/>
  <c r="A176" i="1"/>
  <c r="A758" i="1" l="1"/>
  <c r="A754" i="1"/>
  <c r="A753" i="1"/>
  <c r="A1889" i="1" l="1"/>
  <c r="A1631" i="1"/>
  <c r="A1235" i="1"/>
  <c r="A763" i="1"/>
  <c r="A712" i="1"/>
  <c r="A615" i="1"/>
  <c r="A1739" i="1"/>
  <c r="A1268" i="1"/>
  <c r="A1879" i="1"/>
  <c r="A265" i="1"/>
  <c r="A266" i="1"/>
  <c r="A470" i="1"/>
  <c r="A530" i="1"/>
  <c r="A1968" i="1"/>
  <c r="A714" i="1"/>
  <c r="A427" i="1" l="1"/>
  <c r="A210" i="1"/>
  <c r="A1503" i="1" l="1"/>
  <c r="A1114" i="1"/>
  <c r="A905" i="1"/>
  <c r="A1648" i="1" l="1"/>
  <c r="A1758" i="1" l="1"/>
  <c r="A1757" i="1"/>
  <c r="A1754" i="1"/>
  <c r="A1025" i="1"/>
  <c r="A1706" i="1" l="1"/>
  <c r="A1810" i="1"/>
  <c r="A1531" i="1"/>
  <c r="A1512" i="1" l="1"/>
  <c r="A1505" i="1"/>
  <c r="A1504" i="1"/>
  <c r="A444" i="1"/>
  <c r="A443" i="1"/>
  <c r="A442" i="1"/>
  <c r="A441" i="1"/>
  <c r="A513" i="1" l="1"/>
  <c r="A512" i="1"/>
  <c r="A511" i="1"/>
  <c r="A510" i="1"/>
  <c r="A1287" i="1" l="1"/>
  <c r="A343" i="1"/>
  <c r="A1289" i="1"/>
  <c r="A1288" i="1"/>
  <c r="A1286" i="1"/>
  <c r="A1115" i="1"/>
  <c r="A352" i="1" l="1"/>
  <c r="A291" i="1"/>
  <c r="A670" i="1"/>
  <c r="A2024" i="1" l="1"/>
  <c r="A2023" i="1"/>
  <c r="A1716" i="1" l="1"/>
  <c r="A2027" i="1"/>
  <c r="A2020" i="1"/>
  <c r="A809" i="1" l="1"/>
  <c r="A2036" i="1" l="1"/>
  <c r="A1027" i="1" l="1"/>
  <c r="A1026" i="1"/>
  <c r="A253" i="1" l="1"/>
  <c r="A851" i="1" l="1"/>
  <c r="A353" i="1" l="1"/>
  <c r="A344" i="1"/>
  <c r="A1010" i="1" l="1"/>
  <c r="A1009" i="1"/>
  <c r="A1005" i="1"/>
  <c r="A1003" i="1"/>
  <c r="A2173" i="1" l="1"/>
  <c r="A2136" i="1"/>
  <c r="A2112" i="1"/>
  <c r="A2105" i="1"/>
  <c r="A2018" i="1"/>
  <c r="A2172" i="1" l="1"/>
  <c r="A2127" i="1"/>
  <c r="A2137" i="1"/>
  <c r="A2132" i="1"/>
  <c r="A2108" i="1"/>
  <c r="A2094" i="1"/>
  <c r="A993" i="1"/>
  <c r="A786" i="1"/>
  <c r="A2055" i="1" l="1"/>
  <c r="A1937" i="1"/>
  <c r="A1936" i="1"/>
  <c r="A1366" i="1"/>
  <c r="A1301" i="1" l="1"/>
  <c r="A1242" i="1"/>
  <c r="A889" i="1"/>
  <c r="A838" i="1"/>
  <c r="A699" i="1"/>
  <c r="A671" i="1"/>
  <c r="A544" i="1" l="1"/>
  <c r="A36" i="1"/>
  <c r="A1796" i="1"/>
  <c r="A1315" i="1"/>
  <c r="A1285" i="1"/>
  <c r="A516" i="1"/>
  <c r="A1291" i="1"/>
  <c r="A94" i="1"/>
  <c r="A87" i="1"/>
  <c r="A518" i="1"/>
  <c r="A1078" i="1"/>
  <c r="A713" i="1"/>
  <c r="A877" i="1" l="1"/>
  <c r="A1324" i="1"/>
  <c r="A1995" i="1"/>
  <c r="A277" i="1"/>
  <c r="A1177" i="1"/>
  <c r="A622" i="1"/>
  <c r="A2154" i="1"/>
  <c r="A961" i="1"/>
  <c r="A621" i="1"/>
  <c r="A2153" i="1"/>
  <c r="A960" i="1"/>
  <c r="A472" i="1" l="1"/>
  <c r="A1481" i="1"/>
  <c r="A1480" i="1"/>
  <c r="A1479" i="1"/>
  <c r="A1478" i="1"/>
  <c r="A199" i="1" l="1"/>
  <c r="A379" i="1"/>
  <c r="A378" i="1"/>
  <c r="A377" i="1"/>
  <c r="A375" i="1"/>
  <c r="A376" i="1"/>
  <c r="A2072" i="1" l="1"/>
  <c r="A1520" i="1" l="1"/>
  <c r="A1519" i="1"/>
  <c r="A945" i="1" l="1"/>
  <c r="A561" i="1" l="1"/>
  <c r="A560" i="1"/>
  <c r="A590" i="1" l="1"/>
  <c r="A1441" i="1" l="1"/>
  <c r="A170" i="1" l="1"/>
  <c r="A2142" i="1" l="1"/>
  <c r="A394" i="1" l="1"/>
  <c r="A393" i="1"/>
  <c r="A316" i="1" l="1"/>
  <c r="A1262" i="1"/>
  <c r="A1093" i="1" l="1"/>
  <c r="A222" i="1"/>
  <c r="A634" i="1" l="1"/>
  <c r="A847" i="1" l="1"/>
  <c r="A1898" i="1"/>
  <c r="A1897" i="1"/>
  <c r="A180" i="1" l="1"/>
  <c r="A178" i="1"/>
  <c r="A904" i="1" l="1"/>
  <c r="A903" i="1"/>
  <c r="A661" i="1" l="1"/>
  <c r="A1722" i="1" l="1"/>
  <c r="A2122" i="1" l="1"/>
  <c r="A1781" i="1" l="1"/>
  <c r="A1545" i="1" l="1"/>
  <c r="A1364" i="1"/>
  <c r="A2049" i="1" l="1"/>
  <c r="A201" i="1" l="1"/>
  <c r="A202" i="1"/>
  <c r="A1748" i="1"/>
  <c r="A591" i="1"/>
  <c r="A425" i="1"/>
  <c r="A306" i="1" l="1"/>
  <c r="A5" i="1"/>
  <c r="A2159" i="1" l="1"/>
  <c r="A1511" i="1" l="1"/>
  <c r="A1502" i="1"/>
  <c r="A373" i="1"/>
  <c r="A374" i="1"/>
  <c r="A372" i="1"/>
  <c r="A371" i="1"/>
  <c r="A370" i="1"/>
  <c r="A368" i="1"/>
  <c r="A1410" i="1" l="1"/>
  <c r="A1409" i="1"/>
  <c r="A1414" i="1"/>
  <c r="A1408" i="1"/>
  <c r="A1411" i="1"/>
  <c r="A1422" i="1"/>
  <c r="A1421" i="1"/>
  <c r="A1428" i="1"/>
  <c r="A1425" i="1"/>
  <c r="A2170" i="1" l="1"/>
  <c r="A2169" i="1"/>
  <c r="A2168" i="1"/>
  <c r="A2000" i="1"/>
  <c r="A1998" i="1"/>
  <c r="A652" i="1"/>
  <c r="A1726" i="1"/>
  <c r="A703" i="1"/>
  <c r="A2" i="1"/>
  <c r="A557" i="1"/>
  <c r="A67" i="1"/>
  <c r="A647" i="1"/>
  <c r="A1718" i="1"/>
  <c r="A1065" i="1"/>
  <c r="A654" i="1"/>
  <c r="A983" i="1"/>
  <c r="A230" i="1"/>
  <c r="A1892" i="1"/>
  <c r="A1300" i="1"/>
  <c r="A65" i="1"/>
  <c r="A841" i="1"/>
  <c r="A765" i="1"/>
  <c r="A2095" i="1"/>
  <c r="A2126" i="1"/>
  <c r="A2149" i="1" l="1"/>
  <c r="A2114" i="1"/>
  <c r="A810" i="1"/>
  <c r="A440" i="1"/>
  <c r="A517" i="1" l="1"/>
  <c r="A1985" i="1" l="1"/>
  <c r="A1850" i="1"/>
  <c r="A1750" i="1"/>
  <c r="A1463" i="1"/>
  <c r="A1298" i="1"/>
  <c r="A769" i="1"/>
  <c r="A537" i="1"/>
  <c r="A137" i="1"/>
  <c r="A130" i="1"/>
  <c r="A1292" i="1"/>
  <c r="A1284" i="1"/>
  <c r="A762" i="1"/>
  <c r="A1020" i="1"/>
  <c r="A1513" i="1"/>
  <c r="A2167" i="1"/>
  <c r="A2166" i="1"/>
  <c r="A2165" i="1"/>
  <c r="A2164" i="1"/>
  <c r="A2163" i="1"/>
  <c r="A2162" i="1"/>
  <c r="A2161" i="1"/>
  <c r="A2160" i="1"/>
  <c r="A423" i="1"/>
  <c r="A1361" i="1"/>
  <c r="A1896" i="1" l="1"/>
  <c r="A874" i="1"/>
  <c r="A526" i="1"/>
  <c r="A546" i="1"/>
  <c r="A1322" i="1"/>
  <c r="A1161" i="1"/>
  <c r="A724" i="1" l="1"/>
  <c r="A1870" i="1"/>
  <c r="A158" i="1"/>
  <c r="A1972" i="1"/>
  <c r="A835" i="1"/>
  <c r="A1293" i="1"/>
  <c r="A1352" i="1"/>
  <c r="A1240" i="1"/>
  <c r="A1982" i="1"/>
  <c r="A1365" i="1"/>
  <c r="A1236" i="1"/>
  <c r="A1239" i="1"/>
  <c r="A1238" i="1"/>
  <c r="A1237" i="1"/>
  <c r="A1933" i="1"/>
  <c r="A540" i="1"/>
  <c r="A535" i="1"/>
  <c r="A668" i="1"/>
  <c r="A1335" i="1"/>
  <c r="A114" i="1"/>
  <c r="A627" i="1" l="1"/>
  <c r="A626" i="1"/>
  <c r="A1574" i="1" l="1"/>
  <c r="A469" i="1"/>
  <c r="A1708" i="1"/>
  <c r="A1535" i="1"/>
  <c r="A1084" i="1"/>
  <c r="A559" i="1"/>
  <c r="A1253" i="1"/>
  <c r="A850" i="1"/>
  <c r="A1557" i="1"/>
  <c r="A1556" i="1"/>
  <c r="A404" i="1"/>
  <c r="A483" i="1"/>
  <c r="A43" i="1"/>
  <c r="A1699" i="1"/>
  <c r="A302" i="1"/>
  <c r="A93" i="1"/>
  <c r="A1348" i="1"/>
  <c r="A463" i="1"/>
  <c r="A1724" i="1"/>
  <c r="A2005" i="1"/>
  <c r="A2011" i="1"/>
  <c r="A295" i="1"/>
  <c r="A1884" i="1"/>
  <c r="A1521" i="1"/>
  <c r="A1551" i="1"/>
  <c r="A1728" i="1"/>
  <c r="A1727" i="1"/>
  <c r="A1254" i="1"/>
  <c r="A1000" i="1"/>
  <c r="A1195" i="1"/>
  <c r="A2062" i="1"/>
  <c r="A365" i="1"/>
  <c r="A212" i="1"/>
  <c r="A294" i="1"/>
  <c r="A454" i="1"/>
  <c r="A10" i="1"/>
  <c r="A1347" i="1"/>
  <c r="A553" i="1"/>
  <c r="A1194" i="1"/>
  <c r="A778" i="1"/>
  <c r="A2009" i="1" l="1"/>
  <c r="A2008" i="1"/>
  <c r="A1023" i="1"/>
  <c r="A1079" i="1"/>
  <c r="A1024" i="1"/>
  <c r="A26" i="1"/>
  <c r="A279" i="1" l="1"/>
  <c r="A1488" i="1" l="1"/>
  <c r="A898" i="1" l="1"/>
  <c r="A445" i="1" l="1"/>
  <c r="A1378" i="1" l="1"/>
  <c r="A1468" i="1" l="1"/>
  <c r="A741" i="1"/>
  <c r="A742" i="1"/>
  <c r="A743" i="1"/>
  <c r="A738" i="1"/>
  <c r="A1923" i="1"/>
  <c r="A1876" i="1" l="1"/>
  <c r="A1874" i="1"/>
  <c r="A572" i="1" l="1"/>
  <c r="A145" i="1"/>
  <c r="A2050" i="1" l="1"/>
  <c r="A605" i="1" l="1"/>
  <c r="A604" i="1"/>
  <c r="A603" i="1"/>
  <c r="A611" i="1"/>
  <c r="A602" i="1"/>
  <c r="A1151" i="1" l="1"/>
  <c r="A1536" i="1"/>
  <c r="A1550" i="1"/>
  <c r="A1527" i="1"/>
  <c r="A1999" i="1" l="1"/>
  <c r="A1725" i="1"/>
  <c r="A694" i="1" l="1"/>
  <c r="A693" i="1"/>
  <c r="A995" i="1" l="1"/>
  <c r="A996" i="1"/>
  <c r="A1201" i="1" l="1"/>
  <c r="A224" i="1" l="1"/>
  <c r="A223" i="1"/>
  <c r="A787" i="1" l="1"/>
  <c r="A788" i="1"/>
  <c r="A789" i="1"/>
  <c r="A973" i="1"/>
  <c r="A468" i="1" l="1"/>
  <c r="A1707" i="1"/>
  <c r="A1714" i="1"/>
  <c r="A1571" i="1"/>
  <c r="A558" i="1"/>
  <c r="A1931" i="1" l="1"/>
  <c r="A520" i="1"/>
  <c r="A808" i="1" l="1"/>
  <c r="A985" i="1" l="1"/>
  <c r="A686" i="1"/>
  <c r="A53" i="1"/>
  <c r="A775" i="1"/>
  <c r="A1612" i="1"/>
  <c r="A3" i="1"/>
  <c r="A2141" i="1"/>
  <c r="A2150" i="1"/>
  <c r="A2115" i="1"/>
  <c r="A2073" i="1"/>
  <c r="A1960" i="1"/>
  <c r="A1934" i="1"/>
  <c r="A1922" i="1"/>
  <c r="A1921" i="1"/>
  <c r="A1925" i="1"/>
  <c r="A1891" i="1"/>
  <c r="A1839" i="1"/>
  <c r="A1838" i="1"/>
  <c r="A1820" i="1"/>
  <c r="A1805" i="1"/>
  <c r="A1705" i="1"/>
  <c r="A1704" i="1"/>
  <c r="A1703" i="1"/>
  <c r="A1678" i="1"/>
  <c r="A1677" i="1"/>
  <c r="A1664" i="1"/>
  <c r="A1665" i="1"/>
  <c r="A1646" i="1"/>
  <c r="A1595" i="1"/>
  <c r="A1613" i="1"/>
  <c r="A1604" i="1"/>
  <c r="A1588" i="1"/>
  <c r="A1573" i="1"/>
  <c r="A1572" i="1"/>
  <c r="A1555" i="1"/>
  <c r="A1552" i="1"/>
  <c r="A1506" i="1"/>
  <c r="A1489" i="1"/>
  <c r="A1382" i="1"/>
  <c r="A1377" i="1"/>
  <c r="A1395" i="1"/>
  <c r="A1329" i="1"/>
  <c r="A1343" i="1"/>
  <c r="A1302" i="1"/>
  <c r="A1282" i="1"/>
  <c r="A1118" i="1"/>
  <c r="A1073" i="1"/>
  <c r="A1083" i="1"/>
  <c r="A1057" i="1"/>
  <c r="A1045" i="1"/>
  <c r="A986" i="1"/>
  <c r="A913" i="1"/>
  <c r="A899" i="1"/>
  <c r="A893" i="1"/>
  <c r="A890" i="1"/>
  <c r="A892" i="1"/>
  <c r="A891" i="1"/>
  <c r="A855" i="1"/>
  <c r="A837" i="1"/>
  <c r="A831" i="1"/>
  <c r="A830" i="1"/>
  <c r="A776" i="1"/>
  <c r="A687" i="1"/>
  <c r="A646" i="1"/>
  <c r="A581" i="1"/>
  <c r="A600" i="1"/>
  <c r="A578" i="1"/>
  <c r="A556" i="1"/>
  <c r="A570" i="1"/>
  <c r="A543" i="1"/>
  <c r="A542" i="1"/>
  <c r="A523" i="1"/>
  <c r="A522" i="1"/>
  <c r="A521" i="1"/>
  <c r="A508" i="1"/>
  <c r="A492" i="1"/>
  <c r="A486" i="1"/>
  <c r="A487" i="1"/>
  <c r="A439" i="1"/>
  <c r="A396" i="1"/>
  <c r="A384" i="1"/>
  <c r="A362" i="1"/>
  <c r="A351" i="1"/>
  <c r="A330" i="1"/>
  <c r="A290" i="1"/>
  <c r="A288" i="1"/>
  <c r="A287" i="1"/>
  <c r="A281" i="1"/>
  <c r="A280" i="1"/>
  <c r="A231" i="1"/>
  <c r="A211" i="1"/>
  <c r="A183" i="1"/>
  <c r="A191" i="1"/>
  <c r="A82" i="1"/>
  <c r="A86" i="1"/>
  <c r="A85" i="1"/>
  <c r="A78" i="1"/>
  <c r="A68" i="1"/>
  <c r="A62" i="1"/>
  <c r="A54" i="1"/>
  <c r="A47" i="1"/>
  <c r="A46" i="1"/>
  <c r="A38" i="1"/>
  <c r="A37" i="1"/>
  <c r="A28" i="1"/>
  <c r="A27" i="1"/>
  <c r="A25" i="1"/>
  <c r="A7" i="1"/>
  <c r="A6" i="1"/>
  <c r="A571" i="1" l="1"/>
  <c r="A395" i="1" l="1"/>
  <c r="A1544" i="1"/>
  <c r="A124" i="1"/>
  <c r="A398" i="1"/>
  <c r="A624" i="1"/>
  <c r="A1103" i="1"/>
  <c r="A397" i="1"/>
  <c r="A625" i="1"/>
  <c r="A1702" i="1"/>
  <c r="A577" i="1"/>
  <c r="A289" i="1"/>
  <c r="A81" i="1"/>
  <c r="A1645" i="1"/>
  <c r="A209" i="1"/>
  <c r="A836" i="1"/>
  <c r="A1342" i="1"/>
  <c r="A1487" i="1"/>
  <c r="A278" i="1" l="1"/>
  <c r="A1281" i="1"/>
  <c r="A780" i="1" l="1"/>
  <c r="A779" i="1"/>
  <c r="A390" i="1" l="1"/>
  <c r="A305" i="1"/>
  <c r="A304" i="1"/>
  <c r="A1476" i="1"/>
  <c r="A2048" i="1"/>
  <c r="A2043" i="1"/>
  <c r="A1404" i="1"/>
  <c r="A1267" i="1"/>
  <c r="A992" i="1"/>
  <c r="A499" i="1"/>
  <c r="A519" i="1"/>
  <c r="A1128" i="1"/>
  <c r="A715" i="1"/>
  <c r="A1367" i="1"/>
  <c r="A1883" i="1"/>
  <c r="A1837" i="1"/>
  <c r="A1836" i="1"/>
  <c r="A1082" i="1"/>
  <c r="A1081" i="1"/>
  <c r="A827" i="1"/>
  <c r="A828" i="1"/>
  <c r="A462" i="1" l="1"/>
  <c r="A447" i="1"/>
  <c r="A446" i="1"/>
  <c r="A432" i="1" l="1"/>
  <c r="A431" i="1"/>
  <c r="A360" i="1"/>
  <c r="A359" i="1"/>
  <c r="A84" i="1"/>
  <c r="A83" i="1"/>
  <c r="A389" i="1" l="1"/>
  <c r="A303" i="1"/>
  <c r="A1018" i="1" l="1"/>
  <c r="A2065" i="1"/>
  <c r="A109" i="1"/>
  <c r="A1175" i="1"/>
  <c r="A484" i="1" l="1"/>
  <c r="A465" i="1"/>
  <c r="A399" i="1"/>
  <c r="A174" i="1"/>
  <c r="A175" i="1"/>
  <c r="A172" i="1"/>
  <c r="A173" i="1"/>
  <c r="A99" i="1"/>
  <c r="A69" i="1"/>
  <c r="A64" i="1"/>
  <c r="A32" i="1"/>
  <c r="A18" i="1"/>
  <c r="A1356" i="1" l="1"/>
  <c r="A1355" i="1"/>
  <c r="A1696" i="1" l="1"/>
  <c r="A585" i="1"/>
  <c r="A1233" i="1" l="1"/>
  <c r="A1530" i="1" l="1"/>
  <c r="A449" i="1"/>
  <c r="A1346" i="1"/>
  <c r="A1137" i="1" l="1"/>
  <c r="A968" i="1" l="1"/>
  <c r="A651" i="1" l="1"/>
  <c r="A702" i="1"/>
  <c r="A95" i="1" l="1"/>
  <c r="A402" i="1" l="1"/>
  <c r="A400" i="1"/>
  <c r="A1818" i="1" l="1"/>
  <c r="A1819" i="1"/>
  <c r="A189" i="1"/>
  <c r="A1522" i="1" l="1"/>
  <c r="A1148" i="1"/>
  <c r="A1193" i="1"/>
  <c r="A168" i="1" l="1"/>
  <c r="A1001" i="1" l="1"/>
  <c r="A844" i="1" l="1"/>
  <c r="A745" i="1" l="1"/>
  <c r="A1277" i="1" l="1"/>
  <c r="A1275" i="1"/>
  <c r="A1278" i="1"/>
  <c r="A1401" i="1" l="1"/>
  <c r="A1330" i="1" l="1"/>
  <c r="A1905" i="1" l="1"/>
  <c r="A1842" i="1"/>
  <c r="A1418" i="1" l="1"/>
  <c r="A1529" i="1" l="1"/>
  <c r="A2158" i="1" l="1"/>
  <c r="A2157" i="1"/>
  <c r="A2156" i="1"/>
  <c r="A2155" i="1"/>
  <c r="A2152" i="1"/>
  <c r="A2148" i="1"/>
  <c r="A2140" i="1"/>
  <c r="A2138" i="1"/>
  <c r="A2133" i="1"/>
  <c r="A2131" i="1"/>
  <c r="A2125" i="1"/>
  <c r="A2124" i="1"/>
  <c r="A2123" i="1"/>
  <c r="A2120" i="1"/>
  <c r="A2121" i="1"/>
  <c r="A2116" i="1"/>
  <c r="A2113" i="1"/>
  <c r="A2109" i="1"/>
  <c r="A2106" i="1"/>
  <c r="A2104" i="1"/>
  <c r="A2101" i="1"/>
  <c r="A2100" i="1"/>
  <c r="A2099" i="1"/>
  <c r="A2098" i="1"/>
  <c r="A2097" i="1"/>
  <c r="A2093" i="1"/>
  <c r="A2092" i="1"/>
  <c r="A2091" i="1"/>
  <c r="A2087" i="1"/>
  <c r="A2089" i="1"/>
  <c r="A1902" i="1"/>
  <c r="A2080" i="1"/>
  <c r="A2081" i="1"/>
  <c r="A2079" i="1"/>
  <c r="A2078" i="1"/>
  <c r="A2077" i="1"/>
  <c r="A2076" i="1"/>
  <c r="A2075" i="1"/>
  <c r="A2074" i="1"/>
  <c r="A2071" i="1"/>
  <c r="A2070" i="1"/>
  <c r="A2069" i="1"/>
  <c r="A2068" i="1"/>
  <c r="A2067" i="1"/>
  <c r="A2066" i="1"/>
  <c r="A2064" i="1"/>
  <c r="A2063" i="1"/>
  <c r="A2061" i="1"/>
  <c r="A2059" i="1"/>
  <c r="A2058" i="1"/>
  <c r="A2057" i="1"/>
  <c r="A2053" i="1"/>
  <c r="A2052" i="1"/>
  <c r="A2054" i="1"/>
  <c r="A2051" i="1"/>
  <c r="A2044" i="1"/>
  <c r="A2046" i="1"/>
  <c r="A2045" i="1"/>
  <c r="A2047" i="1"/>
  <c r="A2039" i="1"/>
  <c r="A2041" i="1"/>
  <c r="A2042" i="1"/>
  <c r="A2040" i="1"/>
  <c r="A2037" i="1"/>
  <c r="A2021" i="1"/>
  <c r="A2019" i="1"/>
  <c r="A2028" i="1"/>
  <c r="A2010" i="1"/>
  <c r="A2004" i="1"/>
  <c r="A2001" i="1"/>
  <c r="A2003" i="1"/>
  <c r="A1997" i="1"/>
  <c r="A1996" i="1"/>
  <c r="A1993" i="1"/>
  <c r="A1994" i="1"/>
  <c r="A1992" i="1"/>
  <c r="A1991" i="1"/>
  <c r="A1990" i="1"/>
  <c r="A1987" i="1"/>
  <c r="A1984" i="1"/>
  <c r="A1981" i="1"/>
  <c r="A1983" i="1"/>
  <c r="A1980" i="1"/>
  <c r="A1977" i="1"/>
  <c r="A1978" i="1"/>
  <c r="A1976" i="1"/>
  <c r="A1975" i="1"/>
  <c r="A1973" i="1"/>
  <c r="A1971" i="1"/>
  <c r="A1970" i="1"/>
  <c r="A1969" i="1"/>
  <c r="A1967" i="1"/>
  <c r="A1966" i="1"/>
  <c r="A1961" i="1"/>
  <c r="A1958" i="1"/>
  <c r="A1949" i="1"/>
  <c r="A1947" i="1"/>
  <c r="A1946" i="1"/>
  <c r="A1945" i="1"/>
  <c r="A1944" i="1"/>
  <c r="A1957" i="1"/>
  <c r="A1939" i="1"/>
  <c r="A1938" i="1"/>
  <c r="A1935" i="1"/>
  <c r="A1932" i="1"/>
  <c r="A1930" i="1"/>
  <c r="A1928" i="1"/>
  <c r="A1929" i="1"/>
  <c r="A1927" i="1"/>
  <c r="A1920" i="1"/>
  <c r="A1924" i="1"/>
  <c r="A1926" i="1"/>
  <c r="A1906" i="1"/>
  <c r="A1909" i="1"/>
  <c r="A1901" i="1"/>
  <c r="A1900" i="1"/>
  <c r="A1899" i="1"/>
  <c r="A1894" i="1"/>
  <c r="A1893" i="1"/>
  <c r="A1890" i="1"/>
  <c r="A1888" i="1"/>
  <c r="A1887" i="1"/>
  <c r="A1886" i="1"/>
  <c r="A1885" i="1"/>
  <c r="A1882" i="1"/>
  <c r="A1881" i="1"/>
  <c r="A1880" i="1"/>
  <c r="A1878" i="1"/>
  <c r="A1877" i="1"/>
  <c r="A1875" i="1"/>
  <c r="A1873" i="1"/>
  <c r="A1872" i="1"/>
  <c r="A1868" i="1"/>
  <c r="A1869" i="1"/>
  <c r="A1867" i="1"/>
  <c r="A1866" i="1"/>
  <c r="A1863" i="1"/>
  <c r="A1862" i="1"/>
  <c r="A1864" i="1"/>
  <c r="A1865" i="1"/>
  <c r="A1858" i="1"/>
  <c r="A1860" i="1"/>
  <c r="A1859" i="1"/>
  <c r="A1861" i="1"/>
  <c r="A1854" i="1"/>
  <c r="A1856" i="1"/>
  <c r="A1855" i="1"/>
  <c r="A1857" i="1"/>
  <c r="A1853" i="1"/>
  <c r="A1852" i="1"/>
  <c r="A1846" i="1"/>
  <c r="A1848" i="1"/>
  <c r="A1847" i="1"/>
  <c r="A1849" i="1"/>
  <c r="A1845" i="1"/>
  <c r="A1844" i="1"/>
  <c r="A1843" i="1"/>
  <c r="A1841" i="1"/>
  <c r="A1840" i="1"/>
  <c r="A1835" i="1"/>
  <c r="A1834" i="1"/>
  <c r="A1833" i="1"/>
  <c r="A1832" i="1"/>
  <c r="A1831" i="1"/>
  <c r="A1830" i="1"/>
  <c r="A1825" i="1"/>
  <c r="A1828" i="1"/>
  <c r="A1824" i="1"/>
  <c r="A1823" i="1"/>
  <c r="A1822" i="1"/>
  <c r="A1821" i="1"/>
  <c r="A1817" i="1"/>
  <c r="A1813" i="1"/>
  <c r="A1816" i="1"/>
  <c r="A1812" i="1"/>
  <c r="A1800" i="1"/>
  <c r="A1799" i="1"/>
  <c r="A1798" i="1"/>
  <c r="A1797" i="1"/>
  <c r="A1802" i="1"/>
  <c r="A1804" i="1"/>
  <c r="A1794" i="1"/>
  <c r="A1793" i="1"/>
  <c r="A1792" i="1"/>
  <c r="A1791" i="1"/>
  <c r="A1789" i="1"/>
  <c r="A1788" i="1"/>
  <c r="A1787" i="1"/>
  <c r="A1782" i="1"/>
  <c r="A1786" i="1"/>
  <c r="A1785" i="1"/>
  <c r="A1784" i="1"/>
  <c r="A1783" i="1"/>
  <c r="A1775" i="1"/>
  <c r="A1774" i="1"/>
  <c r="A1773" i="1"/>
  <c r="A1772" i="1"/>
  <c r="A1771" i="1"/>
  <c r="A1770" i="1"/>
  <c r="A1769" i="1"/>
  <c r="A1768" i="1"/>
  <c r="A1767" i="1"/>
  <c r="A1766" i="1"/>
  <c r="A1765" i="1"/>
  <c r="A1764" i="1"/>
  <c r="A1762" i="1"/>
  <c r="A1763" i="1"/>
  <c r="A1761" i="1"/>
  <c r="A1759" i="1"/>
  <c r="A1760" i="1"/>
  <c r="A1751" i="1"/>
  <c r="A1753" i="1"/>
  <c r="A1752" i="1"/>
  <c r="A1749" i="1"/>
  <c r="A1744" i="1"/>
  <c r="A1747" i="1"/>
  <c r="A1740" i="1"/>
  <c r="A1742" i="1"/>
  <c r="A1738" i="1"/>
  <c r="A1736" i="1"/>
  <c r="A1735" i="1"/>
  <c r="A1737" i="1"/>
  <c r="A1734" i="1"/>
  <c r="A1732" i="1"/>
  <c r="A1731" i="1"/>
  <c r="A1730" i="1"/>
  <c r="A1723" i="1"/>
  <c r="A1720" i="1"/>
  <c r="A1719" i="1"/>
  <c r="A1721" i="1"/>
  <c r="A1717" i="1"/>
  <c r="A1712" i="1"/>
  <c r="A1713" i="1"/>
  <c r="A1711" i="1"/>
  <c r="A1710" i="1"/>
  <c r="A1701" i="1"/>
  <c r="A1700" i="1"/>
  <c r="A1698" i="1"/>
  <c r="A1697" i="1"/>
  <c r="A1695" i="1"/>
  <c r="A1694" i="1"/>
  <c r="A1693" i="1"/>
  <c r="A1692" i="1"/>
  <c r="A1691" i="1"/>
  <c r="A1687" i="1"/>
  <c r="A1688" i="1"/>
  <c r="A1690" i="1"/>
  <c r="A1686" i="1"/>
  <c r="A1685" i="1"/>
  <c r="A1684" i="1"/>
  <c r="A1683" i="1"/>
  <c r="A1682" i="1"/>
  <c r="A1681" i="1"/>
  <c r="A1673" i="1"/>
  <c r="A1676" i="1"/>
  <c r="A1672" i="1"/>
  <c r="A1671" i="1"/>
  <c r="A1663" i="1"/>
  <c r="A1659" i="1"/>
  <c r="A1656" i="1"/>
  <c r="A1658" i="1"/>
  <c r="A1657" i="1"/>
  <c r="A1660" i="1"/>
  <c r="A1662" i="1"/>
  <c r="A1653" i="1"/>
  <c r="A1652" i="1"/>
  <c r="A1649" i="1"/>
  <c r="A1647" i="1"/>
  <c r="A1644" i="1"/>
  <c r="A1643" i="1"/>
  <c r="A1642" i="1"/>
  <c r="A1641" i="1"/>
  <c r="A1640" i="1"/>
  <c r="A1639" i="1"/>
  <c r="A1638" i="1"/>
  <c r="A1637" i="1"/>
  <c r="A1636" i="1"/>
  <c r="A1635" i="1"/>
  <c r="A1634" i="1"/>
  <c r="A1633" i="1"/>
  <c r="A1632" i="1"/>
  <c r="A1628" i="1"/>
  <c r="A1627" i="1"/>
  <c r="A1630" i="1"/>
  <c r="A1629" i="1"/>
  <c r="A1626" i="1"/>
  <c r="A1623" i="1"/>
  <c r="A1622" i="1"/>
  <c r="A1625" i="1"/>
  <c r="A1624" i="1"/>
  <c r="A1621" i="1"/>
  <c r="A1620" i="1"/>
  <c r="A1619" i="1"/>
  <c r="A1617" i="1"/>
  <c r="A1616" i="1"/>
  <c r="A1614" i="1"/>
  <c r="A1605" i="1"/>
  <c r="A1607" i="1"/>
  <c r="A1596" i="1"/>
  <c r="A1599" i="1"/>
  <c r="A1276" i="1"/>
  <c r="A1594" i="1"/>
  <c r="A1593" i="1"/>
  <c r="A1592" i="1"/>
  <c r="A1591" i="1"/>
  <c r="A1587" i="1"/>
  <c r="A1580" i="1"/>
  <c r="A1583" i="1"/>
  <c r="A1584" i="1"/>
  <c r="A1579" i="1"/>
  <c r="A1578" i="1"/>
  <c r="A1577" i="1"/>
  <c r="A1570" i="1"/>
  <c r="A1569" i="1"/>
  <c r="A1561" i="1"/>
  <c r="A1560" i="1"/>
  <c r="A1564" i="1"/>
  <c r="A1554" i="1"/>
  <c r="A1553" i="1"/>
  <c r="A1547" i="1"/>
  <c r="A1546" i="1"/>
  <c r="A1542" i="1"/>
  <c r="A1541" i="1"/>
  <c r="A1537" i="1"/>
  <c r="A1540" i="1"/>
  <c r="A1539" i="1"/>
  <c r="A1538" i="1"/>
  <c r="A1534" i="1"/>
  <c r="A1533" i="1"/>
  <c r="A1532" i="1"/>
  <c r="A1528" i="1"/>
  <c r="A1526" i="1"/>
  <c r="A1525" i="1"/>
  <c r="A1524" i="1"/>
  <c r="A1523" i="1"/>
  <c r="A1517" i="1"/>
  <c r="A1514" i="1"/>
  <c r="A1510" i="1"/>
  <c r="A1509" i="1"/>
  <c r="A1508" i="1"/>
  <c r="A1507" i="1"/>
  <c r="A1492" i="1"/>
  <c r="A1490" i="1"/>
  <c r="A1501" i="1"/>
  <c r="A1497" i="1"/>
  <c r="A1500" i="1"/>
  <c r="A1496" i="1"/>
  <c r="A1499" i="1"/>
  <c r="A1495" i="1"/>
  <c r="A1486" i="1"/>
  <c r="A1485" i="1"/>
  <c r="A1484" i="1"/>
  <c r="A1483" i="1"/>
  <c r="A1477" i="1"/>
  <c r="A1473" i="1"/>
  <c r="A1475" i="1"/>
  <c r="A1472" i="1"/>
  <c r="A1471" i="1"/>
  <c r="A1474" i="1"/>
  <c r="A1470" i="1"/>
  <c r="A1469" i="1"/>
  <c r="A1467" i="1"/>
  <c r="A1466" i="1"/>
  <c r="A1465" i="1"/>
  <c r="A1464" i="1"/>
  <c r="A1462" i="1"/>
  <c r="A1459" i="1"/>
  <c r="A1461" i="1"/>
  <c r="A1460" i="1"/>
  <c r="A1458" i="1"/>
  <c r="A1457" i="1"/>
  <c r="A1456" i="1"/>
  <c r="A1455" i="1"/>
  <c r="A1454" i="1"/>
  <c r="A1453" i="1"/>
  <c r="A1452" i="1"/>
  <c r="A1451" i="1"/>
  <c r="A1450" i="1"/>
  <c r="A1449" i="1"/>
  <c r="A1440" i="1"/>
  <c r="A1447" i="1"/>
  <c r="A1446" i="1"/>
  <c r="A1445" i="1"/>
  <c r="A1444" i="1"/>
  <c r="A1443" i="1"/>
  <c r="A1442" i="1"/>
  <c r="A1439" i="1"/>
  <c r="A1438" i="1"/>
  <c r="A1437" i="1"/>
  <c r="A1415" i="1"/>
  <c r="A1413" i="1"/>
  <c r="A1407" i="1"/>
  <c r="A1406" i="1"/>
  <c r="A1417" i="1"/>
  <c r="A1399" i="1"/>
  <c r="A1396" i="1"/>
  <c r="A1398" i="1"/>
  <c r="A1387" i="1"/>
  <c r="A1383" i="1"/>
  <c r="A1386" i="1"/>
  <c r="A1385" i="1"/>
  <c r="A1384" i="1"/>
  <c r="A1390" i="1"/>
  <c r="A1381" i="1"/>
  <c r="A1380" i="1"/>
  <c r="A1379" i="1"/>
  <c r="A1376" i="1"/>
  <c r="A1375" i="1"/>
  <c r="A1371" i="1"/>
  <c r="A1368" i="1"/>
  <c r="A1362" i="1"/>
  <c r="A1363" i="1"/>
  <c r="A1358" i="1"/>
  <c r="A1357" i="1"/>
  <c r="A1354" i="1"/>
  <c r="A1353" i="1"/>
  <c r="A1351" i="1"/>
  <c r="A1350" i="1"/>
  <c r="A1349" i="1"/>
  <c r="A1345" i="1"/>
  <c r="A1341" i="1"/>
  <c r="A1340" i="1"/>
  <c r="A1339" i="1"/>
  <c r="A1338" i="1"/>
  <c r="A1337" i="1"/>
  <c r="A1336" i="1"/>
  <c r="A1334" i="1"/>
  <c r="A1333" i="1"/>
  <c r="A1332" i="1"/>
  <c r="A1331" i="1"/>
  <c r="A1328" i="1"/>
  <c r="A1327" i="1"/>
  <c r="A1326" i="1"/>
  <c r="A1325" i="1"/>
  <c r="A1323" i="1"/>
  <c r="A1320" i="1"/>
  <c r="A1319" i="1"/>
  <c r="A1318" i="1"/>
  <c r="A1317" i="1"/>
  <c r="A1316" i="1"/>
  <c r="A1314" i="1"/>
  <c r="A1313" i="1"/>
  <c r="A1312" i="1"/>
  <c r="A1311" i="1"/>
  <c r="A1310" i="1"/>
  <c r="A1309" i="1"/>
  <c r="A1308" i="1"/>
  <c r="A1307" i="1"/>
  <c r="A1306" i="1"/>
  <c r="A1305" i="1"/>
  <c r="A1304" i="1"/>
  <c r="A1303" i="1"/>
  <c r="A1299" i="1"/>
  <c r="A1296" i="1"/>
  <c r="A1295" i="1"/>
  <c r="A1294" i="1"/>
  <c r="A1283" i="1"/>
  <c r="A1279" i="1"/>
  <c r="A1280" i="1"/>
  <c r="A1274" i="1"/>
  <c r="A1273" i="1"/>
  <c r="A1269" i="1"/>
  <c r="A1272" i="1"/>
  <c r="A1263" i="1"/>
  <c r="A1266" i="1"/>
  <c r="A1261" i="1"/>
  <c r="A1257" i="1"/>
  <c r="A1256" i="1"/>
  <c r="A1258" i="1"/>
  <c r="A1255" i="1"/>
  <c r="A1252" i="1"/>
  <c r="A1251" i="1"/>
  <c r="A1249" i="1"/>
  <c r="A1248" i="1"/>
  <c r="A1247" i="1"/>
  <c r="A1243" i="1"/>
  <c r="A1246" i="1"/>
  <c r="A1241" i="1"/>
  <c r="A1234" i="1"/>
  <c r="A1232" i="1"/>
  <c r="A1231" i="1"/>
  <c r="A1230" i="1"/>
  <c r="A1229" i="1"/>
  <c r="A1228" i="1"/>
  <c r="A1227" i="1"/>
  <c r="A1226" i="1"/>
  <c r="A1225" i="1"/>
  <c r="A1224" i="1"/>
  <c r="A1223" i="1"/>
  <c r="A1222" i="1"/>
  <c r="A1221" i="1"/>
  <c r="A1220" i="1"/>
  <c r="A1219" i="1"/>
  <c r="A1218" i="1"/>
  <c r="A1217" i="1"/>
  <c r="A1216" i="1"/>
  <c r="A1215" i="1"/>
  <c r="A1214" i="1"/>
  <c r="A1213" i="1"/>
  <c r="A1212" i="1"/>
  <c r="A1210" i="1"/>
  <c r="A1209" i="1"/>
  <c r="A1211" i="1"/>
  <c r="A1153" i="1"/>
  <c r="A1208" i="1"/>
  <c r="A1207" i="1"/>
  <c r="A1206" i="1"/>
  <c r="A1205" i="1"/>
  <c r="A1204" i="1"/>
  <c r="A1203" i="1"/>
  <c r="A1202" i="1"/>
  <c r="A1200" i="1"/>
  <c r="A1199" i="1"/>
  <c r="A1198" i="1"/>
  <c r="A1197" i="1"/>
  <c r="A1196" i="1"/>
  <c r="A1191" i="1"/>
  <c r="A1192" i="1"/>
  <c r="A1189" i="1"/>
  <c r="A1190" i="1"/>
  <c r="A1188" i="1"/>
  <c r="A1187" i="1"/>
  <c r="A1186" i="1"/>
  <c r="A1185" i="1"/>
  <c r="A1184" i="1"/>
  <c r="A1183" i="1"/>
  <c r="A1182" i="1"/>
  <c r="A1181" i="1"/>
  <c r="A1180" i="1"/>
  <c r="A1179" i="1"/>
  <c r="A1178" i="1"/>
  <c r="A1176" i="1"/>
  <c r="A1172" i="1"/>
  <c r="A1174" i="1"/>
  <c r="A1173" i="1"/>
  <c r="A1171" i="1"/>
  <c r="A1169" i="1"/>
  <c r="A1168" i="1"/>
  <c r="A1170" i="1"/>
  <c r="A1166" i="1"/>
  <c r="A1164" i="1"/>
  <c r="A1163" i="1"/>
  <c r="A1165" i="1"/>
  <c r="A1167" i="1"/>
  <c r="A1156" i="1"/>
  <c r="A1159" i="1"/>
  <c r="A1157" i="1"/>
  <c r="A1162" i="1"/>
  <c r="A1158" i="1"/>
  <c r="A1160" i="1"/>
  <c r="A1150" i="1"/>
  <c r="A1149" i="1"/>
  <c r="A1147" i="1"/>
  <c r="A1146" i="1"/>
  <c r="A1144" i="1"/>
  <c r="A1143" i="1"/>
  <c r="A1145" i="1"/>
  <c r="A1141" i="1"/>
  <c r="A1140" i="1"/>
  <c r="A1142" i="1"/>
  <c r="A1138" i="1"/>
  <c r="A1136" i="1"/>
  <c r="A1139" i="1"/>
  <c r="A1135" i="1"/>
  <c r="A1134" i="1"/>
  <c r="A1133" i="1"/>
  <c r="A1132" i="1"/>
  <c r="A1131" i="1"/>
  <c r="A1130" i="1"/>
  <c r="A1129" i="1"/>
  <c r="A1127" i="1"/>
  <c r="A1126" i="1"/>
  <c r="A1125" i="1"/>
  <c r="A1124" i="1"/>
  <c r="A1121" i="1"/>
  <c r="A1123" i="1"/>
  <c r="A1120" i="1"/>
  <c r="A1113" i="1"/>
  <c r="A1109" i="1"/>
  <c r="A1107" i="1"/>
  <c r="A1108" i="1"/>
  <c r="A1106" i="1"/>
  <c r="A1105" i="1"/>
  <c r="A1112" i="1"/>
  <c r="A1104" i="1"/>
  <c r="A1100" i="1"/>
  <c r="A1102" i="1"/>
  <c r="A1101" i="1"/>
  <c r="A1099" i="1"/>
  <c r="A1097" i="1"/>
  <c r="A1095" i="1"/>
  <c r="A1096" i="1"/>
  <c r="A1094" i="1"/>
  <c r="A1092" i="1"/>
  <c r="A1091" i="1"/>
  <c r="A1090" i="1"/>
  <c r="A1089" i="1"/>
  <c r="A1088" i="1"/>
  <c r="A1086" i="1"/>
  <c r="A1087" i="1"/>
  <c r="A1080" i="1"/>
  <c r="A1074" i="1"/>
  <c r="A1077" i="1"/>
  <c r="A782" i="1"/>
  <c r="A781" i="1"/>
  <c r="A1072" i="1"/>
  <c r="A1071" i="1"/>
  <c r="A1070" i="1"/>
  <c r="A1069" i="1"/>
  <c r="A1068" i="1"/>
  <c r="A1067" i="1"/>
  <c r="A1066" i="1"/>
  <c r="A1064" i="1"/>
  <c r="A1063" i="1"/>
  <c r="A1059" i="1"/>
  <c r="A1060" i="1"/>
  <c r="A1058" i="1"/>
  <c r="A1056" i="1"/>
  <c r="A1053" i="1"/>
  <c r="A1054" i="1"/>
  <c r="A1055" i="1"/>
  <c r="A1052" i="1"/>
  <c r="A1046" i="1"/>
  <c r="A1047" i="1"/>
  <c r="A1044" i="1"/>
  <c r="A1040" i="1"/>
  <c r="A1039" i="1"/>
  <c r="A1036" i="1"/>
  <c r="A1038" i="1"/>
  <c r="A1037" i="1"/>
  <c r="A1043" i="1"/>
  <c r="A1035" i="1"/>
  <c r="A1033" i="1"/>
  <c r="A1032" i="1"/>
  <c r="A1022" i="1"/>
  <c r="A1021" i="1"/>
  <c r="A1019" i="1"/>
  <c r="A1013" i="1"/>
  <c r="A1016" i="1"/>
  <c r="A1012" i="1"/>
  <c r="A999" i="1"/>
  <c r="A998" i="1"/>
  <c r="A994" i="1"/>
  <c r="A989" i="1"/>
  <c r="A990" i="1"/>
  <c r="A988" i="1"/>
  <c r="A987" i="1"/>
  <c r="A991" i="1"/>
  <c r="A984" i="1"/>
  <c r="A982" i="1"/>
  <c r="A981" i="1"/>
  <c r="A974" i="1"/>
  <c r="A967" i="1"/>
  <c r="A964" i="1"/>
  <c r="A966" i="1"/>
  <c r="A965" i="1"/>
  <c r="A971" i="1"/>
  <c r="A963" i="1"/>
  <c r="A962" i="1"/>
  <c r="A958" i="1"/>
  <c r="A959" i="1"/>
  <c r="A955" i="1"/>
  <c r="A934" i="1"/>
  <c r="A953" i="1"/>
  <c r="A952" i="1"/>
  <c r="A951" i="1"/>
  <c r="A950" i="1"/>
  <c r="A942" i="1"/>
  <c r="A944" i="1"/>
  <c r="A943" i="1"/>
  <c r="A941" i="1"/>
  <c r="A940" i="1"/>
  <c r="A938" i="1"/>
  <c r="A937" i="1"/>
  <c r="A933" i="1"/>
  <c r="A932" i="1"/>
  <c r="A931" i="1"/>
  <c r="A930" i="1"/>
  <c r="A927" i="1"/>
  <c r="A929" i="1"/>
  <c r="A926" i="1"/>
  <c r="A925" i="1"/>
  <c r="A921" i="1"/>
  <c r="A924" i="1"/>
  <c r="A914" i="1"/>
  <c r="A915" i="1"/>
  <c r="A909" i="1"/>
  <c r="A912" i="1"/>
  <c r="A902" i="1"/>
  <c r="A901" i="1"/>
  <c r="A900" i="1"/>
  <c r="A1017" i="1"/>
  <c r="A888" i="1"/>
  <c r="A887" i="1"/>
  <c r="A886" i="1"/>
  <c r="A885" i="1"/>
  <c r="A884" i="1"/>
  <c r="A883" i="1"/>
  <c r="A882" i="1"/>
  <c r="A860" i="1"/>
  <c r="A880" i="1"/>
  <c r="A881" i="1"/>
  <c r="A879" i="1"/>
  <c r="A878" i="1"/>
  <c r="A876" i="1"/>
  <c r="A875" i="1"/>
  <c r="A872" i="1"/>
  <c r="A873" i="1"/>
  <c r="A871" i="1"/>
  <c r="A870" i="1"/>
  <c r="A868" i="1"/>
  <c r="A869" i="1"/>
  <c r="A867" i="1"/>
  <c r="A863" i="1"/>
  <c r="A864" i="1"/>
  <c r="A862" i="1"/>
  <c r="A861" i="1"/>
  <c r="A866" i="1"/>
  <c r="A858" i="1"/>
  <c r="A849" i="1"/>
  <c r="A848" i="1"/>
  <c r="A846" i="1"/>
  <c r="A845" i="1"/>
  <c r="A843" i="1"/>
  <c r="A842" i="1"/>
  <c r="A840" i="1"/>
  <c r="A839" i="1"/>
  <c r="A832" i="1"/>
  <c r="A834" i="1"/>
  <c r="A833" i="1"/>
  <c r="A826" i="1"/>
  <c r="A825" i="1"/>
  <c r="A824" i="1"/>
  <c r="A823" i="1"/>
  <c r="A216" i="1"/>
  <c r="A217" i="1"/>
  <c r="A822" i="1"/>
  <c r="A821" i="1"/>
  <c r="A820" i="1"/>
  <c r="A819" i="1"/>
  <c r="A818" i="1"/>
  <c r="A817" i="1"/>
  <c r="A816" i="1"/>
  <c r="A815" i="1"/>
  <c r="A814" i="1"/>
  <c r="A813" i="1"/>
  <c r="A812" i="1"/>
  <c r="A811" i="1"/>
  <c r="A630" i="1"/>
  <c r="A792" i="1"/>
  <c r="A793" i="1"/>
  <c r="A791" i="1"/>
  <c r="A790" i="1"/>
  <c r="A783" i="1"/>
  <c r="A777" i="1"/>
  <c r="A774" i="1"/>
  <c r="A772" i="1"/>
  <c r="A771" i="1"/>
  <c r="A773" i="1"/>
  <c r="A770" i="1"/>
  <c r="A633" i="1"/>
  <c r="A632" i="1"/>
  <c r="A768" i="1"/>
  <c r="A767" i="1"/>
  <c r="A766" i="1"/>
  <c r="A764" i="1"/>
  <c r="A761" i="1"/>
  <c r="A760" i="1"/>
  <c r="A759" i="1"/>
  <c r="A752" i="1"/>
  <c r="A739" i="1"/>
  <c r="A737" i="1"/>
  <c r="A736" i="1"/>
  <c r="A734" i="1"/>
  <c r="A735" i="1"/>
  <c r="A733" i="1"/>
  <c r="A731" i="1"/>
  <c r="A728" i="1"/>
  <c r="A727" i="1"/>
  <c r="A730" i="1"/>
  <c r="A729" i="1"/>
  <c r="A726" i="1"/>
  <c r="A723" i="1"/>
  <c r="A725" i="1"/>
  <c r="A720" i="1"/>
  <c r="A722" i="1"/>
  <c r="A721" i="1"/>
  <c r="A718" i="1"/>
  <c r="A717" i="1"/>
  <c r="A719" i="1"/>
  <c r="A716" i="1"/>
  <c r="A711" i="1"/>
  <c r="A710" i="1"/>
  <c r="A709" i="1"/>
  <c r="A708" i="1"/>
  <c r="A707" i="1"/>
  <c r="A706" i="1"/>
  <c r="A705" i="1"/>
  <c r="A704" i="1"/>
  <c r="A701" i="1"/>
  <c r="A700" i="1"/>
  <c r="A698" i="1"/>
  <c r="A697" i="1"/>
  <c r="A696" i="1"/>
  <c r="A695" i="1"/>
  <c r="A692" i="1"/>
  <c r="A688" i="1"/>
  <c r="A689" i="1"/>
  <c r="A681" i="1"/>
  <c r="A680" i="1"/>
  <c r="A679" i="1"/>
  <c r="A678" i="1"/>
  <c r="A677" i="1"/>
  <c r="A676" i="1"/>
  <c r="A675" i="1"/>
  <c r="A674" i="1"/>
  <c r="A673" i="1"/>
  <c r="A672" i="1"/>
  <c r="A666" i="1"/>
  <c r="A669" i="1"/>
  <c r="A667" i="1"/>
  <c r="A665" i="1"/>
  <c r="A663" i="1"/>
  <c r="A662" i="1"/>
  <c r="A660" i="1"/>
  <c r="A659" i="1"/>
  <c r="A658" i="1"/>
  <c r="A657" i="1"/>
  <c r="A656" i="1"/>
  <c r="A655" i="1"/>
  <c r="A653" i="1"/>
  <c r="A650" i="1"/>
  <c r="A649" i="1"/>
  <c r="A648" i="1"/>
  <c r="A643" i="1"/>
  <c r="A645" i="1"/>
  <c r="A631" i="1"/>
  <c r="A635" i="1"/>
  <c r="A1260" i="1"/>
  <c r="A623" i="1"/>
  <c r="A620" i="1"/>
  <c r="A619" i="1"/>
  <c r="A618" i="1"/>
  <c r="A617" i="1"/>
  <c r="A616" i="1"/>
  <c r="A614" i="1"/>
  <c r="A613" i="1"/>
  <c r="A612" i="1"/>
  <c r="A601" i="1"/>
  <c r="A607" i="1"/>
  <c r="A595" i="1"/>
  <c r="A594" i="1"/>
  <c r="A597" i="1"/>
  <c r="A593" i="1"/>
  <c r="A592" i="1"/>
  <c r="A599" i="1"/>
  <c r="A589" i="1"/>
  <c r="A588" i="1"/>
  <c r="A587" i="1"/>
  <c r="A586" i="1"/>
  <c r="A584" i="1"/>
  <c r="A580" i="1"/>
  <c r="A579" i="1"/>
  <c r="A576" i="1"/>
  <c r="A575" i="1"/>
  <c r="A574" i="1"/>
  <c r="A573" i="1"/>
  <c r="A566" i="1"/>
  <c r="A569" i="1"/>
  <c r="A563" i="1"/>
  <c r="A555" i="1"/>
  <c r="A554" i="1"/>
  <c r="A552" i="1"/>
  <c r="A551" i="1"/>
  <c r="A550" i="1"/>
  <c r="A549" i="1"/>
  <c r="A547" i="1"/>
  <c r="A548" i="1"/>
  <c r="A525" i="1"/>
  <c r="A524" i="1"/>
  <c r="A545" i="1"/>
  <c r="A541" i="1"/>
  <c r="A539" i="1"/>
  <c r="A538" i="1"/>
  <c r="A533" i="1"/>
  <c r="A534" i="1"/>
  <c r="A536" i="1"/>
  <c r="A532" i="1"/>
  <c r="A531" i="1"/>
  <c r="A527" i="1"/>
  <c r="A515" i="1"/>
  <c r="A507" i="1"/>
  <c r="A503" i="1"/>
  <c r="A504" i="1"/>
  <c r="A502" i="1"/>
  <c r="A501" i="1"/>
  <c r="A505" i="1"/>
  <c r="A500" i="1"/>
  <c r="A498" i="1"/>
  <c r="A497" i="1"/>
  <c r="A496" i="1"/>
  <c r="A495" i="1"/>
  <c r="A494" i="1"/>
  <c r="A491" i="1"/>
  <c r="A490" i="1"/>
  <c r="A489" i="1"/>
  <c r="A488" i="1"/>
  <c r="A485" i="1"/>
  <c r="A471" i="1"/>
  <c r="A467" i="1"/>
  <c r="A464" i="1"/>
  <c r="A461" i="1"/>
  <c r="A460" i="1"/>
  <c r="A459" i="1"/>
  <c r="A458" i="1"/>
  <c r="A452" i="1"/>
  <c r="A451" i="1"/>
  <c r="A456" i="1"/>
  <c r="A455" i="1"/>
  <c r="A450" i="1"/>
  <c r="A453" i="1"/>
  <c r="A438" i="1"/>
  <c r="A437" i="1"/>
  <c r="A436" i="1"/>
  <c r="A435" i="1"/>
  <c r="A434" i="1"/>
  <c r="A433" i="1"/>
  <c r="A448" i="1"/>
  <c r="A430" i="1"/>
  <c r="A428" i="1"/>
  <c r="A429" i="1"/>
  <c r="A424" i="1"/>
  <c r="A422" i="1"/>
  <c r="A421" i="1"/>
  <c r="A120" i="1"/>
  <c r="A34" i="1"/>
  <c r="A33" i="1"/>
  <c r="A16" i="1"/>
  <c r="A15" i="1"/>
  <c r="A312" i="1" l="1"/>
  <c r="A308" i="1"/>
  <c r="A311" i="1"/>
  <c r="A310" i="1"/>
  <c r="A35" i="1" l="1"/>
  <c r="A342" i="1"/>
  <c r="A341" i="1"/>
  <c r="A208" i="1"/>
  <c r="A207" i="1"/>
  <c r="A301" i="1" l="1"/>
  <c r="A300" i="1"/>
  <c r="A340" i="1"/>
  <c r="A339" i="1"/>
  <c r="A215" i="1" l="1"/>
  <c r="A214" i="1"/>
  <c r="A12" i="1"/>
  <c r="A11" i="1"/>
  <c r="A415" i="1" l="1"/>
  <c r="A382" i="1"/>
  <c r="A387" i="1"/>
  <c r="A271" i="1"/>
  <c r="A270" i="1"/>
  <c r="A350" i="1"/>
  <c r="A358" i="1"/>
  <c r="A337" i="1"/>
  <c r="A309" i="1"/>
  <c r="A313" i="1"/>
  <c r="A323" i="1"/>
  <c r="A258" i="1"/>
  <c r="A181" i="1"/>
  <c r="A66" i="1"/>
  <c r="A63" i="1"/>
  <c r="A59" i="1"/>
  <c r="A49" i="1"/>
  <c r="A409" i="1" l="1"/>
  <c r="A75" i="1"/>
  <c r="A412" i="1" l="1"/>
  <c r="A413" i="1"/>
  <c r="A381" i="1"/>
  <c r="A347" i="1"/>
  <c r="A336" i="1"/>
  <c r="A257" i="1"/>
  <c r="A307" i="1"/>
  <c r="A77" i="1"/>
  <c r="A51" i="1"/>
  <c r="A4" i="1"/>
  <c r="A92" i="1" l="1"/>
  <c r="A417" i="1" l="1"/>
  <c r="A22" i="1" l="1"/>
  <c r="A24" i="1"/>
  <c r="A296" i="1" l="1"/>
  <c r="A23" i="1" l="1"/>
  <c r="A21" i="1"/>
  <c r="A154" i="1" l="1"/>
  <c r="A157" i="1"/>
  <c r="A156" i="1"/>
  <c r="A284" i="1" l="1"/>
  <c r="A143" i="1"/>
  <c r="A142" i="1"/>
  <c r="A282" i="1" l="1"/>
  <c r="A361" i="1" l="1"/>
  <c r="A79" i="1"/>
  <c r="A234" i="1" l="1"/>
  <c r="A232" i="1"/>
  <c r="A263" i="1"/>
  <c r="A261" i="1"/>
  <c r="A123" i="1"/>
  <c r="A122" i="1"/>
  <c r="A121" i="1"/>
  <c r="A118" i="1"/>
  <c r="A119" i="1"/>
  <c r="A116" i="1"/>
  <c r="A115" i="1"/>
  <c r="A205" i="1" l="1"/>
  <c r="A39" i="1" l="1"/>
  <c r="A403" i="1" l="1"/>
  <c r="A42" i="1" l="1"/>
  <c r="A41" i="1"/>
  <c r="A204" i="1" l="1"/>
  <c r="A206" i="1"/>
  <c r="A239" i="1"/>
  <c r="A237" i="1"/>
  <c r="A363" i="1" l="1"/>
  <c r="A364" i="1"/>
  <c r="A366" i="1"/>
  <c r="A367" i="1"/>
  <c r="A380" i="1"/>
  <c r="A331" i="1"/>
  <c r="A333" i="1"/>
  <c r="A264" i="1" l="1"/>
  <c r="A134" i="1"/>
  <c r="A133" i="1"/>
  <c r="A269" i="1"/>
  <c r="A420" i="1"/>
  <c r="A419" i="1"/>
  <c r="A418" i="1"/>
  <c r="A416" i="1"/>
  <c r="A408" i="1"/>
  <c r="A407" i="1"/>
  <c r="A405" i="1"/>
  <c r="A392" i="1"/>
  <c r="A391" i="1"/>
  <c r="A388" i="1"/>
  <c r="A385" i="1"/>
  <c r="A299" i="1"/>
  <c r="A298" i="1"/>
  <c r="A292" i="1"/>
  <c r="A286" i="1"/>
  <c r="A285" i="1"/>
  <c r="A275" i="1"/>
  <c r="A276" i="1"/>
  <c r="A274" i="1"/>
  <c r="A273" i="1"/>
  <c r="A272" i="1"/>
  <c r="A268" i="1"/>
  <c r="A267" i="1"/>
  <c r="A252" i="1"/>
  <c r="A251" i="1"/>
  <c r="A250" i="1"/>
  <c r="A249" i="1"/>
  <c r="A248" i="1"/>
  <c r="A247" i="1"/>
  <c r="A246" i="1"/>
  <c r="A245" i="1"/>
  <c r="A242" i="1"/>
  <c r="A243" i="1"/>
  <c r="A244" i="1"/>
  <c r="A241" i="1"/>
  <c r="A240" i="1"/>
  <c r="A236" i="1"/>
  <c r="A235" i="1"/>
  <c r="A220" i="1"/>
  <c r="A213" i="1"/>
  <c r="A203" i="1"/>
  <c r="A161" i="1"/>
  <c r="A160" i="1"/>
  <c r="A159" i="1"/>
  <c r="A162" i="1"/>
  <c r="A153" i="1"/>
  <c r="A152" i="1"/>
  <c r="A155" i="1"/>
  <c r="A149" i="1"/>
  <c r="A151" i="1"/>
  <c r="A148" i="1"/>
  <c r="A147" i="1"/>
  <c r="A150" i="1"/>
  <c r="A144" i="1"/>
  <c r="A141" i="1"/>
  <c r="A140" i="1"/>
  <c r="A139" i="1"/>
  <c r="A138" i="1"/>
  <c r="A135" i="1"/>
  <c r="A132" i="1"/>
  <c r="A129" i="1"/>
  <c r="A128" i="1"/>
  <c r="A127" i="1"/>
  <c r="A126" i="1"/>
  <c r="A125" i="1"/>
  <c r="A117" i="1"/>
  <c r="A113" i="1"/>
  <c r="A112" i="1"/>
  <c r="A111" i="1"/>
  <c r="A110" i="1"/>
  <c r="A108" i="1"/>
  <c r="A107" i="1"/>
  <c r="A106" i="1"/>
  <c r="A105" i="1"/>
  <c r="A104" i="1"/>
  <c r="A103" i="1"/>
  <c r="A101" i="1"/>
  <c r="A102" i="1"/>
  <c r="A100" i="1"/>
  <c r="A98" i="1"/>
  <c r="A97" i="1"/>
  <c r="A96" i="1"/>
  <c r="A91" i="1"/>
  <c r="A90" i="1"/>
  <c r="A89" i="1"/>
  <c r="A88" i="1"/>
  <c r="A80" i="1"/>
  <c r="A70" i="1"/>
  <c r="A55" i="1"/>
  <c r="A56" i="1"/>
  <c r="A48" i="1"/>
  <c r="A45" i="1"/>
  <c r="A44" i="1"/>
  <c r="A31" i="1"/>
  <c r="A17" i="1"/>
  <c r="A14" i="1"/>
  <c r="A13" i="1"/>
  <c r="A9" i="1"/>
  <c r="A8" i="1"/>
  <c r="V1" i="1"/>
  <c r="N2018" i="1" l="1"/>
  <c r="P2018" i="1"/>
  <c r="P2030" i="1"/>
  <c r="O2030" i="1"/>
  <c r="O2018" i="1"/>
  <c r="N2030" i="1"/>
  <c r="O2130" i="1"/>
  <c r="N2130" i="1"/>
  <c r="P2130" i="1"/>
  <c r="P2129" i="1"/>
  <c r="N2128" i="1"/>
  <c r="P2128" i="1"/>
  <c r="O2128" i="1"/>
  <c r="O2129" i="1"/>
  <c r="N2129" i="1"/>
  <c r="O180" i="1"/>
  <c r="P180" i="1"/>
  <c r="P1494" i="1"/>
  <c r="P1492" i="1"/>
  <c r="P178" i="1"/>
  <c r="N177" i="1"/>
  <c r="P1493" i="1"/>
  <c r="O1506" i="1"/>
  <c r="O178" i="1"/>
  <c r="O177" i="1"/>
  <c r="P179" i="1"/>
  <c r="P1502" i="1"/>
  <c r="O1494" i="1"/>
  <c r="N1492" i="1"/>
  <c r="N1502" i="1"/>
  <c r="N180" i="1"/>
  <c r="N1491" i="1"/>
  <c r="N179" i="1"/>
  <c r="O1491" i="1"/>
  <c r="N1493" i="1"/>
  <c r="O1493" i="1"/>
  <c r="N178" i="1"/>
  <c r="N1506" i="1"/>
  <c r="P177" i="1"/>
  <c r="O1502" i="1"/>
  <c r="P1506" i="1"/>
  <c r="N1494" i="1"/>
  <c r="O179" i="1"/>
  <c r="O1492" i="1"/>
  <c r="P1491" i="1"/>
  <c r="O583" i="1"/>
  <c r="N583" i="1"/>
  <c r="P583" i="1"/>
  <c r="P274" i="1"/>
  <c r="N274" i="1"/>
  <c r="N276" i="1"/>
  <c r="N275" i="1"/>
  <c r="N273" i="1"/>
  <c r="P273" i="1"/>
  <c r="O479" i="1"/>
  <c r="O477" i="1"/>
  <c r="O476" i="1"/>
  <c r="O478" i="1"/>
  <c r="O1919" i="1"/>
  <c r="O1915" i="1"/>
  <c r="O1917" i="1"/>
  <c r="O1916" i="1"/>
  <c r="O1918" i="1"/>
  <c r="N2096" i="1"/>
  <c r="P2096" i="1"/>
  <c r="O2096" i="1"/>
  <c r="O1431" i="1"/>
  <c r="O1430" i="1"/>
  <c r="O1429" i="1"/>
  <c r="O1432" i="1"/>
  <c r="P1420" i="1"/>
  <c r="O1420" i="1"/>
  <c r="O1389" i="1"/>
  <c r="N1420" i="1"/>
  <c r="O1310" i="1"/>
  <c r="O691" i="1"/>
  <c r="P2017" i="1"/>
  <c r="O1956" i="1"/>
  <c r="P2034" i="1"/>
  <c r="N2034" i="1"/>
  <c r="N1956" i="1"/>
  <c r="P1956" i="1"/>
  <c r="O1913" i="1"/>
  <c r="O1912" i="1"/>
  <c r="O1910" i="1"/>
  <c r="O1911" i="1"/>
  <c r="O732" i="1"/>
  <c r="N732" i="1"/>
  <c r="P732" i="1"/>
  <c r="N796" i="1"/>
  <c r="P796" i="1"/>
  <c r="O796" i="1"/>
  <c r="O806" i="1"/>
  <c r="N806" i="1"/>
  <c r="P806" i="1"/>
  <c r="N804" i="1"/>
  <c r="O804" i="1"/>
  <c r="P804" i="1"/>
  <c r="O802" i="1"/>
  <c r="N802" i="1"/>
  <c r="P802" i="1"/>
  <c r="P800" i="1"/>
  <c r="O800" i="1"/>
  <c r="N800" i="1"/>
  <c r="P798" i="1"/>
  <c r="O798" i="1"/>
  <c r="N798" i="1"/>
  <c r="N537" i="1"/>
  <c r="P533" i="1"/>
  <c r="P535" i="1"/>
  <c r="N533" i="1"/>
  <c r="N534" i="1"/>
  <c r="N535" i="1"/>
  <c r="P534" i="1"/>
  <c r="N2084" i="1"/>
  <c r="P2084" i="1"/>
  <c r="P2085" i="1"/>
  <c r="N2085" i="1"/>
  <c r="O522" i="1"/>
  <c r="O521" i="1"/>
  <c r="O520" i="1"/>
  <c r="O523" i="1"/>
  <c r="O1758" i="1"/>
  <c r="O1756" i="1"/>
  <c r="O1755" i="1"/>
  <c r="O1757" i="1"/>
  <c r="P1941" i="1"/>
  <c r="N1942" i="1"/>
  <c r="P1943" i="1"/>
  <c r="P1942" i="1"/>
  <c r="N1941" i="1"/>
  <c r="N1943" i="1"/>
  <c r="O642" i="1"/>
  <c r="O949" i="1"/>
  <c r="O947" i="1"/>
  <c r="P1031" i="1"/>
  <c r="N1029" i="1"/>
  <c r="N1031" i="1"/>
  <c r="N1030" i="1"/>
  <c r="O1029" i="1"/>
  <c r="P1030" i="1"/>
  <c r="O1031" i="1"/>
  <c r="P1029" i="1"/>
  <c r="O1030" i="1"/>
  <c r="O1986" i="1"/>
  <c r="O1989" i="1"/>
  <c r="N1986" i="1"/>
  <c r="O1988" i="1"/>
  <c r="N1988" i="1"/>
  <c r="P1986" i="1"/>
  <c r="N1989" i="1"/>
  <c r="P1988" i="1"/>
  <c r="P219" i="1"/>
  <c r="N219" i="1"/>
  <c r="P216" i="1"/>
  <c r="N216" i="1"/>
  <c r="P218" i="1"/>
  <c r="N218" i="1"/>
  <c r="O559" i="1"/>
  <c r="O565" i="1"/>
  <c r="O560" i="1"/>
  <c r="N360" i="1"/>
  <c r="P360" i="1"/>
  <c r="O2017" i="1"/>
  <c r="N2017" i="1"/>
  <c r="O1965" i="1"/>
  <c r="N1963" i="1"/>
  <c r="P1965" i="1"/>
  <c r="O1964" i="1"/>
  <c r="N1962" i="1"/>
  <c r="N1964" i="1"/>
  <c r="P1962" i="1"/>
  <c r="N1965" i="1"/>
  <c r="P1963" i="1"/>
  <c r="O1962" i="1"/>
  <c r="O1963" i="1"/>
  <c r="P1964" i="1"/>
  <c r="O1826" i="1"/>
  <c r="N1826" i="1"/>
  <c r="O1674" i="1"/>
  <c r="N1674" i="1"/>
  <c r="O1666" i="1"/>
  <c r="O1670" i="1"/>
  <c r="O1669" i="1"/>
  <c r="O1668" i="1"/>
  <c r="O1667" i="1"/>
  <c r="O1605" i="1"/>
  <c r="O1608" i="1"/>
  <c r="O1611" i="1"/>
  <c r="O1604" i="1"/>
  <c r="O1610" i="1"/>
  <c r="O1606" i="1"/>
  <c r="O1609" i="1"/>
  <c r="P1603" i="1"/>
  <c r="O1600" i="1"/>
  <c r="N1600" i="1"/>
  <c r="N1603" i="1"/>
  <c r="P1600" i="1"/>
  <c r="O1601" i="1"/>
  <c r="P1602" i="1"/>
  <c r="N1602" i="1"/>
  <c r="O1602" i="1"/>
  <c r="N1601" i="1"/>
  <c r="O1603" i="1"/>
  <c r="P1601" i="1"/>
  <c r="O1597" i="1"/>
  <c r="P1597" i="1"/>
  <c r="N1597" i="1"/>
  <c r="P1585" i="1"/>
  <c r="N1585" i="1"/>
  <c r="O1585" i="1"/>
  <c r="P1581" i="1"/>
  <c r="O1581" i="1"/>
  <c r="N1581" i="1"/>
  <c r="O1436" i="1"/>
  <c r="O1434" i="1"/>
  <c r="O1435" i="1"/>
  <c r="O1433" i="1"/>
  <c r="O1428" i="1"/>
  <c r="P1393" i="1"/>
  <c r="N1394" i="1"/>
  <c r="N1393" i="1"/>
  <c r="O1393" i="1"/>
  <c r="N1392" i="1"/>
  <c r="P1392" i="1"/>
  <c r="P1394" i="1"/>
  <c r="O1394" i="1"/>
  <c r="O1392" i="1"/>
  <c r="N1391" i="1"/>
  <c r="O1391" i="1"/>
  <c r="P1391" i="1"/>
  <c r="N1397" i="1"/>
  <c r="O1397" i="1"/>
  <c r="P1397" i="1"/>
  <c r="P1369" i="1"/>
  <c r="N1369" i="1"/>
  <c r="O1369" i="1"/>
  <c r="O1110" i="1"/>
  <c r="N1110" i="1"/>
  <c r="P1110" i="1"/>
  <c r="O1044" i="1"/>
  <c r="O1050" i="1"/>
  <c r="O1049" i="1"/>
  <c r="O1048" i="1"/>
  <c r="O1051" i="1"/>
  <c r="P1041" i="1"/>
  <c r="O1041" i="1"/>
  <c r="N1041" i="1"/>
  <c r="O980" i="1"/>
  <c r="O979" i="1"/>
  <c r="O978" i="1"/>
  <c r="O975" i="1"/>
  <c r="O977" i="1"/>
  <c r="O976" i="1"/>
  <c r="P969" i="1"/>
  <c r="O969" i="1"/>
  <c r="N969" i="1"/>
  <c r="O942" i="1"/>
  <c r="O939" i="1"/>
  <c r="O918" i="1"/>
  <c r="O917" i="1"/>
  <c r="O916" i="1"/>
  <c r="O910" i="1"/>
  <c r="N910" i="1"/>
  <c r="P910" i="1"/>
  <c r="P908" i="1"/>
  <c r="O906" i="1"/>
  <c r="P907" i="1"/>
  <c r="O907" i="1"/>
  <c r="N906" i="1"/>
  <c r="N907" i="1"/>
  <c r="O908" i="1"/>
  <c r="N908" i="1"/>
  <c r="P906" i="1"/>
  <c r="O859" i="1"/>
  <c r="N859" i="1"/>
  <c r="P859" i="1"/>
  <c r="P805" i="1"/>
  <c r="O805" i="1"/>
  <c r="N805" i="1"/>
  <c r="P803" i="1"/>
  <c r="N803" i="1"/>
  <c r="O799" i="1"/>
  <c r="O803" i="1"/>
  <c r="O801" i="1"/>
  <c r="P799" i="1"/>
  <c r="P801" i="1"/>
  <c r="N801" i="1"/>
  <c r="N799" i="1"/>
  <c r="N596" i="1"/>
  <c r="P596" i="1"/>
  <c r="O596" i="1"/>
  <c r="P567" i="1"/>
  <c r="N567" i="1"/>
  <c r="O353" i="1"/>
  <c r="O356" i="1"/>
  <c r="O351" i="1"/>
  <c r="O354" i="1"/>
  <c r="O352" i="1"/>
  <c r="O355" i="1"/>
  <c r="O357" i="1"/>
  <c r="O327" i="1"/>
  <c r="O325" i="1"/>
  <c r="O330" i="1"/>
  <c r="O321" i="1"/>
  <c r="O319" i="1"/>
  <c r="O317" i="1"/>
  <c r="O218" i="1"/>
  <c r="O197" i="1"/>
  <c r="O187" i="1"/>
  <c r="O188" i="1"/>
  <c r="O186" i="1"/>
  <c r="O185" i="1"/>
  <c r="O184" i="1"/>
  <c r="N171" i="1"/>
  <c r="O171" i="1"/>
  <c r="P171" i="1"/>
  <c r="O165" i="1"/>
  <c r="O166" i="1"/>
  <c r="O167" i="1"/>
  <c r="O50" i="1"/>
  <c r="O52" i="1"/>
  <c r="P2038" i="1"/>
  <c r="N2060" i="1"/>
  <c r="N2038" i="1"/>
  <c r="P2060" i="1"/>
  <c r="O2060" i="1"/>
  <c r="P1851" i="1"/>
  <c r="O1851" i="1"/>
  <c r="N1851" i="1"/>
  <c r="O1061" i="1"/>
  <c r="O1059" i="1"/>
  <c r="O1062" i="1"/>
  <c r="O1033" i="1"/>
  <c r="O1035" i="1"/>
  <c r="P1062" i="1"/>
  <c r="N1062" i="1"/>
  <c r="O1034" i="1"/>
  <c r="O222" i="1"/>
  <c r="O221" i="1"/>
  <c r="P1855" i="1"/>
  <c r="N1855" i="1"/>
  <c r="P1856" i="1"/>
  <c r="N1856" i="1"/>
  <c r="N1854" i="1"/>
  <c r="N1549" i="1"/>
  <c r="P1854" i="1"/>
  <c r="O649" i="1"/>
  <c r="N649" i="1"/>
  <c r="P649" i="1"/>
  <c r="P1871" i="1"/>
  <c r="O1871" i="1"/>
  <c r="N1871" i="1"/>
  <c r="P744" i="1"/>
  <c r="O744" i="1"/>
  <c r="N744" i="1"/>
  <c r="O1290" i="1"/>
  <c r="N1290" i="1"/>
  <c r="P1290" i="1"/>
  <c r="P466" i="1"/>
  <c r="O466" i="1"/>
  <c r="N466" i="1"/>
  <c r="N1085" i="1"/>
  <c r="O1085" i="1"/>
  <c r="O756" i="1"/>
  <c r="O755" i="1"/>
  <c r="O664" i="1"/>
  <c r="N664" i="1"/>
  <c r="P664" i="1"/>
  <c r="O233" i="1"/>
  <c r="N233" i="1"/>
  <c r="P233" i="1"/>
  <c r="N131" i="1"/>
  <c r="P131" i="1"/>
  <c r="O131" i="1"/>
  <c r="P80" i="1"/>
  <c r="N80" i="1"/>
  <c r="O80" i="1"/>
  <c r="O641" i="1"/>
  <c r="O640" i="1"/>
  <c r="O639" i="1"/>
  <c r="O638" i="1"/>
  <c r="P1741" i="1"/>
  <c r="O1741" i="1"/>
  <c r="N1741" i="1"/>
  <c r="O1979" i="1"/>
  <c r="P1979" i="1"/>
  <c r="N1979" i="1"/>
  <c r="O1335" i="1"/>
  <c r="O146" i="1"/>
  <c r="O2144" i="1"/>
  <c r="O2143" i="1"/>
  <c r="O2084" i="1"/>
  <c r="O2085" i="1"/>
  <c r="O1778" i="1"/>
  <c r="O1779" i="1"/>
  <c r="O1780" i="1"/>
  <c r="O1777" i="1"/>
  <c r="O1549" i="1"/>
  <c r="P1012" i="1"/>
  <c r="P1004" i="1" s="1"/>
  <c r="N1012" i="1"/>
  <c r="N1004" i="1" s="1"/>
  <c r="O1012" i="1"/>
  <c r="O1004" i="1" s="1"/>
  <c r="P472" i="1"/>
  <c r="O472" i="1"/>
  <c r="N472" i="1"/>
  <c r="P169" i="1"/>
  <c r="N169" i="1"/>
  <c r="O169" i="1"/>
  <c r="N797" i="1"/>
  <c r="P797" i="1"/>
  <c r="O797" i="1"/>
  <c r="P1485" i="1"/>
  <c r="O1485" i="1"/>
  <c r="N1485" i="1"/>
  <c r="O25" i="1"/>
  <c r="P101" i="1"/>
  <c r="O740" i="1"/>
  <c r="P740" i="1"/>
  <c r="N740" i="1"/>
  <c r="O227" i="1"/>
  <c r="N227" i="1"/>
  <c r="P227" i="1"/>
  <c r="N747" i="1"/>
  <c r="P748" i="1"/>
  <c r="O747" i="1"/>
  <c r="O748" i="1"/>
  <c r="N748" i="1"/>
  <c r="P747" i="1"/>
  <c r="N1011" i="1"/>
  <c r="O1011" i="1"/>
  <c r="P1011" i="1"/>
  <c r="P1002" i="1"/>
  <c r="O1002" i="1"/>
  <c r="N1002" i="1"/>
  <c r="O807" i="1"/>
  <c r="N807" i="1"/>
  <c r="P807" i="1"/>
  <c r="N794" i="1"/>
  <c r="P794" i="1"/>
  <c r="O794" i="1"/>
  <c r="P964" i="1"/>
  <c r="N967" i="1"/>
  <c r="P966" i="1"/>
  <c r="N968" i="1"/>
  <c r="P965" i="1"/>
  <c r="O970" i="1"/>
  <c r="N964" i="1"/>
  <c r="O965" i="1"/>
  <c r="N966" i="1"/>
  <c r="N970" i="1"/>
  <c r="O967" i="1"/>
  <c r="P968" i="1"/>
  <c r="P970" i="1"/>
  <c r="O966" i="1"/>
  <c r="P967" i="1"/>
  <c r="O968" i="1"/>
  <c r="N965" i="1"/>
  <c r="O964" i="1"/>
  <c r="O1568" i="1"/>
  <c r="O1566" i="1"/>
  <c r="P2050" i="1"/>
  <c r="O2050" i="1"/>
  <c r="O610" i="1"/>
  <c r="O609" i="1"/>
  <c r="P2135" i="1"/>
  <c r="N2135" i="1"/>
  <c r="O2135" i="1"/>
  <c r="N2118" i="1"/>
  <c r="P2118" i="1"/>
  <c r="O2118" i="1"/>
  <c r="O2119" i="1"/>
  <c r="P2111" i="1"/>
  <c r="O2111" i="1"/>
  <c r="N2111" i="1"/>
  <c r="O1901" i="1"/>
  <c r="O1900" i="1"/>
  <c r="O1827" i="1"/>
  <c r="N1827" i="1"/>
  <c r="O1803" i="1"/>
  <c r="N1673" i="1"/>
  <c r="O1689" i="1"/>
  <c r="N1675" i="1"/>
  <c r="O1598" i="1"/>
  <c r="N1598" i="1"/>
  <c r="P1598" i="1"/>
  <c r="O1590" i="1"/>
  <c r="O1588" i="1"/>
  <c r="O1586" i="1"/>
  <c r="N1586" i="1"/>
  <c r="P1586" i="1"/>
  <c r="P1582" i="1"/>
  <c r="O1582" i="1"/>
  <c r="N1582" i="1"/>
  <c r="N1370" i="1"/>
  <c r="P1370" i="1"/>
  <c r="O1370" i="1"/>
  <c r="O1269" i="1"/>
  <c r="O1271" i="1"/>
  <c r="O1259" i="1"/>
  <c r="O1122" i="1"/>
  <c r="O1111" i="1"/>
  <c r="N1111" i="1"/>
  <c r="P1111" i="1"/>
  <c r="N1042" i="1"/>
  <c r="O1042" i="1"/>
  <c r="P1042" i="1"/>
  <c r="O911" i="1"/>
  <c r="N911" i="1"/>
  <c r="P911" i="1"/>
  <c r="P746" i="1"/>
  <c r="O746" i="1"/>
  <c r="N746" i="1"/>
  <c r="O506" i="1"/>
  <c r="N506" i="1"/>
  <c r="P506" i="1"/>
  <c r="O1404" i="1"/>
  <c r="N1404" i="1"/>
  <c r="P1404" i="1"/>
  <c r="O1943" i="1"/>
  <c r="O1942" i="1"/>
  <c r="N1936" i="1"/>
  <c r="O1655" i="1"/>
  <c r="P1518" i="1"/>
  <c r="N1518" i="1"/>
  <c r="O1518" i="1"/>
  <c r="O1448" i="1"/>
  <c r="P1448" i="1"/>
  <c r="N1448" i="1"/>
  <c r="N897" i="1"/>
  <c r="P896" i="1"/>
  <c r="P897" i="1"/>
  <c r="P895" i="1"/>
  <c r="O897" i="1"/>
  <c r="O896" i="1"/>
  <c r="O895" i="1"/>
  <c r="N895" i="1"/>
  <c r="N896" i="1"/>
  <c r="N829" i="1"/>
  <c r="O829" i="1"/>
  <c r="P829" i="1"/>
  <c r="O629" i="1"/>
  <c r="O74" i="1"/>
  <c r="O73" i="1"/>
  <c r="N1152" i="1"/>
  <c r="O1152" i="1"/>
  <c r="P1152" i="1"/>
  <c r="N1155" i="1"/>
  <c r="O1155" i="1"/>
  <c r="P1155" i="1"/>
  <c r="P229" i="1"/>
  <c r="P228" i="1"/>
  <c r="N228" i="1"/>
  <c r="P226" i="1"/>
  <c r="O228" i="1"/>
  <c r="N226" i="1"/>
  <c r="O229" i="1"/>
  <c r="N229" i="1"/>
  <c r="O226" i="1"/>
  <c r="O2007" i="1"/>
  <c r="O2006" i="1"/>
  <c r="P2007" i="1"/>
  <c r="N2006" i="1"/>
  <c r="N2007" i="1"/>
  <c r="P2006" i="1"/>
  <c r="O1360" i="1"/>
  <c r="N1359" i="1"/>
  <c r="P1360" i="1"/>
  <c r="O1359" i="1"/>
  <c r="N1360" i="1"/>
  <c r="P1359" i="1"/>
  <c r="P40" i="1"/>
  <c r="O40" i="1"/>
  <c r="P1680" i="1"/>
  <c r="N1680" i="1"/>
  <c r="O1679" i="1"/>
  <c r="O1680" i="1"/>
  <c r="N1679" i="1"/>
  <c r="P1679" i="1"/>
  <c r="N2029" i="1"/>
  <c r="O2029" i="1"/>
  <c r="P2029" i="1"/>
  <c r="N333" i="1"/>
  <c r="N332" i="1" s="1"/>
  <c r="O333" i="1"/>
  <c r="O332" i="1" s="1"/>
  <c r="P333" i="1"/>
  <c r="P332" i="1" s="1"/>
  <c r="O758" i="1"/>
  <c r="O1889" i="1"/>
  <c r="P1889" i="1"/>
  <c r="N1889" i="1"/>
  <c r="N1631" i="1"/>
  <c r="P1631" i="1"/>
  <c r="O1631" i="1"/>
  <c r="P1235" i="1"/>
  <c r="O1235" i="1"/>
  <c r="N1235" i="1"/>
  <c r="N266" i="1"/>
  <c r="O266" i="1"/>
  <c r="P266" i="1"/>
  <c r="N2050" i="1"/>
  <c r="P850" i="1"/>
  <c r="N850" i="1"/>
  <c r="O850" i="1"/>
  <c r="O1839" i="1"/>
  <c r="P1960" i="1"/>
  <c r="O1838" i="1"/>
  <c r="O1837" i="1"/>
  <c r="O1836" i="1"/>
  <c r="O1835" i="1"/>
  <c r="P210" i="1"/>
  <c r="N210" i="1"/>
  <c r="O210" i="1"/>
  <c r="O905" i="1"/>
  <c r="N905" i="1"/>
  <c r="P905" i="1"/>
  <c r="N1025" i="1"/>
  <c r="P1025" i="1"/>
  <c r="O1025" i="1"/>
  <c r="O1531" i="1"/>
  <c r="N1531" i="1"/>
  <c r="P1531" i="1"/>
  <c r="O1287" i="1"/>
  <c r="N1287" i="1"/>
  <c r="P1287" i="1"/>
  <c r="O291" i="1"/>
  <c r="P291" i="1"/>
  <c r="N291" i="1"/>
  <c r="P670" i="1"/>
  <c r="O670" i="1"/>
  <c r="N670" i="1"/>
  <c r="P100" i="1"/>
  <c r="N98" i="1"/>
  <c r="N100" i="1"/>
  <c r="P99" i="1"/>
  <c r="N97" i="1"/>
  <c r="P98" i="1"/>
  <c r="P97" i="1"/>
  <c r="N99" i="1"/>
  <c r="O1716" i="1"/>
  <c r="P1716" i="1"/>
  <c r="N1716" i="1"/>
  <c r="P205" i="1"/>
  <c r="N205" i="1"/>
  <c r="P204" i="1"/>
  <c r="N204" i="1"/>
  <c r="O158" i="1"/>
  <c r="N1584" i="1"/>
  <c r="P1584" i="1"/>
  <c r="O1084" i="1"/>
  <c r="O1082" i="1"/>
  <c r="O1080" i="1"/>
  <c r="O1081" i="1"/>
  <c r="O1083" i="1"/>
  <c r="O578" i="1"/>
  <c r="O735" i="1"/>
  <c r="O734" i="1"/>
  <c r="P2055" i="1"/>
  <c r="N2055" i="1"/>
  <c r="O2055" i="1"/>
  <c r="P64" i="1"/>
  <c r="N634" i="1"/>
  <c r="N631" i="1"/>
  <c r="P631" i="1"/>
  <c r="N633" i="1"/>
  <c r="P634" i="1"/>
  <c r="O633" i="1"/>
  <c r="N630" i="1"/>
  <c r="O630" i="1"/>
  <c r="N632" i="1"/>
  <c r="O634" i="1"/>
  <c r="O64" i="1"/>
  <c r="O631" i="1"/>
  <c r="P632" i="1"/>
  <c r="N64" i="1"/>
  <c r="P630" i="1"/>
  <c r="O632" i="1"/>
  <c r="P633" i="1"/>
  <c r="P1630" i="1"/>
  <c r="O1633" i="1"/>
  <c r="N1630" i="1"/>
  <c r="N1633" i="1"/>
  <c r="O1630" i="1"/>
  <c r="P1633" i="1"/>
  <c r="N151" i="1"/>
  <c r="O825" i="1"/>
  <c r="O148" i="1"/>
  <c r="N147" i="1"/>
  <c r="N825" i="1"/>
  <c r="P825" i="1"/>
  <c r="N148" i="1"/>
  <c r="O824" i="1"/>
  <c r="O151" i="1"/>
  <c r="O149" i="1"/>
  <c r="P149" i="1"/>
  <c r="N884" i="1"/>
  <c r="O884" i="1"/>
  <c r="O147" i="1"/>
  <c r="N149" i="1"/>
  <c r="P824" i="1"/>
  <c r="P148" i="1"/>
  <c r="P147" i="1"/>
  <c r="P884" i="1"/>
  <c r="P151" i="1"/>
  <c r="N824" i="1"/>
  <c r="P1544" i="1"/>
  <c r="O1150" i="1"/>
  <c r="P1150" i="1"/>
  <c r="N1544" i="1"/>
  <c r="P1547" i="1"/>
  <c r="N1546" i="1"/>
  <c r="N1547" i="1"/>
  <c r="P1151" i="1"/>
  <c r="N1151" i="1"/>
  <c r="O1546" i="1"/>
  <c r="O1547" i="1"/>
  <c r="P1546" i="1"/>
  <c r="N1150" i="1"/>
  <c r="O1544" i="1"/>
  <c r="O1151" i="1"/>
  <c r="P1396" i="1"/>
  <c r="N1395" i="1"/>
  <c r="N1396" i="1"/>
  <c r="O1396" i="1"/>
  <c r="P1395" i="1"/>
  <c r="O1395" i="1"/>
  <c r="O1282" i="1"/>
  <c r="P1282" i="1"/>
  <c r="N1282" i="1"/>
  <c r="O90" i="1"/>
  <c r="O727" i="1"/>
  <c r="O728" i="1"/>
  <c r="P91" i="1"/>
  <c r="P92" i="1"/>
  <c r="N90" i="1"/>
  <c r="N729" i="1"/>
  <c r="P90" i="1"/>
  <c r="P727" i="1"/>
  <c r="P729" i="1"/>
  <c r="O92" i="1"/>
  <c r="O91" i="1"/>
  <c r="P728" i="1"/>
  <c r="N91" i="1"/>
  <c r="N730" i="1"/>
  <c r="O89" i="1"/>
  <c r="O730" i="1"/>
  <c r="N92" i="1"/>
  <c r="N728" i="1"/>
  <c r="P89" i="1"/>
  <c r="O729" i="1"/>
  <c r="N89" i="1"/>
  <c r="P730" i="1"/>
  <c r="N727" i="1"/>
  <c r="N1368" i="1"/>
  <c r="P1368" i="1"/>
  <c r="O1368" i="1"/>
  <c r="P537" i="1"/>
  <c r="O1454" i="1"/>
  <c r="P93" i="1"/>
  <c r="O93" i="1"/>
  <c r="N93" i="1"/>
  <c r="N1995" i="1"/>
  <c r="P2051" i="1"/>
  <c r="O2095" i="1"/>
  <c r="N1984" i="1"/>
  <c r="N1982" i="1"/>
  <c r="N2051" i="1"/>
  <c r="N1981" i="1"/>
  <c r="N2095" i="1"/>
  <c r="N1985" i="1"/>
  <c r="O2051" i="1"/>
  <c r="P2095" i="1"/>
  <c r="O1937" i="1"/>
  <c r="O1902" i="1"/>
  <c r="P1937" i="1"/>
  <c r="O1995" i="1"/>
  <c r="O1939" i="1"/>
  <c r="O1906" i="1"/>
  <c r="P1936" i="1"/>
  <c r="N1937" i="1"/>
  <c r="O1936" i="1"/>
  <c r="O1704" i="1"/>
  <c r="O1705" i="1"/>
  <c r="O1703" i="1"/>
  <c r="N1324" i="1"/>
  <c r="O1121" i="1"/>
  <c r="O1324" i="1"/>
  <c r="N1177" i="1"/>
  <c r="P1177" i="1"/>
  <c r="P1324" i="1"/>
  <c r="O1177" i="1"/>
  <c r="P1000" i="1"/>
  <c r="P993" i="1"/>
  <c r="O889" i="1"/>
  <c r="N212" i="1"/>
  <c r="N784" i="1"/>
  <c r="N785" i="1"/>
  <c r="P785" i="1"/>
  <c r="O993" i="1"/>
  <c r="O1000" i="1"/>
  <c r="P786" i="1"/>
  <c r="N993" i="1"/>
  <c r="N786" i="1"/>
  <c r="N889" i="1"/>
  <c r="P889" i="1"/>
  <c r="P784" i="1"/>
  <c r="N1000" i="1"/>
  <c r="P2078" i="1"/>
  <c r="O2076" i="1"/>
  <c r="P2077" i="1"/>
  <c r="P654" i="1"/>
  <c r="O1156" i="1"/>
  <c r="N1156" i="1"/>
  <c r="O654" i="1"/>
  <c r="P2076" i="1"/>
  <c r="P2079" i="1"/>
  <c r="P1156" i="1"/>
  <c r="N654" i="1"/>
  <c r="O1925" i="1"/>
  <c r="N1924" i="1"/>
  <c r="O1923" i="1"/>
  <c r="N2075" i="1"/>
  <c r="N1925" i="1"/>
  <c r="N1923" i="1"/>
  <c r="P1921" i="1"/>
  <c r="P1924" i="1"/>
  <c r="P1925" i="1"/>
  <c r="O1921" i="1"/>
  <c r="N2068" i="1"/>
  <c r="O1922" i="1"/>
  <c r="P1923" i="1"/>
  <c r="N2064" i="1"/>
  <c r="N2073" i="1"/>
  <c r="O2075" i="1"/>
  <c r="O1924" i="1"/>
  <c r="N2069" i="1"/>
  <c r="O2068" i="1"/>
  <c r="N1922" i="1"/>
  <c r="O2069" i="1"/>
  <c r="P2069" i="1"/>
  <c r="N1920" i="1"/>
  <c r="N1921" i="1"/>
  <c r="P1920" i="1"/>
  <c r="P1922" i="1"/>
  <c r="O2073" i="1"/>
  <c r="P2075" i="1"/>
  <c r="P1928" i="1"/>
  <c r="O1920" i="1"/>
  <c r="N1928" i="1"/>
  <c r="P2073" i="1"/>
  <c r="O2064" i="1"/>
  <c r="P2068" i="1"/>
  <c r="O1928" i="1"/>
  <c r="P2064" i="1"/>
  <c r="P1961" i="1"/>
  <c r="P1933" i="1"/>
  <c r="N1933" i="1"/>
  <c r="O1961" i="1"/>
  <c r="P1931" i="1"/>
  <c r="P1935" i="1"/>
  <c r="O1934" i="1"/>
  <c r="N1935" i="1"/>
  <c r="O1931" i="1"/>
  <c r="N1932" i="1"/>
  <c r="P1929" i="1"/>
  <c r="N1961" i="1"/>
  <c r="N1929" i="1"/>
  <c r="O1960" i="1"/>
  <c r="N1960" i="1"/>
  <c r="N1934" i="1"/>
  <c r="O1935" i="1"/>
  <c r="P1934" i="1"/>
  <c r="O1932" i="1"/>
  <c r="O1929" i="1"/>
  <c r="O1933" i="1"/>
  <c r="N1931" i="1"/>
  <c r="P1932" i="1"/>
  <c r="N2" i="1"/>
  <c r="O4" i="1"/>
  <c r="P4" i="1"/>
  <c r="N4" i="1"/>
  <c r="O36" i="1"/>
  <c r="P36" i="1"/>
  <c r="N36" i="1"/>
  <c r="O699" i="1"/>
  <c r="O544" i="1"/>
  <c r="N699" i="1"/>
  <c r="O828" i="1"/>
  <c r="P699" i="1"/>
  <c r="N671" i="1"/>
  <c r="P831" i="1"/>
  <c r="N828" i="1"/>
  <c r="P544" i="1"/>
  <c r="O786" i="1"/>
  <c r="P671" i="1"/>
  <c r="N830" i="1"/>
  <c r="N831" i="1"/>
  <c r="P830" i="1"/>
  <c r="O830" i="1"/>
  <c r="P828" i="1"/>
  <c r="N544" i="1"/>
  <c r="O831" i="1"/>
  <c r="O671" i="1"/>
  <c r="N87" i="1"/>
  <c r="P129" i="1"/>
  <c r="O87" i="1"/>
  <c r="P87" i="1"/>
  <c r="N129" i="1"/>
  <c r="N542" i="1"/>
  <c r="P539" i="1"/>
  <c r="O538" i="1"/>
  <c r="N539" i="1"/>
  <c r="O542" i="1"/>
  <c r="N543" i="1"/>
  <c r="P542" i="1"/>
  <c r="O540" i="1"/>
  <c r="O647" i="1"/>
  <c r="P543" i="1"/>
  <c r="O543" i="1"/>
  <c r="P538" i="1"/>
  <c r="N540" i="1"/>
  <c r="N538" i="1"/>
  <c r="P540" i="1"/>
  <c r="O539" i="1"/>
  <c r="N469" i="1"/>
  <c r="N470" i="1" s="1"/>
  <c r="P447" i="1"/>
  <c r="N445" i="1"/>
  <c r="P445" i="1"/>
  <c r="O445" i="1"/>
  <c r="O447" i="1"/>
  <c r="O469" i="1"/>
  <c r="O470" i="1" s="1"/>
  <c r="P469" i="1"/>
  <c r="P470" i="1" s="1"/>
  <c r="N447" i="1"/>
  <c r="O199" i="1"/>
  <c r="N157" i="1"/>
  <c r="O157" i="1"/>
  <c r="P158" i="1"/>
  <c r="P157" i="1"/>
  <c r="N158" i="1"/>
  <c r="O370" i="1"/>
  <c r="O379" i="1"/>
  <c r="O378" i="1"/>
  <c r="O372" i="1"/>
  <c r="O373" i="1"/>
  <c r="O374" i="1"/>
  <c r="O371" i="1"/>
  <c r="O377" i="1"/>
  <c r="O375" i="1"/>
  <c r="P2072" i="1"/>
  <c r="O2072" i="1"/>
  <c r="N2072" i="1"/>
  <c r="P212" i="1"/>
  <c r="P698" i="1"/>
  <c r="P696" i="1"/>
  <c r="P697" i="1"/>
  <c r="P1520" i="1"/>
  <c r="O1520" i="1"/>
  <c r="N1520" i="1"/>
  <c r="P1519" i="1"/>
  <c r="O1519" i="1"/>
  <c r="N1519" i="1"/>
  <c r="O1584" i="1"/>
  <c r="P1441" i="1"/>
  <c r="O1441" i="1"/>
  <c r="N1441" i="1"/>
  <c r="O170" i="1"/>
  <c r="P170" i="1"/>
  <c r="N170" i="1"/>
  <c r="O2142" i="1"/>
  <c r="P1739" i="1"/>
  <c r="O1739" i="1"/>
  <c r="N1739" i="1"/>
  <c r="P1093" i="1"/>
  <c r="O1093" i="1"/>
  <c r="N1093" i="1"/>
  <c r="P1127" i="1"/>
  <c r="P1126" i="1"/>
  <c r="O1127" i="1"/>
  <c r="N1125" i="1"/>
  <c r="N1127" i="1"/>
  <c r="N1126" i="1"/>
  <c r="O1126" i="1"/>
  <c r="P1125" i="1"/>
  <c r="O1125" i="1"/>
  <c r="P1719" i="1"/>
  <c r="N1719" i="1"/>
  <c r="O1719" i="1"/>
  <c r="O1353" i="1"/>
  <c r="O1352" i="1"/>
  <c r="O1985" i="1"/>
  <c r="O1351" i="1"/>
  <c r="O1981" i="1"/>
  <c r="O1982" i="1"/>
  <c r="O1350" i="1"/>
  <c r="O1984" i="1"/>
  <c r="P53" i="1"/>
  <c r="O53" i="1"/>
  <c r="O553" i="1"/>
  <c r="N553" i="1"/>
  <c r="P553" i="1"/>
  <c r="O1195" i="1"/>
  <c r="N1195" i="1"/>
  <c r="P1195" i="1"/>
  <c r="P302" i="1"/>
  <c r="N302" i="1"/>
  <c r="O302" i="1"/>
  <c r="P127" i="1"/>
  <c r="N128" i="1"/>
  <c r="O130" i="1"/>
  <c r="N130" i="1"/>
  <c r="N127" i="1"/>
  <c r="P128" i="1"/>
  <c r="O127" i="1"/>
  <c r="O128" i="1"/>
  <c r="P130" i="1"/>
  <c r="O43" i="1"/>
  <c r="N43" i="1"/>
  <c r="P43" i="1"/>
  <c r="P8" i="1"/>
  <c r="N81" i="1"/>
  <c r="O82" i="1"/>
  <c r="O8" i="1"/>
  <c r="P82" i="1"/>
  <c r="N82" i="1"/>
  <c r="O81" i="1"/>
  <c r="P81" i="1"/>
  <c r="N8" i="1"/>
  <c r="P67" i="1"/>
  <c r="O67" i="1"/>
  <c r="N67" i="1"/>
  <c r="O77" i="1"/>
  <c r="O65" i="1"/>
  <c r="O137" i="1"/>
  <c r="O114" i="1"/>
  <c r="O26" i="1"/>
  <c r="N47" i="1"/>
  <c r="O145" i="1"/>
  <c r="N78" i="1"/>
  <c r="P85" i="1"/>
  <c r="N7" i="1"/>
  <c r="O47" i="1"/>
  <c r="P7" i="1"/>
  <c r="O124" i="1"/>
  <c r="N85" i="1"/>
  <c r="N38" i="1"/>
  <c r="O7" i="1"/>
  <c r="O62" i="1"/>
  <c r="O28" i="1"/>
  <c r="N86" i="1"/>
  <c r="P78" i="1"/>
  <c r="P86" i="1"/>
  <c r="P38" i="1"/>
  <c r="O86" i="1"/>
  <c r="O27" i="1"/>
  <c r="O38" i="1"/>
  <c r="O78" i="1"/>
  <c r="O85" i="1"/>
  <c r="P47" i="1"/>
  <c r="N53" i="1"/>
  <c r="P84" i="1"/>
  <c r="N84" i="1"/>
  <c r="O84" i="1"/>
  <c r="P527" i="1"/>
  <c r="O527" i="1"/>
  <c r="N527" i="1"/>
  <c r="P109" i="1"/>
  <c r="N109" i="1"/>
  <c r="O109" i="1"/>
  <c r="N172" i="1"/>
  <c r="O172" i="1"/>
  <c r="O101" i="1"/>
  <c r="P172" i="1"/>
  <c r="O99" i="1"/>
  <c r="P18" i="1"/>
  <c r="N18" i="1"/>
  <c r="O32" i="1"/>
  <c r="P32" i="1"/>
  <c r="N32" i="1"/>
  <c r="O18" i="1"/>
  <c r="O51" i="1"/>
  <c r="P95" i="1"/>
  <c r="O95" i="1"/>
  <c r="N95" i="1"/>
  <c r="O23" i="1"/>
  <c r="O120" i="1"/>
  <c r="O22" i="1"/>
  <c r="O24" i="1"/>
  <c r="O112" i="1"/>
  <c r="O134" i="1"/>
  <c r="O129" i="1"/>
  <c r="O135" i="1"/>
  <c r="O106" i="1"/>
  <c r="O119" i="1"/>
  <c r="O118" i="1"/>
  <c r="O98" i="1"/>
  <c r="O133" i="1"/>
  <c r="O100" i="1"/>
  <c r="O97" i="1"/>
  <c r="O105" i="1"/>
  <c r="O113" i="1"/>
  <c r="O104" i="1"/>
  <c r="N33" i="1"/>
  <c r="P34" i="1"/>
  <c r="O34" i="1"/>
  <c r="N34" i="1"/>
  <c r="P33" i="1"/>
  <c r="O33" i="1"/>
  <c r="P16" i="1"/>
  <c r="P15" i="1"/>
  <c r="O15" i="1"/>
  <c r="O16" i="1"/>
  <c r="N15" i="1"/>
  <c r="N16" i="1"/>
  <c r="P12" i="1"/>
  <c r="O12" i="1"/>
  <c r="N12" i="1"/>
  <c r="P11" i="1"/>
  <c r="O11" i="1"/>
  <c r="N11" i="1"/>
  <c r="P35" i="1"/>
  <c r="O35" i="1"/>
  <c r="N35" i="1"/>
  <c r="O123" i="1"/>
  <c r="O122" i="1"/>
  <c r="O55" i="1"/>
  <c r="N154" i="1"/>
  <c r="O154" i="1"/>
  <c r="P154" i="1"/>
  <c r="O143" i="1"/>
  <c r="O142" i="1"/>
  <c r="P42" i="1"/>
  <c r="O42" i="1"/>
  <c r="N42" i="1"/>
  <c r="P14" i="1"/>
  <c r="O107" i="1"/>
  <c r="N140" i="1"/>
  <c r="O161" i="1"/>
  <c r="O45" i="1"/>
  <c r="P45" i="1"/>
  <c r="N139" i="1"/>
  <c r="O152" i="1"/>
  <c r="O160" i="1"/>
  <c r="N160" i="1"/>
  <c r="P140" i="1"/>
  <c r="P139" i="1"/>
  <c r="P161" i="1"/>
  <c r="P159" i="1"/>
  <c r="P153" i="1"/>
  <c r="P152" i="1"/>
  <c r="O140" i="1"/>
  <c r="O139" i="1"/>
  <c r="O110" i="1"/>
  <c r="P107" i="1"/>
  <c r="N161" i="1"/>
  <c r="N153" i="1"/>
  <c r="N152" i="1"/>
  <c r="N107" i="1"/>
  <c r="P160" i="1"/>
  <c r="N110" i="1"/>
  <c r="O159" i="1"/>
  <c r="P110" i="1"/>
  <c r="N45" i="1"/>
  <c r="O153" i="1"/>
  <c r="P1006" i="1" l="1"/>
  <c r="N1006" i="1"/>
  <c r="O1006" i="1"/>
  <c r="N14" i="1"/>
  <c r="O14" i="1"/>
  <c r="O1731" i="1" l="1"/>
  <c r="N1732" i="1"/>
  <c r="P1731" i="1"/>
  <c r="O1274" i="1"/>
  <c r="P1732" i="1"/>
  <c r="P1274" i="1"/>
  <c r="O1732" i="1"/>
  <c r="N1273" i="1"/>
  <c r="N1274" i="1"/>
  <c r="N1731" i="1"/>
  <c r="O1273" i="1"/>
  <c r="P1273" i="1"/>
  <c r="O2" i="1" l="1"/>
  <c r="P2" i="1"/>
  <c r="P1551" i="1" l="1"/>
  <c r="N1106" i="1"/>
  <c r="N1322" i="1"/>
  <c r="P485" i="1"/>
  <c r="O1132" i="1"/>
  <c r="N1555" i="1"/>
  <c r="P1144" i="1"/>
  <c r="O1190" i="1"/>
  <c r="N1138" i="1"/>
  <c r="O1444" i="1"/>
  <c r="O1135" i="1"/>
  <c r="P1280" i="1"/>
  <c r="P669" i="1"/>
  <c r="P1068" i="1"/>
  <c r="N1066" i="1"/>
  <c r="O1089" i="1"/>
  <c r="N722" i="1"/>
  <c r="O1791" i="1"/>
  <c r="N483" i="1"/>
  <c r="O580" i="1"/>
  <c r="O1024" i="1"/>
  <c r="O686" i="1"/>
  <c r="P778" i="1"/>
  <c r="N1884" i="1"/>
  <c r="O1720" i="1"/>
  <c r="N492" i="1"/>
  <c r="N1489" i="1"/>
  <c r="N1876" i="1"/>
  <c r="P425" i="1"/>
  <c r="P626" i="1"/>
  <c r="N230" i="1"/>
  <c r="O517" i="1"/>
  <c r="N1850" i="1"/>
  <c r="N1527" i="1"/>
  <c r="P1574" i="1"/>
  <c r="O342" i="1"/>
  <c r="P279" i="1"/>
  <c r="N1711" i="1"/>
  <c r="O1711" i="1"/>
  <c r="O811" i="1"/>
  <c r="P1378" i="1"/>
  <c r="N743" i="1"/>
  <c r="N741" i="1"/>
  <c r="P1874" i="1"/>
  <c r="O534" i="1"/>
  <c r="P1573" i="1"/>
  <c r="O1343" i="1"/>
  <c r="O837" i="1"/>
  <c r="N581" i="1"/>
  <c r="N992" i="1"/>
  <c r="O892" i="1"/>
  <c r="O398" i="1"/>
  <c r="N290" i="1"/>
  <c r="P289" i="1"/>
  <c r="N208" i="1"/>
  <c r="P1180" i="1"/>
  <c r="O360" i="1"/>
  <c r="O1691" i="1"/>
  <c r="O299" i="1"/>
  <c r="O1037" i="1"/>
  <c r="O301" i="1"/>
  <c r="N768" i="1"/>
  <c r="P299" i="1"/>
  <c r="P433" i="1"/>
  <c r="O1039" i="1"/>
  <c r="O435" i="1"/>
  <c r="P1039" i="1"/>
  <c r="O1867" i="1"/>
  <c r="N173" i="1"/>
  <c r="P175" i="1"/>
  <c r="P1102" i="1"/>
  <c r="P1346" i="1"/>
  <c r="O400" i="1"/>
  <c r="O1148" i="1"/>
  <c r="N1844" i="1"/>
  <c r="N1626" i="1"/>
  <c r="O1314" i="1"/>
  <c r="O1735" i="1"/>
  <c r="O276" i="1"/>
  <c r="O1832" i="1"/>
  <c r="O1263" i="1"/>
  <c r="N1578" i="1"/>
  <c r="N1596" i="1"/>
  <c r="N502" i="1"/>
  <c r="O502" i="1"/>
  <c r="P507" i="1"/>
  <c r="N450" i="1"/>
  <c r="N451" i="1"/>
  <c r="N342" i="1"/>
  <c r="N1217" i="1"/>
  <c r="N1533" i="1"/>
  <c r="N214" i="1"/>
  <c r="P1107" i="1"/>
  <c r="N1109" i="1"/>
  <c r="O239" i="1"/>
  <c r="P244" i="1"/>
  <c r="N251" i="1"/>
  <c r="O385" i="1"/>
  <c r="N491" i="1"/>
  <c r="O249" i="1"/>
  <c r="N249" i="1"/>
  <c r="O244" i="1"/>
  <c r="N331" i="1"/>
  <c r="P458" i="1"/>
  <c r="N364" i="1"/>
  <c r="N392" i="1"/>
  <c r="O1551" i="1"/>
  <c r="P663" i="1"/>
  <c r="P1132" i="1"/>
  <c r="O1555" i="1"/>
  <c r="N1024" i="1"/>
  <c r="O1884" i="1"/>
  <c r="P1347" i="1"/>
  <c r="O279" i="1"/>
  <c r="N1103" i="1"/>
  <c r="N1083" i="1"/>
  <c r="P300" i="1"/>
  <c r="N1818" i="1"/>
  <c r="O1626" i="1"/>
  <c r="O1243" i="1"/>
  <c r="P1108" i="1"/>
  <c r="O232" i="1"/>
  <c r="N459" i="1"/>
  <c r="O663" i="1"/>
  <c r="N454" i="1"/>
  <c r="P1310" i="1"/>
  <c r="N1161" i="1"/>
  <c r="N899" i="1"/>
  <c r="N1199" i="1"/>
  <c r="N485" i="1"/>
  <c r="N489" i="1"/>
  <c r="P465" i="1"/>
  <c r="N465" i="1"/>
  <c r="N1623" i="1"/>
  <c r="O576" i="1"/>
  <c r="N1446" i="1"/>
  <c r="O1280" i="1"/>
  <c r="O1057" i="1"/>
  <c r="P555" i="1"/>
  <c r="N1065" i="1"/>
  <c r="P362" i="1"/>
  <c r="O1068" i="1"/>
  <c r="O362" i="1"/>
  <c r="P1540" i="1"/>
  <c r="P483" i="1"/>
  <c r="N1825" i="1"/>
  <c r="P1024" i="1"/>
  <c r="N686" i="1"/>
  <c r="O778" i="1"/>
  <c r="N365" i="1"/>
  <c r="N1720" i="1"/>
  <c r="O497" i="1"/>
  <c r="O204" i="1"/>
  <c r="N1771" i="1"/>
  <c r="N572" i="1"/>
  <c r="O590" i="1"/>
  <c r="O1718" i="1"/>
  <c r="O841" i="1"/>
  <c r="O626" i="1"/>
  <c r="P230" i="1"/>
  <c r="N517" i="1"/>
  <c r="N1463" i="1"/>
  <c r="P1870" i="1"/>
  <c r="O1365" i="1"/>
  <c r="O1574" i="1"/>
  <c r="O1488" i="1"/>
  <c r="P1528" i="1"/>
  <c r="P811" i="1"/>
  <c r="O1378" i="1"/>
  <c r="P742" i="1"/>
  <c r="O742" i="1"/>
  <c r="O1874" i="1"/>
  <c r="O992" i="1"/>
  <c r="O787" i="1"/>
  <c r="P581" i="1"/>
  <c r="P992" i="1"/>
  <c r="O810" i="1"/>
  <c r="P486" i="1"/>
  <c r="N289" i="1"/>
  <c r="N288" i="1"/>
  <c r="O288" i="1"/>
  <c r="P281" i="1"/>
  <c r="P775" i="1"/>
  <c r="P211" i="1"/>
  <c r="P1865" i="1"/>
  <c r="P1691" i="1"/>
  <c r="N1694" i="1"/>
  <c r="P435" i="1"/>
  <c r="N1233" i="1"/>
  <c r="O1036" i="1"/>
  <c r="P367" i="1"/>
  <c r="N433" i="1"/>
  <c r="O767" i="1"/>
  <c r="O768" i="1"/>
  <c r="O434" i="1"/>
  <c r="P1872" i="1"/>
  <c r="P174" i="1"/>
  <c r="O174" i="1"/>
  <c r="O1580" i="1"/>
  <c r="O1530" i="1"/>
  <c r="N1346" i="1"/>
  <c r="P1819" i="1"/>
  <c r="N1148" i="1"/>
  <c r="P1843" i="1"/>
  <c r="P1169" i="1"/>
  <c r="O1658" i="1"/>
  <c r="O264" i="1"/>
  <c r="O1855" i="1"/>
  <c r="O1802" i="1"/>
  <c r="O1799" i="1"/>
  <c r="P1715" i="1"/>
  <c r="P1698" i="1"/>
  <c r="O1641" i="1"/>
  <c r="O1387" i="1"/>
  <c r="N614" i="1"/>
  <c r="P504" i="1"/>
  <c r="O452" i="1"/>
  <c r="O450" i="1"/>
  <c r="P340" i="1"/>
  <c r="O1358" i="1"/>
  <c r="P1534" i="1"/>
  <c r="P214" i="1"/>
  <c r="N1107" i="1"/>
  <c r="O1108" i="1"/>
  <c r="O234" i="1"/>
  <c r="P241" i="1"/>
  <c r="P459" i="1"/>
  <c r="N242" i="1"/>
  <c r="N241" i="1"/>
  <c r="N420" i="1"/>
  <c r="P461" i="1"/>
  <c r="N244" i="1"/>
  <c r="O491" i="1"/>
  <c r="O1322" i="1"/>
  <c r="O1200" i="1"/>
  <c r="P686" i="1"/>
  <c r="N1186" i="1"/>
  <c r="P517" i="1"/>
  <c r="O1298" i="1"/>
  <c r="O741" i="1"/>
  <c r="N1343" i="1"/>
  <c r="O384" i="1"/>
  <c r="P1694" i="1"/>
  <c r="N390" i="1"/>
  <c r="N1081" i="1"/>
  <c r="O1307" i="1"/>
  <c r="N174" i="1"/>
  <c r="P1844" i="1"/>
  <c r="O1688" i="1"/>
  <c r="N340" i="1"/>
  <c r="O495" i="1"/>
  <c r="O1105" i="1"/>
  <c r="P668" i="1"/>
  <c r="P660" i="1"/>
  <c r="P1521" i="1"/>
  <c r="O1129" i="1"/>
  <c r="O454" i="1"/>
  <c r="O1134" i="1"/>
  <c r="P899" i="1"/>
  <c r="P269" i="1"/>
  <c r="O899" i="1"/>
  <c r="N1696" i="1"/>
  <c r="O485" i="1"/>
  <c r="O489" i="1"/>
  <c r="O547" i="1"/>
  <c r="N667" i="1"/>
  <c r="O667" i="1"/>
  <c r="P1066" i="1"/>
  <c r="N1090" i="1"/>
  <c r="N1089" i="1"/>
  <c r="P1064" i="1"/>
  <c r="P1090" i="1"/>
  <c r="P1699" i="1"/>
  <c r="O721" i="1"/>
  <c r="P722" i="1"/>
  <c r="O483" i="1"/>
  <c r="N580" i="1"/>
  <c r="N404" i="1"/>
  <c r="P365" i="1"/>
  <c r="P1348" i="1"/>
  <c r="P1720" i="1"/>
  <c r="N742" i="1"/>
  <c r="N590" i="1"/>
  <c r="N1718" i="1"/>
  <c r="O703" i="1"/>
  <c r="N626" i="1"/>
  <c r="P983" i="1"/>
  <c r="P765" i="1"/>
  <c r="O230" i="1"/>
  <c r="N762" i="1"/>
  <c r="O1527" i="1"/>
  <c r="O1293" i="1"/>
  <c r="O1240" i="1"/>
  <c r="P1253" i="1"/>
  <c r="P1488" i="1"/>
  <c r="N1528" i="1"/>
  <c r="N1378" i="1"/>
  <c r="P741" i="1"/>
  <c r="O1876" i="1"/>
  <c r="O694" i="1"/>
  <c r="N788" i="1"/>
  <c r="O789" i="1"/>
  <c r="P1866" i="1"/>
  <c r="P1595" i="1"/>
  <c r="O1573" i="1"/>
  <c r="P1343" i="1"/>
  <c r="O890" i="1"/>
  <c r="O1805" i="1"/>
  <c r="O486" i="1"/>
  <c r="P288" i="1"/>
  <c r="P290" i="1"/>
  <c r="O305" i="1"/>
  <c r="P1612" i="1"/>
  <c r="O208" i="1"/>
  <c r="P1864" i="1"/>
  <c r="N1864" i="1"/>
  <c r="O432" i="1"/>
  <c r="N1692" i="1"/>
  <c r="P434" i="1"/>
  <c r="N767" i="1"/>
  <c r="N822" i="1"/>
  <c r="N300" i="1"/>
  <c r="P1038" i="1"/>
  <c r="P1036" i="1"/>
  <c r="O433" i="1"/>
  <c r="P1234" i="1"/>
  <c r="P1867" i="1"/>
  <c r="O585" i="1"/>
  <c r="O1102" i="1"/>
  <c r="N1454" i="1"/>
  <c r="N1530" i="1"/>
  <c r="N1819" i="1"/>
  <c r="P1523" i="1"/>
  <c r="O1843" i="1"/>
  <c r="N658" i="1"/>
  <c r="O381" i="1"/>
  <c r="O429" i="1"/>
  <c r="O274" i="1"/>
  <c r="O1331" i="1"/>
  <c r="O1800" i="1"/>
  <c r="O1792" i="1"/>
  <c r="O1715" i="1"/>
  <c r="P1022" i="1"/>
  <c r="N1698" i="1"/>
  <c r="O1386" i="1"/>
  <c r="N1579" i="1"/>
  <c r="O849" i="1"/>
  <c r="O613" i="1"/>
  <c r="O216" i="1"/>
  <c r="O503" i="1"/>
  <c r="O451" i="1"/>
  <c r="P422" i="1"/>
  <c r="P341" i="1"/>
  <c r="O1533" i="1"/>
  <c r="P215" i="1"/>
  <c r="N1108" i="1"/>
  <c r="P232" i="1"/>
  <c r="P242" i="1"/>
  <c r="O241" i="1"/>
  <c r="N495" i="1"/>
  <c r="N461" i="1"/>
  <c r="P1701" i="1"/>
  <c r="N234" i="1"/>
  <c r="P1187" i="1"/>
  <c r="N1280" i="1"/>
  <c r="N1023" i="1"/>
  <c r="N1037" i="1"/>
  <c r="N841" i="1"/>
  <c r="O1425" i="1"/>
  <c r="O765" i="1"/>
  <c r="O724" i="1"/>
  <c r="P1711" i="1"/>
  <c r="N1865" i="1"/>
  <c r="O1844" i="1"/>
  <c r="O1383" i="1"/>
  <c r="P503" i="1"/>
  <c r="P234" i="1"/>
  <c r="N250" i="1"/>
  <c r="P1106" i="1"/>
  <c r="O1106" i="1"/>
  <c r="O660" i="1"/>
  <c r="O1521" i="1"/>
  <c r="P454" i="1"/>
  <c r="N1175" i="1"/>
  <c r="N1187" i="1"/>
  <c r="P1137" i="1"/>
  <c r="O1159" i="1"/>
  <c r="P667" i="1"/>
  <c r="O1539" i="1"/>
  <c r="O1066" i="1"/>
  <c r="N1063" i="1"/>
  <c r="P1539" i="1"/>
  <c r="O1699" i="1"/>
  <c r="O722" i="1"/>
  <c r="P404" i="1"/>
  <c r="O365" i="1"/>
  <c r="O1347" i="1"/>
  <c r="O1612" i="1"/>
  <c r="N1717" i="1"/>
  <c r="N425" i="1"/>
  <c r="O1726" i="1"/>
  <c r="N627" i="1"/>
  <c r="P1850" i="1"/>
  <c r="O1750" i="1"/>
  <c r="O762" i="1"/>
  <c r="O1869" i="1"/>
  <c r="O835" i="1"/>
  <c r="O535" i="1"/>
  <c r="N1253" i="1"/>
  <c r="N1254" i="1"/>
  <c r="N1488" i="1"/>
  <c r="O1528" i="1"/>
  <c r="N1468" i="1"/>
  <c r="O738" i="1"/>
  <c r="P1876" i="1"/>
  <c r="O603" i="1"/>
  <c r="P1536" i="1"/>
  <c r="O1686" i="1"/>
  <c r="P1329" i="1"/>
  <c r="N789" i="1"/>
  <c r="O1595" i="1"/>
  <c r="N1678" i="1"/>
  <c r="O581" i="1"/>
  <c r="P1103" i="1"/>
  <c r="O395" i="1"/>
  <c r="N281" i="1"/>
  <c r="O1672" i="1"/>
  <c r="N1612" i="1"/>
  <c r="P208" i="1"/>
  <c r="N1580" i="1"/>
  <c r="P1692" i="1"/>
  <c r="N1180" i="1"/>
  <c r="P390" i="1"/>
  <c r="O1841" i="1"/>
  <c r="N432" i="1"/>
  <c r="N1691" i="1"/>
  <c r="O1813" i="1"/>
  <c r="O300" i="1"/>
  <c r="O1046" i="1"/>
  <c r="O1038" i="1"/>
  <c r="P436" i="1"/>
  <c r="N367" i="1"/>
  <c r="O1234" i="1"/>
  <c r="O822" i="1"/>
  <c r="O1153" i="1"/>
  <c r="P1863" i="1"/>
  <c r="O175" i="1"/>
  <c r="N175" i="1"/>
  <c r="N585" i="1"/>
  <c r="O1278" i="1"/>
  <c r="O1673" i="1"/>
  <c r="P1530" i="1"/>
  <c r="O1819" i="1"/>
  <c r="O1523" i="1"/>
  <c r="P1845" i="1"/>
  <c r="O1659" i="1"/>
  <c r="O1561" i="1"/>
  <c r="O1752" i="1"/>
  <c r="O832" i="1"/>
  <c r="O1086" i="1"/>
  <c r="O1798" i="1"/>
  <c r="O1022" i="1"/>
  <c r="P1579" i="1"/>
  <c r="N849" i="1"/>
  <c r="P613" i="1"/>
  <c r="P909" i="1"/>
  <c r="P501" i="1"/>
  <c r="O507" i="1"/>
  <c r="N503" i="1"/>
  <c r="N507" i="1"/>
  <c r="O1701" i="1"/>
  <c r="O340" i="1"/>
  <c r="N1532" i="1"/>
  <c r="N215" i="1"/>
  <c r="O1109" i="1"/>
  <c r="N232" i="1"/>
  <c r="O459" i="1"/>
  <c r="P1532" i="1"/>
  <c r="P249" i="1"/>
  <c r="P1176" i="1"/>
  <c r="O1540" i="1"/>
  <c r="N721" i="1"/>
  <c r="O341" i="1"/>
  <c r="N811" i="1"/>
  <c r="O224" i="1"/>
  <c r="O1045" i="1"/>
  <c r="P1580" i="1"/>
  <c r="O1346" i="1"/>
  <c r="N1523" i="1"/>
  <c r="O428" i="1"/>
  <c r="O1579" i="1"/>
  <c r="O909" i="1"/>
  <c r="O1532" i="1"/>
  <c r="P1105" i="1"/>
  <c r="O685" i="1"/>
  <c r="P662" i="1"/>
  <c r="N1521" i="1"/>
  <c r="N436" i="1"/>
  <c r="P1157" i="1"/>
  <c r="O465" i="1"/>
  <c r="P549" i="1"/>
  <c r="O488" i="1"/>
  <c r="P1621" i="1"/>
  <c r="O1872" i="1"/>
  <c r="N555" i="1"/>
  <c r="P1063" i="1"/>
  <c r="O1065" i="1"/>
  <c r="P1538" i="1"/>
  <c r="O1064" i="1"/>
  <c r="O1090" i="1"/>
  <c r="O1538" i="1"/>
  <c r="N1699" i="1"/>
  <c r="O404" i="1"/>
  <c r="O1617" i="1"/>
  <c r="N1347" i="1"/>
  <c r="P492" i="1"/>
  <c r="N1874" i="1"/>
  <c r="P1718" i="1"/>
  <c r="N647" i="1"/>
  <c r="P1892" i="1"/>
  <c r="O627" i="1"/>
  <c r="N983" i="1"/>
  <c r="O1463" i="1"/>
  <c r="P1869" i="1"/>
  <c r="P1527" i="1"/>
  <c r="O1535" i="1"/>
  <c r="N1574" i="1"/>
  <c r="P1254" i="1"/>
  <c r="N571" i="1"/>
  <c r="O785" i="1"/>
  <c r="O1468" i="1"/>
  <c r="P738" i="1"/>
  <c r="O572" i="1"/>
  <c r="O605" i="1"/>
  <c r="O1536" i="1"/>
  <c r="O456" i="1"/>
  <c r="O994" i="1"/>
  <c r="O775" i="1"/>
  <c r="P788" i="1"/>
  <c r="P789" i="1"/>
  <c r="N787" i="1"/>
  <c r="P1820" i="1"/>
  <c r="P1572" i="1"/>
  <c r="N1572" i="1"/>
  <c r="O1678" i="1"/>
  <c r="P1489" i="1"/>
  <c r="O1118" i="1"/>
  <c r="O893" i="1"/>
  <c r="O625" i="1"/>
  <c r="O290" i="1"/>
  <c r="O280" i="1"/>
  <c r="P985" i="1"/>
  <c r="N775" i="1"/>
  <c r="N209" i="1"/>
  <c r="O1864" i="1"/>
  <c r="O1694" i="1"/>
  <c r="N1039" i="1"/>
  <c r="P768" i="1"/>
  <c r="N1234" i="1"/>
  <c r="O1040" i="1"/>
  <c r="N434" i="1"/>
  <c r="O367" i="1"/>
  <c r="N437" i="1"/>
  <c r="N1867" i="1"/>
  <c r="P585" i="1"/>
  <c r="N449" i="1"/>
  <c r="P1818" i="1"/>
  <c r="P745" i="1"/>
  <c r="N1845" i="1"/>
  <c r="O1248" i="1"/>
  <c r="O1854" i="1"/>
  <c r="O275" i="1"/>
  <c r="O1856" i="1"/>
  <c r="O883" i="1"/>
  <c r="N1022" i="1"/>
  <c r="O1013" i="1"/>
  <c r="O1385" i="1"/>
  <c r="P1578" i="1"/>
  <c r="P1596" i="1"/>
  <c r="P849" i="1"/>
  <c r="P614" i="1"/>
  <c r="O927" i="1"/>
  <c r="N504" i="1"/>
  <c r="N501" i="1"/>
  <c r="P448" i="1"/>
  <c r="N1701" i="1"/>
  <c r="P342" i="1"/>
  <c r="O1217" i="1"/>
  <c r="O1252" i="1"/>
  <c r="O1534" i="1"/>
  <c r="O215" i="1"/>
  <c r="P331" i="1"/>
  <c r="O458" i="1"/>
  <c r="P364" i="1"/>
  <c r="O461" i="1"/>
  <c r="O1074" i="1"/>
  <c r="O1107" i="1"/>
  <c r="P251" i="1"/>
  <c r="P488" i="1"/>
  <c r="N1144" i="1"/>
  <c r="O1664" i="1"/>
  <c r="O211" i="1"/>
  <c r="P301" i="1"/>
  <c r="N1863" i="1"/>
  <c r="O336" i="1"/>
  <c r="O834" i="1"/>
  <c r="P1533" i="1"/>
  <c r="N668" i="1"/>
  <c r="O668" i="1"/>
  <c r="O1363" i="1"/>
  <c r="O251" i="1"/>
  <c r="O436" i="1"/>
  <c r="O1187" i="1"/>
  <c r="P1696" i="1"/>
  <c r="O1137" i="1"/>
  <c r="N1202" i="1"/>
  <c r="P1205" i="1"/>
  <c r="O555" i="1"/>
  <c r="N1064" i="1"/>
  <c r="N362" i="1"/>
  <c r="N1539" i="1"/>
  <c r="O844" i="1"/>
  <c r="P580" i="1"/>
  <c r="O1825" i="1"/>
  <c r="O1023" i="1"/>
  <c r="N1348" i="1"/>
  <c r="O205" i="1"/>
  <c r="N1526" i="1"/>
  <c r="P590" i="1"/>
  <c r="O425" i="1"/>
  <c r="O652" i="1"/>
  <c r="N1892" i="1"/>
  <c r="O983" i="1"/>
  <c r="N765" i="1"/>
  <c r="P557" i="1"/>
  <c r="O1850" i="1"/>
  <c r="P1463" i="1"/>
  <c r="O769" i="1"/>
  <c r="P762" i="1"/>
  <c r="N1869" i="1"/>
  <c r="P1535" i="1"/>
  <c r="N1084" i="1"/>
  <c r="O1254" i="1"/>
  <c r="P1468" i="1"/>
  <c r="N738" i="1"/>
  <c r="P572" i="1"/>
  <c r="O602" i="1"/>
  <c r="N1536" i="1"/>
  <c r="O533" i="1"/>
  <c r="N1715" i="1"/>
  <c r="O788" i="1"/>
  <c r="P787" i="1"/>
  <c r="N486" i="1"/>
  <c r="N1820" i="1"/>
  <c r="N1573" i="1"/>
  <c r="O1329" i="1"/>
  <c r="P1678" i="1"/>
  <c r="O1489" i="1"/>
  <c r="O1103" i="1"/>
  <c r="P625" i="1"/>
  <c r="O183" i="1"/>
  <c r="N280" i="1"/>
  <c r="P280" i="1"/>
  <c r="N985" i="1"/>
  <c r="O209" i="1"/>
  <c r="P209" i="1"/>
  <c r="O1180" i="1"/>
  <c r="O390" i="1"/>
  <c r="O1692" i="1"/>
  <c r="P822" i="1"/>
  <c r="P437" i="1"/>
  <c r="P1153" i="1"/>
  <c r="N435" i="1"/>
  <c r="O1233" i="1"/>
  <c r="P1040" i="1"/>
  <c r="N301" i="1"/>
  <c r="N1872" i="1"/>
  <c r="P173" i="1"/>
  <c r="O1355" i="1"/>
  <c r="N1100" i="1"/>
  <c r="O1276" i="1"/>
  <c r="P449" i="1"/>
  <c r="O745" i="1"/>
  <c r="N1843" i="1"/>
  <c r="P881" i="1"/>
  <c r="P658" i="1"/>
  <c r="O1656" i="1"/>
  <c r="O1660" i="1"/>
  <c r="O1560" i="1"/>
  <c r="O1593" i="1"/>
  <c r="P586" i="1"/>
  <c r="O1698" i="1"/>
  <c r="O1384" i="1"/>
  <c r="O1596" i="1"/>
  <c r="O723" i="1"/>
  <c r="O934" i="1"/>
  <c r="P502" i="1"/>
  <c r="P451" i="1"/>
  <c r="N452" i="1"/>
  <c r="O422" i="1"/>
  <c r="N341" i="1"/>
  <c r="N1252" i="1"/>
  <c r="P1217" i="1"/>
  <c r="N1534" i="1"/>
  <c r="O214" i="1"/>
  <c r="O331" i="1"/>
  <c r="N458" i="1"/>
  <c r="O364" i="1"/>
  <c r="P250" i="1"/>
  <c r="P452" i="1"/>
  <c r="P1252" i="1"/>
  <c r="O1144" i="1"/>
  <c r="N557" i="1"/>
  <c r="P743" i="1"/>
  <c r="N1595" i="1"/>
  <c r="O836" i="1"/>
  <c r="P767" i="1"/>
  <c r="O399" i="1"/>
  <c r="O943" i="1"/>
  <c r="O1736" i="1"/>
  <c r="O1797" i="1"/>
  <c r="O614" i="1"/>
  <c r="N448" i="1"/>
  <c r="O250" i="1"/>
  <c r="N1551" i="1"/>
  <c r="N1105" i="1"/>
  <c r="O662" i="1"/>
  <c r="P1322" i="1"/>
  <c r="P1552" i="1"/>
  <c r="P1442" i="1"/>
  <c r="P551" i="1"/>
  <c r="P1456" i="1"/>
  <c r="O1696" i="1"/>
  <c r="P489" i="1"/>
  <c r="O1621" i="1"/>
  <c r="P576" i="1"/>
  <c r="O1456" i="1"/>
  <c r="N1310" i="1"/>
  <c r="O1205" i="1"/>
  <c r="N669" i="1"/>
  <c r="N1538" i="1"/>
  <c r="O247" i="1"/>
  <c r="O1063" i="1"/>
  <c r="N1540" i="1"/>
  <c r="P721" i="1"/>
  <c r="P1884" i="1"/>
  <c r="P1023" i="1"/>
  <c r="O1348" i="1"/>
  <c r="N497" i="1"/>
  <c r="O1300" i="1"/>
  <c r="P647" i="1"/>
  <c r="O1892" i="1"/>
  <c r="N810" i="1"/>
  <c r="O557" i="1"/>
  <c r="N1870" i="1"/>
  <c r="P769" i="1"/>
  <c r="O1870" i="1"/>
  <c r="N1535" i="1"/>
  <c r="O1253" i="1"/>
  <c r="N279" i="1"/>
  <c r="O784" i="1"/>
  <c r="O818" i="1"/>
  <c r="O743" i="1"/>
  <c r="O604" i="1"/>
  <c r="P1722" i="1"/>
  <c r="O1866" i="1"/>
  <c r="O1820" i="1"/>
  <c r="O1572" i="1"/>
  <c r="N1329" i="1"/>
  <c r="O600" i="1"/>
  <c r="P571" i="1"/>
  <c r="P809" i="1"/>
  <c r="O913" i="1"/>
  <c r="N625" i="1"/>
  <c r="O304" i="1"/>
  <c r="O281" i="1"/>
  <c r="O397" i="1"/>
  <c r="O985" i="1"/>
  <c r="N211" i="1"/>
  <c r="P432" i="1"/>
  <c r="O886" i="1"/>
  <c r="O437" i="1"/>
  <c r="N1036" i="1"/>
  <c r="P1233" i="1"/>
  <c r="N1153" i="1"/>
  <c r="N299" i="1"/>
  <c r="N1040" i="1"/>
  <c r="P1037" i="1"/>
  <c r="O1863" i="1"/>
  <c r="O173" i="1"/>
  <c r="O1356" i="1"/>
  <c r="O963" i="1"/>
  <c r="P1454" i="1"/>
  <c r="O1818" i="1"/>
  <c r="O449" i="1"/>
  <c r="P1148" i="1"/>
  <c r="N745" i="1"/>
  <c r="O1845" i="1"/>
  <c r="P1626" i="1"/>
  <c r="O658" i="1"/>
  <c r="O1657" i="1"/>
  <c r="O1744" i="1"/>
  <c r="O284" i="1"/>
  <c r="O273" i="1"/>
  <c r="O1753" i="1"/>
  <c r="O586" i="1"/>
  <c r="O1578" i="1"/>
  <c r="N613" i="1"/>
  <c r="O921" i="1"/>
  <c r="O504" i="1"/>
  <c r="O448" i="1"/>
  <c r="P1109" i="1"/>
  <c r="P491" i="1"/>
  <c r="O1176" i="1"/>
  <c r="O669" i="1"/>
  <c r="P1065" i="1"/>
  <c r="P1089" i="1"/>
  <c r="O492" i="1"/>
  <c r="P627" i="1"/>
  <c r="N769" i="1"/>
  <c r="N1722" i="1"/>
  <c r="O571" i="1"/>
  <c r="O289" i="1"/>
  <c r="O1865" i="1"/>
  <c r="N1082" i="1"/>
  <c r="N1038" i="1"/>
  <c r="O1311" i="1"/>
  <c r="N586" i="1"/>
  <c r="N909" i="1"/>
  <c r="O501" i="1"/>
  <c r="N416" i="1"/>
  <c r="O242" i="1"/>
  <c r="P1625" i="1"/>
  <c r="N779" i="1"/>
  <c r="P1446" i="1"/>
  <c r="N1157" i="1"/>
  <c r="O551" i="1"/>
  <c r="N551" i="1"/>
  <c r="N1204" i="1"/>
  <c r="P1196" i="1"/>
  <c r="O1619" i="1"/>
  <c r="N1134" i="1"/>
  <c r="O549" i="1"/>
  <c r="P1207" i="1"/>
  <c r="P1198" i="1"/>
  <c r="O1158" i="1"/>
  <c r="O1203" i="1"/>
  <c r="P550" i="1"/>
  <c r="N422" i="1"/>
  <c r="N418" i="1"/>
  <c r="O418" i="1"/>
  <c r="O1143" i="1"/>
  <c r="N1326" i="1"/>
  <c r="P416" i="1"/>
  <c r="N488" i="1"/>
  <c r="P1624" i="1"/>
  <c r="P1138" i="1"/>
  <c r="O780" i="1"/>
  <c r="O1174" i="1"/>
  <c r="P1623" i="1"/>
  <c r="N1201" i="1"/>
  <c r="N1205" i="1"/>
  <c r="N1620" i="1"/>
  <c r="P1200" i="1"/>
  <c r="O1447" i="1"/>
  <c r="P1201" i="1"/>
  <c r="N1135" i="1"/>
  <c r="O1326" i="1"/>
  <c r="N1174" i="1"/>
  <c r="O550" i="1"/>
  <c r="O1157" i="1"/>
  <c r="P1175" i="1"/>
  <c r="P1172" i="1"/>
  <c r="P1447" i="1"/>
  <c r="N575" i="1"/>
  <c r="P1161" i="1"/>
  <c r="N780" i="1"/>
  <c r="N1162" i="1"/>
  <c r="P1143" i="1"/>
  <c r="N268" i="1"/>
  <c r="O1623" i="1"/>
  <c r="P267" i="1"/>
  <c r="N1447" i="1"/>
  <c r="N1552" i="1"/>
  <c r="P270" i="1"/>
  <c r="O1201" i="1"/>
  <c r="N1132" i="1"/>
  <c r="N1456" i="1"/>
  <c r="N1102" i="1"/>
  <c r="P418" i="1"/>
  <c r="O1199" i="1"/>
  <c r="P574" i="1"/>
  <c r="P1204" i="1"/>
  <c r="O1162" i="1"/>
  <c r="N1442" i="1"/>
  <c r="O1554" i="1"/>
  <c r="P420" i="1"/>
  <c r="O1624" i="1"/>
  <c r="N1624" i="1"/>
  <c r="N550" i="1"/>
  <c r="O1138" i="1"/>
  <c r="N1198" i="1"/>
  <c r="P780" i="1"/>
  <c r="N269" i="1"/>
  <c r="N1159" i="1"/>
  <c r="O1442" i="1"/>
  <c r="O1204" i="1"/>
  <c r="O267" i="1"/>
  <c r="O268" i="1"/>
  <c r="N1203" i="1"/>
  <c r="P1100" i="1"/>
  <c r="P450" i="1"/>
  <c r="P1203" i="1"/>
  <c r="O1443" i="1"/>
  <c r="O575" i="1"/>
  <c r="O212" i="1"/>
  <c r="P1443" i="1"/>
  <c r="N1158" i="1"/>
  <c r="O1161" i="1"/>
  <c r="O1625" i="1"/>
  <c r="N1625" i="1"/>
  <c r="O1136" i="1"/>
  <c r="P1444" i="1"/>
  <c r="N576" i="1"/>
  <c r="P1162" i="1"/>
  <c r="P1620" i="1"/>
  <c r="N1554" i="1"/>
  <c r="N1196" i="1"/>
  <c r="N1207" i="1"/>
  <c r="N1621" i="1"/>
  <c r="P1199" i="1"/>
  <c r="N1619" i="1"/>
  <c r="N1444" i="1"/>
  <c r="O1207" i="1"/>
  <c r="N417" i="1"/>
  <c r="P1619" i="1"/>
  <c r="O1196" i="1"/>
  <c r="N1143" i="1"/>
  <c r="P1555" i="1"/>
  <c r="O1175" i="1"/>
  <c r="P1326" i="1"/>
  <c r="O779" i="1"/>
  <c r="P1159" i="1"/>
  <c r="O1334" i="1"/>
  <c r="O1172" i="1"/>
  <c r="N267" i="1"/>
  <c r="N1325" i="1"/>
  <c r="P1135" i="1"/>
  <c r="O1446" i="1"/>
  <c r="O1325" i="1"/>
  <c r="O1202" i="1"/>
  <c r="P1134" i="1"/>
  <c r="N1200" i="1"/>
  <c r="P417" i="1"/>
  <c r="O417" i="1"/>
  <c r="O392" i="1"/>
  <c r="P575" i="1"/>
  <c r="N1136" i="1"/>
  <c r="N1137" i="1"/>
  <c r="O269" i="1"/>
  <c r="P1554" i="1"/>
  <c r="P1174" i="1"/>
  <c r="N549" i="1"/>
  <c r="O1620" i="1"/>
  <c r="N1176" i="1"/>
  <c r="N574" i="1"/>
  <c r="O1198" i="1"/>
  <c r="P1325" i="1"/>
  <c r="N270" i="1"/>
  <c r="O1552" i="1"/>
  <c r="P1136" i="1"/>
  <c r="P268" i="1"/>
  <c r="O574" i="1"/>
  <c r="N1172" i="1"/>
  <c r="P1202" i="1"/>
  <c r="O270" i="1"/>
  <c r="O973" i="1"/>
  <c r="N1866" i="1"/>
  <c r="O420" i="1"/>
  <c r="O416" i="1"/>
  <c r="P1158" i="1"/>
  <c r="P779" i="1"/>
  <c r="N1443" i="1"/>
  <c r="O1250" i="1"/>
  <c r="N1772" i="1"/>
  <c r="P1759" i="1"/>
  <c r="N737" i="1"/>
  <c r="N1517" i="1"/>
  <c r="O1319" i="1"/>
  <c r="P1170" i="1"/>
  <c r="O1682" i="1"/>
  <c r="P1682" i="1"/>
  <c r="N1165" i="1"/>
  <c r="N696" i="1"/>
  <c r="O1171" i="1"/>
  <c r="O1461" i="1"/>
  <c r="O914" i="1"/>
  <c r="N1683" i="1"/>
  <c r="N1767" i="1"/>
  <c r="O1186" i="1"/>
  <c r="N1787" i="1"/>
  <c r="N1466" i="1"/>
  <c r="P1070" i="1"/>
  <c r="N1783" i="1"/>
  <c r="N1788" i="1"/>
  <c r="O1379" i="1"/>
  <c r="N1210" i="1"/>
  <c r="N1228" i="1"/>
  <c r="O1775" i="1"/>
  <c r="N2078" i="1"/>
  <c r="P1473" i="1"/>
  <c r="P1450" i="1"/>
  <c r="O1459" i="1"/>
  <c r="P1452" i="1"/>
  <c r="N815" i="1"/>
  <c r="P1438" i="1"/>
  <c r="P1227" i="1"/>
  <c r="N782" i="1"/>
  <c r="P1459" i="1"/>
  <c r="O871" i="1"/>
  <c r="N1860" i="1"/>
  <c r="P1466" i="1"/>
  <c r="N812" i="1"/>
  <c r="P659" i="1"/>
  <c r="P589" i="1"/>
  <c r="N1438" i="1"/>
  <c r="N1765" i="1"/>
  <c r="O1847" i="1"/>
  <c r="P1164" i="1"/>
  <c r="O761" i="1"/>
  <c r="N791" i="1"/>
  <c r="N1846" i="1"/>
  <c r="O759" i="1"/>
  <c r="O676" i="1"/>
  <c r="O1846" i="1"/>
  <c r="N660" i="1"/>
  <c r="P1467" i="1"/>
  <c r="N1570" i="1"/>
  <c r="P771" i="1"/>
  <c r="N1773" i="1"/>
  <c r="P782" i="1"/>
  <c r="P1524" i="1"/>
  <c r="P873" i="1"/>
  <c r="P1171" i="1"/>
  <c r="N773" i="1"/>
  <c r="N1740" i="1"/>
  <c r="O1149" i="1"/>
  <c r="O989" i="1"/>
  <c r="N675" i="1"/>
  <c r="N498" i="1"/>
  <c r="P498" i="1"/>
  <c r="O697" i="1"/>
  <c r="O498" i="1"/>
  <c r="P872" i="1"/>
  <c r="O1054" i="1"/>
  <c r="O1053" i="1"/>
  <c r="P1338" i="1"/>
  <c r="O1761" i="1"/>
  <c r="O887" i="1"/>
  <c r="O999" i="1"/>
  <c r="N887" i="1"/>
  <c r="O1772" i="1"/>
  <c r="P1380" i="1"/>
  <c r="N872" i="1"/>
  <c r="P1094" i="1"/>
  <c r="O739" i="1"/>
  <c r="N698" i="1"/>
  <c r="P1251" i="1"/>
  <c r="P1209" i="1"/>
  <c r="O814" i="1"/>
  <c r="P1788" i="1"/>
  <c r="P1783" i="1"/>
  <c r="P617" i="1"/>
  <c r="N1168" i="1"/>
  <c r="N999" i="1"/>
  <c r="O1771" i="1"/>
  <c r="N1460" i="1"/>
  <c r="O1717" i="1"/>
  <c r="O1785" i="1"/>
  <c r="O1229" i="1"/>
  <c r="O1517" i="1"/>
  <c r="O1169" i="1"/>
  <c r="P987" i="1"/>
  <c r="O791" i="1"/>
  <c r="N1227" i="1"/>
  <c r="N1467" i="1"/>
  <c r="N1785" i="1"/>
  <c r="O782" i="1"/>
  <c r="N1095" i="1"/>
  <c r="P815" i="1"/>
  <c r="P1228" i="1"/>
  <c r="O717" i="1"/>
  <c r="O659" i="1"/>
  <c r="N871" i="1"/>
  <c r="P1186" i="1"/>
  <c r="P1764" i="1"/>
  <c r="N659" i="1"/>
  <c r="P871" i="1"/>
  <c r="P1846" i="1"/>
  <c r="O589" i="1"/>
  <c r="O812" i="1"/>
  <c r="O1465" i="1"/>
  <c r="O1225" i="1"/>
  <c r="N867" i="1"/>
  <c r="O1165" i="1"/>
  <c r="O1164" i="1"/>
  <c r="O737" i="1"/>
  <c r="N1231" i="1"/>
  <c r="N678" i="1"/>
  <c r="P1440" i="1"/>
  <c r="N1524" i="1"/>
  <c r="O1452" i="1"/>
  <c r="O1227" i="1"/>
  <c r="N1768" i="1"/>
  <c r="O675" i="1"/>
  <c r="O1765" i="1"/>
  <c r="N674" i="1"/>
  <c r="P674" i="1"/>
  <c r="P1095" i="1"/>
  <c r="P990" i="1"/>
  <c r="O674" i="1"/>
  <c r="N717" i="1"/>
  <c r="N1070" i="1"/>
  <c r="N888" i="1"/>
  <c r="N1473" i="1"/>
  <c r="N1681" i="1"/>
  <c r="O1787" i="1"/>
  <c r="N1782" i="1"/>
  <c r="P1683" i="1"/>
  <c r="O1222" i="1"/>
  <c r="N1319" i="1"/>
  <c r="O1338" i="1"/>
  <c r="P737" i="1"/>
  <c r="P1220" i="1"/>
  <c r="N739" i="1"/>
  <c r="O888" i="1"/>
  <c r="O1209" i="1"/>
  <c r="P1339" i="1"/>
  <c r="P1191" i="1"/>
  <c r="P1570" i="1"/>
  <c r="P1055" i="1"/>
  <c r="N1440" i="1"/>
  <c r="N1784" i="1"/>
  <c r="O1783" i="1"/>
  <c r="P1784" i="1"/>
  <c r="N1628" i="1"/>
  <c r="P1129" i="1"/>
  <c r="P1165" i="1"/>
  <c r="P1785" i="1"/>
  <c r="N1859" i="1"/>
  <c r="P1717" i="1"/>
  <c r="P1517" i="1"/>
  <c r="P1472" i="1"/>
  <c r="N588" i="1"/>
  <c r="N612" i="1"/>
  <c r="O987" i="1"/>
  <c r="O1460" i="1"/>
  <c r="P1149" i="1"/>
  <c r="P1765" i="1"/>
  <c r="O931" i="1"/>
  <c r="P773" i="1"/>
  <c r="N1848" i="1"/>
  <c r="N760" i="1"/>
  <c r="N933" i="1"/>
  <c r="O958" i="1"/>
  <c r="P790" i="1"/>
  <c r="P1185" i="1"/>
  <c r="O1184" i="1"/>
  <c r="N1171" i="1"/>
  <c r="O790" i="1"/>
  <c r="N1451" i="1"/>
  <c r="O705" i="1"/>
  <c r="N1452" i="1"/>
  <c r="N1149" i="1"/>
  <c r="O1472" i="1"/>
  <c r="N771" i="1"/>
  <c r="N988" i="1"/>
  <c r="N759" i="1"/>
  <c r="P1225" i="1"/>
  <c r="O773" i="1"/>
  <c r="P933" i="1"/>
  <c r="P676" i="1"/>
  <c r="P1787" i="1"/>
  <c r="O1296" i="1"/>
  <c r="N662" i="1"/>
  <c r="O1295" i="1"/>
  <c r="P1763" i="1"/>
  <c r="N1080" i="1"/>
  <c r="P1767" i="1"/>
  <c r="N1461" i="1"/>
  <c r="N1759" i="1"/>
  <c r="P1054" i="1"/>
  <c r="N1220" i="1"/>
  <c r="N1170" i="1"/>
  <c r="N1209" i="1"/>
  <c r="O1214" i="1"/>
  <c r="O617" i="1"/>
  <c r="O1773" i="1"/>
  <c r="O1466" i="1"/>
  <c r="O1070" i="1"/>
  <c r="P1768" i="1"/>
  <c r="O792" i="1"/>
  <c r="P1878" i="1"/>
  <c r="N1129" i="1"/>
  <c r="O1740" i="1"/>
  <c r="P792" i="1"/>
  <c r="P1859" i="1"/>
  <c r="P717" i="1"/>
  <c r="P867" i="1"/>
  <c r="N989" i="1"/>
  <c r="N1465" i="1"/>
  <c r="N1450" i="1"/>
  <c r="P705" i="1"/>
  <c r="O1438" i="1"/>
  <c r="O772" i="1"/>
  <c r="O760" i="1"/>
  <c r="N1847" i="1"/>
  <c r="N663" i="1"/>
  <c r="P588" i="1"/>
  <c r="N931" i="1"/>
  <c r="O873" i="1"/>
  <c r="O1183" i="1"/>
  <c r="N718" i="1"/>
  <c r="N879" i="1"/>
  <c r="P879" i="1"/>
  <c r="N886" i="1"/>
  <c r="N1472" i="1"/>
  <c r="N1178" i="1"/>
  <c r="O872" i="1"/>
  <c r="O1362" i="1"/>
  <c r="N1184" i="1"/>
  <c r="N1164" i="1"/>
  <c r="P772" i="1"/>
  <c r="O672" i="1"/>
  <c r="P1183" i="1"/>
  <c r="P818" i="1"/>
  <c r="O701" i="1"/>
  <c r="P1628" i="1"/>
  <c r="N1459" i="1"/>
  <c r="O867" i="1"/>
  <c r="P761" i="1"/>
  <c r="P1847" i="1"/>
  <c r="O1848" i="1"/>
  <c r="P612" i="1"/>
  <c r="O1782" i="1"/>
  <c r="O1635" i="1"/>
  <c r="P739" i="1"/>
  <c r="O1178" i="1"/>
  <c r="N1635" i="1"/>
  <c r="O1168" i="1"/>
  <c r="N1475" i="1"/>
  <c r="P1319" i="1"/>
  <c r="O1380" i="1"/>
  <c r="O698" i="1"/>
  <c r="O1251" i="1"/>
  <c r="O1759" i="1"/>
  <c r="N1858" i="1"/>
  <c r="P1775" i="1"/>
  <c r="O1852" i="1"/>
  <c r="O1475" i="1"/>
  <c r="N1852" i="1"/>
  <c r="O1824" i="1"/>
  <c r="O1228" i="1"/>
  <c r="P1475" i="1"/>
  <c r="N1878" i="1"/>
  <c r="O1878" i="1"/>
  <c r="O1570" i="1"/>
  <c r="O1471" i="1"/>
  <c r="O1681" i="1"/>
  <c r="O1628" i="1"/>
  <c r="P1471" i="1"/>
  <c r="P1858" i="1"/>
  <c r="N589" i="1"/>
  <c r="N818" i="1"/>
  <c r="O1095" i="1"/>
  <c r="P1773" i="1"/>
  <c r="O678" i="1"/>
  <c r="P1460" i="1"/>
  <c r="O990" i="1"/>
  <c r="P678" i="1"/>
  <c r="O588" i="1"/>
  <c r="P814" i="1"/>
  <c r="O612" i="1"/>
  <c r="O933" i="1"/>
  <c r="O771" i="1"/>
  <c r="N761" i="1"/>
  <c r="N1185" i="1"/>
  <c r="P673" i="1"/>
  <c r="P1223" i="1"/>
  <c r="N705" i="1"/>
  <c r="N1183" i="1"/>
  <c r="N1223" i="1"/>
  <c r="N1379" i="1"/>
  <c r="O1763" i="1"/>
  <c r="N1775" i="1"/>
  <c r="N1824" i="1"/>
  <c r="P1772" i="1"/>
  <c r="P1461" i="1"/>
  <c r="N1471" i="1"/>
  <c r="P1852" i="1"/>
  <c r="P1526" i="1"/>
  <c r="O1526" i="1"/>
  <c r="O1859" i="1"/>
  <c r="O1231" i="1"/>
  <c r="N676" i="1"/>
  <c r="O1767" i="1"/>
  <c r="O1094" i="1"/>
  <c r="O1191" i="1"/>
  <c r="P1824" i="1"/>
  <c r="N1054" i="1"/>
  <c r="P1184" i="1"/>
  <c r="O1210" i="1"/>
  <c r="P886" i="1"/>
  <c r="N1250" i="1"/>
  <c r="O1170" i="1"/>
  <c r="P1210" i="1"/>
  <c r="P1053" i="1"/>
  <c r="P887" i="1"/>
  <c r="N1055" i="1"/>
  <c r="N1094" i="1"/>
  <c r="N1682" i="1"/>
  <c r="P1761" i="1"/>
  <c r="N672" i="1"/>
  <c r="O1473" i="1"/>
  <c r="N1229" i="1"/>
  <c r="P1782" i="1"/>
  <c r="O1055" i="1"/>
  <c r="N617" i="1"/>
  <c r="N1764" i="1"/>
  <c r="O1768" i="1"/>
  <c r="N1191" i="1"/>
  <c r="P1860" i="1"/>
  <c r="O1822" i="1"/>
  <c r="N790" i="1"/>
  <c r="N792" i="1"/>
  <c r="O1788" i="1"/>
  <c r="O1467" i="1"/>
  <c r="N990" i="1"/>
  <c r="O1451" i="1"/>
  <c r="O1524" i="1"/>
  <c r="O1860" i="1"/>
  <c r="P760" i="1"/>
  <c r="P989" i="1"/>
  <c r="O1440" i="1"/>
  <c r="O1764" i="1"/>
  <c r="P1451" i="1"/>
  <c r="N1169" i="1"/>
  <c r="N814" i="1"/>
  <c r="N987" i="1"/>
  <c r="P1465" i="1"/>
  <c r="N873" i="1"/>
  <c r="O718" i="1"/>
  <c r="N673" i="1"/>
  <c r="O988" i="1"/>
  <c r="O815" i="1"/>
  <c r="P675" i="1"/>
  <c r="O1223" i="1"/>
  <c r="P812" i="1"/>
  <c r="O879" i="1"/>
  <c r="P1168" i="1"/>
  <c r="P791" i="1"/>
  <c r="P988" i="1"/>
  <c r="P1848" i="1"/>
  <c r="O673" i="1"/>
  <c r="N1225" i="1"/>
  <c r="N772" i="1"/>
  <c r="P672" i="1"/>
  <c r="N1380" i="1"/>
  <c r="O601" i="1"/>
  <c r="O1339" i="1"/>
  <c r="P1681" i="1"/>
  <c r="N1763" i="1"/>
  <c r="P1250" i="1"/>
  <c r="O696" i="1"/>
  <c r="P1214" i="1"/>
  <c r="N1053" i="1"/>
  <c r="N1339" i="1"/>
  <c r="O926" i="1"/>
  <c r="O1683" i="1"/>
  <c r="N1761" i="1"/>
  <c r="P1178" i="1"/>
  <c r="N1338" i="1"/>
  <c r="P1379" i="1"/>
  <c r="N1214" i="1"/>
  <c r="N1251" i="1"/>
  <c r="O1185" i="1"/>
  <c r="N697" i="1"/>
  <c r="P1231" i="1"/>
  <c r="O1784" i="1"/>
  <c r="P1740" i="1"/>
  <c r="O2078" i="1"/>
  <c r="P1635" i="1"/>
  <c r="O1131" i="1"/>
  <c r="O1450" i="1"/>
  <c r="P759" i="1"/>
  <c r="P1229" i="1"/>
  <c r="P1771" i="1"/>
  <c r="P931" i="1"/>
  <c r="P718" i="1"/>
  <c r="N1131" i="1"/>
  <c r="O619" i="1"/>
  <c r="P1131" i="1"/>
  <c r="O532" i="1"/>
  <c r="O618" i="1"/>
  <c r="P619" i="1"/>
  <c r="P618" i="1"/>
  <c r="N619" i="1"/>
  <c r="N618" i="1"/>
  <c r="P999" i="1"/>
  <c r="O1885" i="1"/>
  <c r="N1885" i="1"/>
  <c r="P1885" i="1"/>
  <c r="N1886" i="1"/>
  <c r="P1886" i="1"/>
  <c r="O1886" i="1"/>
  <c r="N1888" i="1"/>
  <c r="O1888" i="1"/>
  <c r="P1888" i="1"/>
  <c r="O1141" i="1"/>
  <c r="N1141" i="1"/>
  <c r="N1140" i="1"/>
  <c r="P1140" i="1"/>
  <c r="O1140" i="1"/>
  <c r="P1141" i="1"/>
  <c r="O1427" i="1" l="1"/>
  <c r="O383" i="1"/>
  <c r="O1412" i="1"/>
  <c r="O1426" i="1"/>
  <c r="O20" i="1"/>
  <c r="O30" i="1"/>
  <c r="O957" i="1"/>
  <c r="O1403" i="1"/>
  <c r="N159" i="1"/>
  <c r="O277" i="1"/>
  <c r="O474" i="1"/>
  <c r="O481" i="1"/>
  <c r="O1745" i="1"/>
  <c r="O1801" i="1"/>
  <c r="O1562" i="1"/>
  <c r="O1567" i="1"/>
  <c r="O1424" i="1"/>
  <c r="O1423" i="1"/>
  <c r="O1388" i="1"/>
  <c r="O1416" i="1"/>
  <c r="O1264" i="1"/>
  <c r="O1270" i="1"/>
  <c r="O1119" i="1"/>
  <c r="O1244" i="1"/>
  <c r="O1014" i="1"/>
  <c r="O1075" i="1"/>
  <c r="O935" i="1"/>
  <c r="O920" i="1"/>
  <c r="O922" i="1"/>
  <c r="O854" i="1"/>
  <c r="O919" i="1"/>
  <c r="O852" i="1"/>
  <c r="O853" i="1"/>
  <c r="O606" i="1"/>
  <c r="O856" i="1"/>
  <c r="O219" i="1"/>
  <c r="O386" i="1"/>
  <c r="O198" i="1"/>
  <c r="O200" i="1"/>
  <c r="O182" i="1"/>
  <c r="O1400" i="1"/>
  <c r="O1515" i="1"/>
  <c r="O136" i="1"/>
  <c r="O238" i="1"/>
  <c r="P888" i="1"/>
  <c r="O1297" i="1"/>
  <c r="O1858" i="1"/>
  <c r="O283" i="1"/>
  <c r="O754" i="1"/>
  <c r="O1661" i="1"/>
  <c r="O1746" i="1"/>
  <c r="O1563" i="1"/>
  <c r="O1615" i="1"/>
  <c r="O1245" i="1"/>
  <c r="O1265" i="1"/>
  <c r="O1076" i="1"/>
  <c r="O1015" i="1"/>
  <c r="O936" i="1"/>
  <c r="O1663" i="1"/>
  <c r="P810" i="1"/>
  <c r="N809" i="1"/>
  <c r="O809" i="1"/>
  <c r="O427" i="1"/>
  <c r="O1751" i="1"/>
  <c r="O757" i="1"/>
  <c r="N1068" i="1"/>
  <c r="O1722" i="1"/>
  <c r="O10" i="1"/>
  <c r="O537" i="1"/>
  <c r="N10" i="1"/>
  <c r="O1421" i="1"/>
  <c r="O262" i="1"/>
  <c r="O1220" i="1"/>
  <c r="N1222" i="1"/>
  <c r="O263" i="1"/>
  <c r="P1222" i="1"/>
  <c r="O2123" i="1" l="1"/>
  <c r="N1258" i="1"/>
  <c r="P2123" i="1"/>
  <c r="O2011" i="1"/>
  <c r="O1970" i="1"/>
  <c r="O1258" i="1"/>
  <c r="P2099" i="1"/>
  <c r="N2005" i="1"/>
  <c r="P2009" i="1"/>
  <c r="N2065" i="1"/>
  <c r="P2046" i="1"/>
  <c r="O2041" i="1"/>
  <c r="O2093" i="1"/>
  <c r="N2000" i="1"/>
  <c r="O1257" i="1"/>
  <c r="O2141" i="1"/>
  <c r="P2092" i="1"/>
  <c r="O2048" i="1"/>
  <c r="O2080" i="1"/>
  <c r="N2045" i="1"/>
  <c r="N2124" i="1"/>
  <c r="O2000" i="1"/>
  <c r="P1992" i="1"/>
  <c r="O1972" i="1"/>
  <c r="O2149" i="1"/>
  <c r="O1977" i="1"/>
  <c r="O1992" i="1"/>
  <c r="P2093" i="1"/>
  <c r="P2048" i="1"/>
  <c r="O2114" i="1"/>
  <c r="N1994" i="1"/>
  <c r="P2065" i="1"/>
  <c r="O2065" i="1"/>
  <c r="O1998" i="1"/>
  <c r="O1994" i="1"/>
  <c r="O2043" i="1"/>
  <c r="N1992" i="1"/>
  <c r="O2058" i="1"/>
  <c r="P2071" i="1"/>
  <c r="O2044" i="1"/>
  <c r="P2045" i="1"/>
  <c r="O2097" i="1"/>
  <c r="P2039" i="1"/>
  <c r="O2125" i="1"/>
  <c r="P2044" i="1"/>
  <c r="N2052" i="1"/>
  <c r="P2124" i="1"/>
  <c r="O2039" i="1"/>
  <c r="N1970" i="1"/>
  <c r="P1994" i="1"/>
  <c r="P2008" i="1"/>
  <c r="N1978" i="1"/>
  <c r="N1972" i="1"/>
  <c r="O1991" i="1"/>
  <c r="P1257" i="1"/>
  <c r="N1977" i="1"/>
  <c r="O2005" i="1"/>
  <c r="P1971" i="1"/>
  <c r="N1991" i="1"/>
  <c r="O2052" i="1"/>
  <c r="P2040" i="1"/>
  <c r="O2040" i="1"/>
  <c r="O2045" i="1"/>
  <c r="N2097" i="1"/>
  <c r="N2099" i="1"/>
  <c r="N2039" i="1"/>
  <c r="N2125" i="1"/>
  <c r="P2125" i="1"/>
  <c r="N2009" i="1"/>
  <c r="O2098" i="1"/>
  <c r="P2052" i="1"/>
  <c r="P1255" i="1"/>
  <c r="P1970" i="1"/>
  <c r="O1976" i="1"/>
  <c r="P2005" i="1"/>
  <c r="P2043" i="1"/>
  <c r="N2043" i="1"/>
  <c r="N1971" i="1"/>
  <c r="O1256" i="1"/>
  <c r="O2001" i="1"/>
  <c r="O2099" i="1"/>
  <c r="N2044" i="1"/>
  <c r="N2093" i="1"/>
  <c r="N2071" i="1"/>
  <c r="P2098" i="1"/>
  <c r="N2041" i="1"/>
  <c r="N2008" i="1"/>
  <c r="P2114" i="1"/>
  <c r="O2157" i="1"/>
  <c r="O329" i="1" s="1"/>
  <c r="O1255" i="1"/>
  <c r="N1256" i="1"/>
  <c r="N1993" i="1"/>
  <c r="O2092" i="1"/>
  <c r="N2123" i="1"/>
  <c r="P2101" i="1"/>
  <c r="P1256" i="1"/>
  <c r="P2000" i="1"/>
  <c r="O1993" i="1"/>
  <c r="O2053" i="1"/>
  <c r="P2053" i="1"/>
  <c r="N2046" i="1"/>
  <c r="O2046" i="1"/>
  <c r="P1978" i="1"/>
  <c r="O1978" i="1"/>
  <c r="N2101" i="1"/>
  <c r="O2101" i="1"/>
  <c r="N2114" i="1"/>
  <c r="P1977" i="1"/>
  <c r="N1255" i="1"/>
  <c r="P1972" i="1"/>
  <c r="N2048" i="1"/>
  <c r="P1993" i="1"/>
  <c r="O2062" i="1"/>
  <c r="O1967" i="1"/>
  <c r="O2008" i="1"/>
  <c r="N2113" i="1"/>
  <c r="N2092" i="1"/>
  <c r="P2041" i="1"/>
  <c r="O2071" i="1"/>
  <c r="N2053" i="1"/>
  <c r="P1258" i="1"/>
  <c r="N2040" i="1"/>
  <c r="N1257" i="1"/>
  <c r="O2120" i="1"/>
  <c r="O2087" i="1"/>
  <c r="O1971" i="1"/>
  <c r="P1991" i="1"/>
  <c r="P2097" i="1"/>
  <c r="O2009" i="1"/>
  <c r="O2124" i="1"/>
  <c r="N2098" i="1"/>
  <c r="N2076" i="1"/>
  <c r="N2079" i="1"/>
  <c r="N2077" i="1"/>
  <c r="O2079" i="1"/>
  <c r="O2077" i="1"/>
  <c r="O326" i="1" l="1"/>
  <c r="O328" i="1"/>
  <c r="O322" i="1"/>
  <c r="O324" i="1"/>
  <c r="O318" i="1"/>
  <c r="O320" i="1"/>
  <c r="P2127" i="1"/>
  <c r="O2127" i="1"/>
  <c r="N2127" i="1"/>
  <c r="O1959" i="1"/>
  <c r="O1907" i="1"/>
  <c r="O1589" i="1"/>
  <c r="O1903" i="1"/>
  <c r="O2038" i="1"/>
  <c r="O348" i="1"/>
  <c r="O406" i="1"/>
  <c r="O1543" i="1"/>
  <c r="O401" i="1"/>
  <c r="O2139" i="1"/>
  <c r="O2110" i="1"/>
  <c r="O2082" i="1"/>
  <c r="O1908" i="1"/>
  <c r="O2002" i="1"/>
  <c r="O1815" i="1"/>
  <c r="O1904" i="1"/>
  <c r="O1675" i="1"/>
  <c r="O1790" i="1"/>
  <c r="O369" i="1"/>
  <c r="P1995" i="1"/>
  <c r="N778" i="1"/>
  <c r="O2113" i="1"/>
  <c r="P2113" i="1"/>
  <c r="P307" i="1"/>
  <c r="O307" i="1"/>
  <c r="N307" i="1"/>
  <c r="O316" i="1"/>
  <c r="P1001" i="1"/>
  <c r="P1005" i="1"/>
  <c r="P1003" i="1"/>
  <c r="P1009" i="1"/>
  <c r="O1005" i="1"/>
  <c r="O1003" i="1"/>
  <c r="O1009" i="1"/>
  <c r="O1001" i="1"/>
  <c r="N1005" i="1"/>
  <c r="N1001" i="1"/>
  <c r="N1003" i="1"/>
  <c r="N1009" i="1"/>
  <c r="P1027" i="1"/>
  <c r="O1027" i="1"/>
  <c r="N1027" i="1"/>
  <c r="P1286" i="1"/>
  <c r="P1289" i="1"/>
  <c r="P1288" i="1"/>
  <c r="O1288" i="1"/>
  <c r="O1289" i="1"/>
  <c r="O1286" i="1"/>
  <c r="N1288" i="1"/>
  <c r="N1286" i="1"/>
  <c r="N1289" i="1"/>
  <c r="O750" i="1"/>
  <c r="O752" i="1"/>
  <c r="O749" i="1"/>
  <c r="N749" i="1"/>
  <c r="N752" i="1"/>
  <c r="N750" i="1"/>
  <c r="P750" i="1"/>
  <c r="P752" i="1"/>
  <c r="P749" i="1"/>
  <c r="O1008" i="1" l="1"/>
  <c r="O1007" i="1"/>
  <c r="P1008" i="1"/>
  <c r="P1007" i="1"/>
  <c r="N1008" i="1"/>
  <c r="N1007" i="1"/>
  <c r="O440" i="1" l="1"/>
  <c r="O347" i="1"/>
  <c r="O413" i="1"/>
  <c r="N863" i="1"/>
  <c r="N862" i="1"/>
  <c r="N864" i="1"/>
  <c r="N861" i="1"/>
  <c r="N865" i="1"/>
  <c r="N860" i="1"/>
  <c r="O864" i="1"/>
  <c r="O861" i="1"/>
  <c r="O860" i="1"/>
  <c r="O862" i="1"/>
  <c r="O865" i="1"/>
  <c r="O863" i="1"/>
  <c r="P863" i="1"/>
  <c r="P864" i="1"/>
  <c r="P861" i="1"/>
  <c r="P862" i="1"/>
  <c r="P865" i="1"/>
  <c r="P860" i="1"/>
  <c r="N593" i="1" l="1"/>
  <c r="N592" i="1"/>
  <c r="N595" i="1"/>
  <c r="N597" i="1"/>
  <c r="N598" i="1"/>
  <c r="N594" i="1"/>
  <c r="O593" i="1"/>
  <c r="O597" i="1"/>
  <c r="O594" i="1"/>
  <c r="O595" i="1"/>
  <c r="O598" i="1"/>
  <c r="O592" i="1"/>
  <c r="P595" i="1"/>
  <c r="P594" i="1"/>
  <c r="P592" i="1"/>
  <c r="P593" i="1"/>
  <c r="P598" i="1"/>
  <c r="P597" i="1"/>
  <c r="P566" i="1"/>
  <c r="P568" i="1"/>
  <c r="N568" i="1"/>
  <c r="N566" i="1"/>
  <c r="O568" i="1"/>
  <c r="O1941" i="1"/>
  <c r="O72" i="1"/>
  <c r="O1418" i="1"/>
  <c r="O1414" i="1" s="1"/>
  <c r="O1407" i="1" l="1"/>
  <c r="O1411" i="1"/>
  <c r="O1408" i="1"/>
  <c r="O1415" i="1"/>
  <c r="O1406" i="1"/>
  <c r="O1409" i="1"/>
  <c r="O1410" i="1"/>
  <c r="O1417" i="1"/>
  <c r="O1413" i="1"/>
  <c r="P255" i="1"/>
  <c r="P254" i="1"/>
  <c r="N255" i="1"/>
  <c r="N254" i="1"/>
  <c r="O255" i="1"/>
  <c r="O254" i="1"/>
  <c r="O509" i="1"/>
  <c r="O514" i="1"/>
  <c r="O508" i="1"/>
  <c r="P513" i="1"/>
  <c r="P512" i="1"/>
  <c r="P509" i="1"/>
  <c r="P508" i="1"/>
  <c r="P511" i="1"/>
  <c r="P510" i="1"/>
  <c r="P514" i="1"/>
  <c r="O855" i="1"/>
  <c r="O857" i="1"/>
  <c r="O851" i="1"/>
  <c r="N412" i="1"/>
  <c r="N410" i="1"/>
  <c r="N411" i="1"/>
  <c r="P410" i="1"/>
  <c r="P412" i="1" s="1"/>
  <c r="P411" i="1"/>
  <c r="O410" i="1"/>
  <c r="O411" i="1" s="1"/>
  <c r="O412" i="1" l="1"/>
  <c r="P1646" i="1"/>
  <c r="P1650" i="1" s="1"/>
  <c r="N1646" i="1"/>
  <c r="N1648" i="1" s="1"/>
  <c r="O1646" i="1"/>
  <c r="O1649" i="1" s="1"/>
  <c r="N1649" i="1" l="1"/>
  <c r="O1650" i="1"/>
  <c r="N1650" i="1"/>
  <c r="O1651" i="1"/>
  <c r="O1648" i="1"/>
  <c r="P1651" i="1"/>
  <c r="P1649" i="1"/>
  <c r="N1651" i="1"/>
  <c r="P1648" i="1"/>
  <c r="N312" i="1"/>
  <c r="O312" i="1"/>
  <c r="P312" i="1"/>
  <c r="P311" i="1"/>
  <c r="N311" i="1"/>
  <c r="O311" i="1"/>
  <c r="O310" i="1"/>
  <c r="N310" i="1"/>
  <c r="P310" i="1"/>
  <c r="P309" i="1"/>
  <c r="N309" i="1"/>
  <c r="O309" i="1"/>
  <c r="O308" i="1"/>
  <c r="P308" i="1"/>
  <c r="N308" i="1"/>
  <c r="P314" i="1"/>
  <c r="P315" i="1" s="1"/>
  <c r="N314" i="1"/>
  <c r="N315" i="1" s="1"/>
  <c r="O314" i="1"/>
  <c r="O315" i="1"/>
  <c r="O688" i="1"/>
  <c r="O690" i="1"/>
  <c r="P1953" i="1"/>
  <c r="P1951" i="1"/>
  <c r="P1952" i="1"/>
  <c r="P1954" i="1"/>
  <c r="P1955" i="1"/>
  <c r="O1951" i="1"/>
  <c r="O1954" i="1"/>
  <c r="O1955" i="1"/>
  <c r="O1952" i="1"/>
  <c r="O1953" i="1"/>
  <c r="N1952" i="1"/>
  <c r="N1955" i="1"/>
  <c r="N1954" i="1"/>
  <c r="N1953" i="1"/>
  <c r="N1951" i="1"/>
  <c r="N1503" i="1"/>
  <c r="O1503" i="1"/>
  <c r="P1503" i="1"/>
  <c r="N1501" i="1"/>
  <c r="O1501" i="1"/>
  <c r="P1501" i="1"/>
  <c r="O1500" i="1"/>
  <c r="P1500" i="1"/>
  <c r="N1500" i="1"/>
  <c r="N1499" i="1"/>
  <c r="P1499" i="1"/>
  <c r="O1499" i="1"/>
  <c r="N1498" i="1"/>
  <c r="O1498" i="1"/>
  <c r="P1498" i="1"/>
  <c r="N1497" i="1"/>
  <c r="P1497" i="1"/>
  <c r="O1497" i="1"/>
  <c r="O1496" i="1"/>
  <c r="P1496" i="1"/>
  <c r="N1496" i="1"/>
  <c r="N1495" i="1"/>
  <c r="P1495" i="1"/>
  <c r="O1495" i="1"/>
  <c r="O1490" i="1"/>
  <c r="P1490" i="1"/>
  <c r="N1490" i="1"/>
  <c r="O1505" i="1"/>
  <c r="P1505" i="1"/>
  <c r="N1505" i="1"/>
  <c r="P1507" i="1"/>
  <c r="O1507" i="1"/>
  <c r="O1508" i="1"/>
  <c r="O1512" i="1"/>
  <c r="N1507" i="1"/>
  <c r="N1510" i="1"/>
  <c r="O1511" i="1" l="1"/>
  <c r="P1510" i="1"/>
  <c r="P1512" i="1"/>
  <c r="N1509" i="1"/>
  <c r="O1510" i="1"/>
  <c r="P1508" i="1"/>
  <c r="N1512" i="1"/>
  <c r="N1511" i="1"/>
  <c r="O1509" i="1"/>
  <c r="P1511" i="1"/>
  <c r="N1508" i="1"/>
  <c r="P1509" i="1"/>
  <c r="O2020" i="1"/>
  <c r="O2034"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<sst xmlns="http://schemas.openxmlformats.org/spreadsheetml/2006/main" count="27956" uniqueCount="2358">
  <si>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</si>
  <si>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</si>
  <si>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</si>
  <si>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</si>
  <si>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</si>
  <si>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</si>
  <si>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</si>
  <si>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</si>
  <si>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</si>
  <si>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</si>
  <si>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</si>
  <si>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</si>
  <si>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</si>
  <si>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</si>
  <si>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</si>
  <si>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</si>
  <si>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</si>
  <si>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</si>
  <si>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</si>
  <si>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</si>
  <si>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</si>
  <si>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</si>
  <si>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</si>
  <si>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</si>
  <si>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</si>
  <si>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</si>
  <si>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</si>
  <si>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</si>
  <si>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</si>
  <si>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</si>
  <si>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</si>
  <si>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</si>
  <si>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</si>
  <si>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</si>
  <si>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</si>
  <si>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</si>
  <si>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</si>
  <si>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</si>
  <si>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</si>
  <si>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</si>
  <si>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</si>
  <si>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</si>
  <si>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</si>
  <si>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</si>
  <si>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</si>
  <si>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</si>
  <si>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</si>
  <si>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</si>
  <si>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</si>
  <si>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</si>
  <si>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</si>
  <si>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</si>
  <si>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</si>
  <si>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</si>
  <si>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</si>
  <si>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</si>
  <si>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</si>
  <si>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</si>
  <si>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</si>
  <si>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</si>
  <si>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Severengiz</t>
  </si>
  <si>
    <t>MNE</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</si>
  <si>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</si>
  <si>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</si>
  <si>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</si>
  <si>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</si>
  <si>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</si>
  <si>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</si>
  <si>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</si>
  <si>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</si>
  <si>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</si>
  <si>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</si>
  <si>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</si>
  <si>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</si>
  <si>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</si>
  <si>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</si>
  <si>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</si>
  <si>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</si>
  <si>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</si>
  <si>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</si>
  <si>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</si>
  <si>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</si>
  <si>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</si>
  <si>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</si>
  <si>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</si>
  <si>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</si>
  <si>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</si>
  <si>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</si>
  <si>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</si>
  <si>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</si>
  <si>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</si>
  <si>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</si>
  <si>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</si>
  <si>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</si>
  <si>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</si>
  <si>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</si>
  <si>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</si>
  <si>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</si>
  <si>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</si>
  <si>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</si>
  <si>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</si>
  <si>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</si>
  <si>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</si>
  <si>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</si>
  <si>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</si>
  <si>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</si>
  <si>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</si>
  <si>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</si>
  <si>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</si>
  <si>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</si>
  <si>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</si>
  <si>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</si>
  <si>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</si>
  <si>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</si>
  <si>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</si>
  <si>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</si>
  <si>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</si>
  <si>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</si>
  <si>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</si>
  <si>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</si>
  <si>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</si>
  <si>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</si>
  <si>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</si>
  <si>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</si>
  <si>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</si>
  <si>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</si>
  <si>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</si>
  <si>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</si>
  <si>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</si>
  <si>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</si>
  <si>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</si>
  <si>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</si>
  <si>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</si>
  <si>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</si>
  <si>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</si>
  <si>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</si>
  <si>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</si>
  <si>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</si>
  <si>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</si>
  <si>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</si>
  <si>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</si>
  <si>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</si>
  <si>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</si>
  <si>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</si>
  <si>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</si>
  <si>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</si>
  <si>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</si>
  <si>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</si>
  <si>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</si>
  <si>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</si>
  <si>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</si>
  <si>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</si>
  <si>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</si>
  <si>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</si>
  <si>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</si>
  <si>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</si>
  <si>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</si>
  <si>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</si>
  <si>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</si>
  <si>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</si>
  <si>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</si>
  <si>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</si>
  <si>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</si>
  <si>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</si>
  <si>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</si>
  <si>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</si>
  <si>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</si>
  <si>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</si>
  <si>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</si>
  <si>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</si>
  <si>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</si>
  <si>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</si>
  <si>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</si>
  <si>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</si>
  <si>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</si>
  <si>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</si>
  <si>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</si>
  <si>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</si>
  <si>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</si>
  <si>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</si>
  <si>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</si>
  <si>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</si>
  <si>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</si>
  <si>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</si>
  <si>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</si>
  <si>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</si>
  <si>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</si>
  <si>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</si>
  <si>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</si>
  <si>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</si>
  <si>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</si>
  <si>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</si>
  <si>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</si>
  <si>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</si>
  <si>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</si>
  <si>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</si>
  <si>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</si>
  <si>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</si>
  <si>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</si>
  <si>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</si>
  <si>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</si>
  <si>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</si>
  <si>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</si>
  <si>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</si>
  <si>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</si>
  <si>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</si>
  <si>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</si>
  <si>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</si>
  <si>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</si>
  <si>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</si>
  <si>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</si>
  <si>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</si>
  <si>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</si>
  <si>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</si>
  <si>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</si>
  <si>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</si>
  <si>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</si>
  <si>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</si>
  <si>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</si>
  <si>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</si>
  <si>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</si>
  <si>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</si>
  <si>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</si>
  <si>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</si>
  <si>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</si>
  <si>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</si>
  <si>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</si>
  <si>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</si>
  <si>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</si>
  <si>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</si>
  <si>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</si>
  <si>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</si>
  <si>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</si>
  <si>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</si>
  <si>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</si>
  <si>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</si>
  <si>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</si>
  <si>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</si>
  <si>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</si>
  <si>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</si>
  <si>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</si>
  <si>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</si>
  <si>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</si>
  <si>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</si>
  <si>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</si>
  <si>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</si>
  <si>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</si>
  <si>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</si>
  <si>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</si>
  <si>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</si>
  <si>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</si>
  <si>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</si>
  <si>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Energieeffizienz</t>
  </si>
  <si>
    <t>Energieerzeugung</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</si>
  <si>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</si>
  <si>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</si>
  <si>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</si>
  <si>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</si>
  <si>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</si>
  <si>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</si>
  <si>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</si>
  <si>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</si>
  <si>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</si>
  <si>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</si>
  <si>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</si>
  <si>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</si>
  <si>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</si>
  <si>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</si>
  <si>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</si>
  <si>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</si>
  <si>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Radscheit</t>
  </si>
  <si>
    <t>Schilberg</t>
  </si>
  <si>
    <t>Segtrop</t>
  </si>
  <si>
    <t>Erdmessung</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</si>
  <si>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</si>
  <si>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</si>
  <si>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</si>
  <si>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</si>
  <si>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</si>
  <si>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</si>
  <si>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</si>
  <si>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</si>
  <si>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</si>
  <si>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</si>
  <si>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</si>
  <si>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</si>
  <si>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</si>
  <si>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</si>
  <si>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</si>
  <si>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</si>
  <si>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</si>
  <si>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</si>
  <si>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</si>
  <si>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</si>
  <si>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</si>
  <si>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</si>
  <si>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</si>
  <si>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</si>
  <si>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</si>
  <si>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</si>
  <si>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</si>
  <si>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</si>
  <si>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</si>
  <si>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</si>
  <si>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</si>
  <si>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</si>
  <si>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</si>
  <si>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</si>
  <si>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</si>
  <si>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</si>
  <si>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</si>
  <si>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</si>
  <si>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</si>
  <si>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</si>
  <si>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</si>
  <si>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</si>
  <si>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</si>
  <si>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</si>
  <si>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</si>
  <si>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</si>
  <si>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</si>
  <si>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</si>
  <si>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</si>
  <si>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</si>
  <si>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</si>
  <si>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</si>
  <si>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</si>
  <si>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</si>
  <si>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</si>
  <si>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</si>
  <si>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</si>
  <si>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</si>
  <si>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</si>
  <si>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</si>
  <si>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</si>
  <si>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</si>
  <si>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</si>
  <si>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</si>
  <si>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</si>
  <si>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</si>
  <si>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</si>
  <si>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</si>
  <si>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</si>
  <si>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</si>
  <si>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</si>
  <si>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</si>
  <si>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</si>
  <si>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</si>
  <si>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</si>
  <si>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</si>
  <si>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</si>
  <si>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</si>
  <si>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</si>
  <si>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</si>
  <si>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</si>
  <si>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</si>
  <si>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</si>
  <si>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</si>
  <si>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</si>
  <si>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</si>
  <si>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</si>
  <si>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</si>
  <si>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</si>
  <si>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</si>
  <si>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</si>
  <si>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</si>
  <si>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</si>
  <si>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</si>
  <si>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</si>
  <si>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</si>
  <si>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</si>
  <si>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</si>
  <si>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</si>
  <si>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</si>
  <si>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</si>
  <si>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</si>
  <si>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</si>
  <si>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</si>
  <si>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</si>
  <si>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</si>
  <si>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</si>
  <si>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</si>
  <si>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</si>
  <si>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</si>
  <si>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</si>
  <si>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</si>
  <si>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</si>
  <si>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</si>
  <si>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</si>
  <si>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</si>
  <si>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</si>
  <si>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</si>
  <si>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</si>
  <si>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</si>
  <si>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</si>
  <si>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</si>
  <si>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</si>
  <si>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</si>
  <si>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</si>
  <si>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</si>
  <si>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</si>
  <si>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</si>
  <si>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</si>
  <si>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</si>
  <si>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</si>
  <si>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</si>
  <si>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</si>
  <si>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</si>
  <si>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</si>
  <si>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</si>
  <si>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</si>
  <si>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</si>
  <si>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</si>
  <si>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</si>
  <si>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</si>
  <si>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</si>
  <si>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</si>
  <si>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</si>
  <si>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</si>
  <si>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</si>
  <si>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</si>
  <si>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</si>
  <si>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</si>
  <si>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</si>
  <si>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</si>
  <si>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</si>
  <si>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</si>
  <si>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</si>
  <si>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</si>
  <si>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</si>
  <si>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</si>
  <si>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</si>
  <si>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</si>
  <si>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</si>
  <si>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</si>
  <si>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</si>
  <si>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</si>
  <si>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</si>
  <si>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</si>
  <si>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</si>
  <si>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</si>
  <si>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</si>
  <si>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</si>
  <si>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</si>
  <si>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</si>
  <si>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</si>
  <si>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</si>
  <si>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</si>
  <si>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</si>
  <si>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</si>
  <si>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</si>
  <si>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</si>
  <si>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</si>
  <si>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</si>
  <si>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</si>
  <si>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</si>
  <si>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</si>
  <si>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</si>
  <si>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</si>
  <si>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</si>
  <si>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</si>
  <si>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</si>
  <si>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</si>
  <si>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</si>
  <si>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Mess- und Auswertetechn I</t>
  </si>
  <si>
    <t>Mess-Auswertetechn I GI</t>
  </si>
  <si>
    <t>Mess-Auswertetechn II GI</t>
  </si>
  <si>
    <t>Mess-Auswertetechn III GI</t>
  </si>
  <si>
    <t>Greiwe/Gundlich</t>
  </si>
  <si>
    <t>Messtechnik</t>
  </si>
  <si>
    <t>Signalübertragung</t>
  </si>
  <si>
    <t>Zacheja</t>
  </si>
  <si>
    <t>Mittelstandspolitik</t>
  </si>
  <si>
    <t>Modellbild. u. Simulation</t>
  </si>
  <si>
    <t>Modelle der Geoinformatik</t>
  </si>
  <si>
    <t>Nachh. Lebenszyklusan.</t>
  </si>
  <si>
    <t>Nachhaltige Mobilität</t>
  </si>
  <si>
    <t>Nachhaltige Ökonomie</t>
  </si>
  <si>
    <t>Nachhaltiges Wirtschaften</t>
  </si>
  <si>
    <t>Nachhaltigkeit Klima</t>
  </si>
  <si>
    <t>Nachhaltigkeitskom.</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</si>
  <si>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</si>
  <si>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</si>
  <si>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</si>
  <si>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</si>
  <si>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</si>
  <si>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</si>
  <si>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</si>
  <si>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</si>
  <si>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</si>
  <si>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</si>
  <si>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</si>
  <si>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</si>
  <si>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</si>
  <si>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</si>
  <si>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</si>
  <si>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</si>
  <si>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</si>
  <si>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</si>
  <si>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</si>
  <si>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</si>
  <si>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</si>
  <si>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</si>
  <si>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</si>
  <si>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</si>
  <si>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</si>
  <si>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</si>
  <si>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</si>
  <si>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</si>
  <si>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</si>
  <si>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</si>
  <si>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</si>
  <si>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</si>
  <si>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</si>
  <si>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</si>
  <si>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</si>
  <si>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</si>
  <si>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</si>
  <si>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</si>
  <si>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</si>
  <si>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</si>
  <si>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</si>
  <si>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</si>
  <si>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</si>
  <si>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</si>
  <si>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</si>
  <si>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</si>
  <si>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</si>
  <si>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</si>
  <si>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</si>
  <si>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</si>
  <si>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</si>
  <si>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</si>
  <si>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</si>
  <si>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</si>
  <si>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</si>
  <si>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</si>
  <si>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</si>
  <si>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</si>
  <si>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</si>
  <si>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</si>
  <si>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</si>
  <si>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</si>
  <si>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</si>
  <si>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</si>
  <si>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</si>
  <si>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</si>
  <si>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</si>
  <si>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</si>
  <si>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</si>
  <si>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</si>
  <si>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</si>
  <si>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</si>
  <si>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</si>
  <si>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</si>
  <si>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</si>
  <si>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</si>
  <si>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</si>
  <si>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</si>
  <si>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</si>
  <si>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</si>
  <si>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</si>
  <si>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</si>
  <si>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</si>
  <si>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</si>
  <si>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</si>
  <si>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</si>
  <si>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</si>
  <si>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</si>
  <si>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</si>
  <si>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</si>
  <si>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</si>
  <si>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</si>
  <si>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</si>
  <si>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</si>
  <si>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</si>
  <si>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</si>
  <si>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</si>
  <si>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</si>
  <si>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</si>
  <si>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</si>
  <si>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</si>
  <si>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</si>
  <si>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</si>
  <si>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</si>
  <si>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</si>
  <si>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</si>
  <si>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</si>
  <si>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</si>
  <si>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</si>
  <si>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</si>
  <si>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</si>
  <si>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</si>
  <si>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</si>
  <si>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</si>
  <si>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</si>
  <si>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</si>
  <si>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</si>
  <si>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</si>
  <si>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</si>
  <si>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</si>
  <si>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</si>
  <si>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</si>
  <si>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</si>
  <si>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</si>
  <si>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</si>
  <si>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</si>
  <si>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</si>
  <si>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</si>
  <si>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</si>
  <si>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Strategic Management</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</si>
  <si>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</si>
  <si>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</si>
  <si>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</si>
  <si>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</si>
  <si>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</si>
  <si>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</si>
  <si>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</si>
  <si>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</si>
  <si>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</si>
  <si>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</si>
  <si>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</si>
  <si>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</si>
  <si>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</si>
  <si>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</si>
  <si>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</si>
  <si>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</si>
  <si>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</si>
  <si>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</si>
  <si>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</si>
  <si>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</si>
  <si>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</si>
  <si>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</si>
  <si>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</si>
  <si>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</si>
  <si>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</si>
  <si>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</si>
  <si>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</si>
  <si>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</si>
  <si>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</si>
  <si>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</si>
  <si>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</si>
  <si>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</si>
  <si>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</si>
  <si>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</si>
  <si>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</si>
  <si>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</si>
  <si>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</si>
  <si>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</si>
  <si>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</si>
  <si>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</si>
  <si>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</si>
  <si>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</si>
  <si>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</si>
  <si>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</si>
  <si>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</si>
  <si>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</si>
  <si>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</si>
  <si>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</si>
  <si>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</si>
  <si>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</si>
  <si>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</si>
  <si>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</si>
  <si>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</si>
  <si>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</si>
  <si>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</si>
  <si>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</si>
  <si>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</si>
  <si>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</si>
  <si>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</si>
  <si>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</si>
  <si>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</si>
  <si>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</si>
  <si>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Sodmann</t>
  </si>
  <si>
    <t>Wirtschaftsenglisch</t>
  </si>
  <si>
    <t>Wirtschaftsenglisch 1</t>
  </si>
  <si>
    <t>Knöpper</t>
  </si>
  <si>
    <t>Simonovis</t>
  </si>
  <si>
    <t xml:space="preserve">Wirtschaftsenglisch 1 </t>
  </si>
  <si>
    <t>Wirtschaftsenglisch 2</t>
  </si>
  <si>
    <t>Wirtschaftsfranzösisch 1</t>
  </si>
  <si>
    <t>Guéguen</t>
  </si>
  <si>
    <t>Wirtschaftsfranzösisch 2</t>
  </si>
  <si>
    <t>Wirtschaftsmathematik</t>
  </si>
  <si>
    <t xml:space="preserve">Wirtschaftsmathematik </t>
  </si>
  <si>
    <t>Wirtschaftsprüfung</t>
  </si>
  <si>
    <t>Wirtschaftsrecht</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</si>
  <si>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</si>
  <si>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</si>
  <si>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</si>
  <si>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</si>
  <si>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</si>
  <si>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</si>
  <si>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</si>
  <si>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</si>
  <si>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</si>
  <si>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</si>
  <si>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</si>
  <si>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</si>
  <si>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</si>
  <si>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</si>
  <si>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</si>
  <si>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</si>
  <si>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</si>
  <si>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</si>
  <si>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</si>
  <si>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</si>
  <si>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</si>
  <si>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</si>
  <si>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</si>
  <si>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</si>
  <si>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</si>
  <si>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</si>
  <si>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</si>
  <si>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</si>
  <si>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</si>
  <si>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</si>
  <si>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</si>
  <si>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</si>
  <si>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</si>
  <si>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</si>
  <si>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</si>
  <si>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</si>
  <si>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</si>
  <si>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</si>
  <si>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</si>
  <si>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</si>
  <si>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</si>
  <si>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</si>
  <si>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</si>
  <si>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</si>
  <si>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</si>
  <si>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</si>
  <si>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</si>
  <si>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</si>
  <si>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</si>
  <si>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</si>
  <si>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</si>
  <si>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</si>
  <si>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</si>
  <si>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</si>
  <si>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</si>
  <si>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</si>
  <si>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</si>
  <si>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</si>
  <si>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</si>
  <si>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</si>
  <si>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</si>
  <si>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</si>
  <si>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</si>
  <si>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</si>
  <si>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</si>
  <si>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Life Cycle Assessment</t>
  </si>
  <si>
    <t>Nachhaltigkeitsinnovationen</t>
  </si>
  <si>
    <t>Master Nachhaltige Entwicklung</t>
  </si>
  <si>
    <t>The Great Transformation</t>
  </si>
  <si>
    <t>Bioeconomy</t>
  </si>
  <si>
    <t>Sprenger</t>
  </si>
  <si>
    <t>Grundlagen der Kartographie</t>
  </si>
  <si>
    <t>Grundbau U</t>
  </si>
  <si>
    <t>Mischke/Zimmermann</t>
  </si>
  <si>
    <t xml:space="preserve">Bachelor </t>
  </si>
  <si>
    <t>Data Science 1</t>
  </si>
  <si>
    <t>Bockermann</t>
  </si>
  <si>
    <t>Hausarbeit</t>
  </si>
  <si>
    <t>Grundlagen Produktdesign 11312019757Haffert/Lützig/Richard</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</si>
  <si>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</si>
  <si>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</si>
  <si>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</si>
  <si>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</si>
  <si>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</si>
  <si>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</si>
  <si>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</si>
  <si>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</si>
  <si>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</si>
  <si>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</si>
  <si>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</si>
  <si>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</si>
  <si>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</si>
  <si>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</si>
  <si>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</si>
  <si>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</si>
  <si>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</si>
  <si>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</si>
  <si>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</si>
  <si>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</si>
  <si>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</si>
  <si>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</si>
  <si>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</si>
  <si>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</si>
  <si>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</si>
  <si>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</si>
  <si>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</si>
  <si>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</si>
  <si>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</si>
  <si>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Data Science 2</t>
  </si>
  <si>
    <t>Hausarbeit und Präsentation</t>
  </si>
  <si>
    <t>Hausarbeit/Referat mit mündl. Prüfung</t>
  </si>
  <si>
    <t>Referat mit mündl. Prüfung</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</si>
  <si>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</si>
  <si>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</si>
  <si>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</si>
  <si>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</si>
  <si>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</si>
  <si>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</si>
  <si>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</si>
  <si>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</si>
  <si>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</si>
  <si>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</si>
  <si>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</si>
  <si>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</si>
  <si>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</si>
  <si>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</si>
  <si>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</si>
  <si>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</si>
  <si>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</si>
  <si>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</si>
  <si>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</si>
  <si>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</si>
  <si>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</si>
  <si>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</si>
  <si>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</si>
  <si>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</si>
  <si>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</si>
  <si>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</si>
  <si>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</si>
  <si>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</si>
  <si>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</si>
  <si>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</si>
  <si>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</si>
  <si>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</si>
  <si>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</si>
  <si>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</si>
  <si>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</si>
  <si>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</si>
  <si>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</si>
  <si>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</si>
  <si>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150 Min.</t>
  </si>
  <si>
    <t>Klausur 120 Min. oder mündl. Prüfung</t>
  </si>
  <si>
    <t>Maschinenelemente und CAD</t>
  </si>
  <si>
    <t>Maschinenelemente und CAD23012019704Haffert/Richard</t>
  </si>
  <si>
    <t>Klausur 240 Min.</t>
  </si>
  <si>
    <t>Prozessdatenerfassung und -verarbeitung</t>
  </si>
  <si>
    <t>Strukturierte Programmierung</t>
  </si>
  <si>
    <t>Strukturierte Programmierung41212019704Eikelberg</t>
  </si>
  <si>
    <t>Bioenergie</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</si>
  <si>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</si>
  <si>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</si>
  <si>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</si>
  <si>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</si>
  <si>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</si>
  <si>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</si>
  <si>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</si>
  <si>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</si>
  <si>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</si>
  <si>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</si>
  <si>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</si>
  <si>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</si>
  <si>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</si>
  <si>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</si>
  <si>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</si>
  <si>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</si>
  <si>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</si>
  <si>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</si>
  <si>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</si>
  <si>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</si>
  <si>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</si>
  <si>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</si>
  <si>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</si>
  <si>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</si>
  <si>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</si>
  <si>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</si>
  <si>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</si>
  <si>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</si>
  <si>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</si>
  <si>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</si>
  <si>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</si>
  <si>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</si>
  <si>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</si>
  <si>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Szenariotechnik</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</si>
  <si>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</si>
  <si>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</si>
  <si>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</si>
  <si>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</si>
  <si>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</si>
  <si>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</si>
  <si>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</si>
  <si>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</si>
  <si>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</si>
  <si>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Testat</t>
  </si>
  <si>
    <t>Klausur 45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</si>
  <si>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</si>
  <si>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</si>
  <si>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</si>
  <si>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</si>
  <si>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</si>
  <si>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</si>
  <si>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</si>
  <si>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</si>
  <si>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</si>
  <si>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</si>
  <si>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</si>
  <si>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</si>
  <si>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</si>
  <si>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</si>
  <si>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</si>
  <si>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</si>
  <si>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</si>
  <si>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</si>
  <si>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</si>
  <si>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</si>
  <si>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</si>
  <si>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Hausarbeit und Kolloquium</t>
  </si>
  <si>
    <t>Energietechnik 2 - Energien und Energieversorgung</t>
  </si>
  <si>
    <t>König</t>
  </si>
  <si>
    <t>Wittig</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</si>
  <si>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</si>
  <si>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</si>
  <si>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</si>
  <si>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</si>
  <si>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</si>
  <si>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</si>
  <si>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</si>
  <si>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</si>
  <si>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90 Min</t>
  </si>
  <si>
    <t>Grote, Julian</t>
  </si>
  <si>
    <t>Klausur 45 Min. und mündl. Prüfung/Referat (45 Min. inkl. Vorbereitungszeit)</t>
  </si>
  <si>
    <t>Hausarbeit ggf. mit mündl. Prüfung</t>
  </si>
  <si>
    <t>Hausarbeit und/oder Klausur</t>
  </si>
  <si>
    <t>Abhängig vom jeweils gewählten Sprachkurs</t>
  </si>
  <si>
    <t>Klasur 120 Min.</t>
  </si>
  <si>
    <t>Baustatik 231112018758Mertens</t>
  </si>
  <si>
    <t>Grundbau U20612018UMTDörendahl</t>
  </si>
  <si>
    <t>Immissionsschutz35912018758Seipel</t>
  </si>
  <si>
    <t>Logistik und Sicherheit auf Baustellen 36112018758Kotulla</t>
  </si>
  <si>
    <t>Mauerwerksbau31612018758Löring</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</si>
  <si>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</si>
  <si>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</si>
  <si>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</si>
  <si>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</si>
  <si>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</si>
  <si>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</si>
  <si>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</si>
  <si>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</si>
  <si>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</si>
  <si>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</si>
  <si>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</si>
  <si>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</si>
  <si>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</si>
  <si>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</si>
  <si>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</si>
  <si>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</si>
  <si>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</si>
  <si>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</si>
  <si>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90</t>
  </si>
  <si>
    <t>13:30</t>
  </si>
  <si>
    <t>Alternativ angetriebene Fahrzeuge</t>
  </si>
  <si>
    <t>Alternativ angetriebene Fahrzeuge40712019704Lützig</t>
  </si>
  <si>
    <t>Werkzeugmaschinen - Gegenwart und Zukunft</t>
  </si>
  <si>
    <t>Klausur 60 Min. oder mündl. Prüfung</t>
  </si>
  <si>
    <t>Quantitative Methoden: Mathematische Planungsverfahren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</si>
  <si>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</si>
  <si>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</si>
  <si>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</si>
  <si>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</si>
  <si>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</si>
  <si>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</si>
  <si>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</si>
  <si>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</si>
  <si>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</si>
  <si>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</si>
  <si>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</si>
  <si>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</si>
  <si>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</si>
  <si>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</si>
  <si>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Computer Vision für autonomes Fahren</t>
  </si>
  <si>
    <t>Grundlagen der Statistik</t>
  </si>
  <si>
    <t>Hense/Exner</t>
  </si>
  <si>
    <t>International Waste Management15612018UMMHense/Exner</t>
  </si>
  <si>
    <t>C3-13</t>
  </si>
  <si>
    <t>C7-09</t>
  </si>
  <si>
    <t>C3-09</t>
  </si>
  <si>
    <t>C2-18</t>
  </si>
  <si>
    <t>C6-13</t>
  </si>
  <si>
    <t>Blue Box</t>
  </si>
  <si>
    <t>D3-16, D3-33</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</si>
  <si>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</si>
  <si>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</si>
  <si>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</si>
  <si>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</si>
  <si>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</si>
  <si>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</si>
  <si>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</si>
  <si>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</si>
  <si>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</si>
  <si>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</si>
  <si>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</si>
  <si>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</si>
  <si>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</si>
  <si>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</si>
  <si>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</si>
  <si>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</si>
  <si>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</si>
  <si>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</si>
  <si>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</si>
  <si>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</si>
  <si>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</si>
  <si>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</si>
  <si>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</si>
  <si>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Business case Studies, englisch/deutsch</t>
  </si>
  <si>
    <t>Klausur (90 M.) oder Hausarbeit/Referat mit mündlicher Prüfung</t>
  </si>
  <si>
    <t>Current Topics of Marketing</t>
  </si>
  <si>
    <t>Klausur (120 M.) oder Hausarbeit/Referat mit mündlicher Prüfung</t>
  </si>
  <si>
    <t>DV-gestützte Steuerplanung</t>
  </si>
  <si>
    <t>Hausarbeit/Referat mit mündlicher Prüfung</t>
  </si>
  <si>
    <t>DV-gestütztes Controlling</t>
  </si>
  <si>
    <t>Klausur (90 M.) oder Referat mit mündlicher Prüfung</t>
  </si>
  <si>
    <t>Internationales Management 1</t>
  </si>
  <si>
    <t>Insolvenzrecht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</si>
  <si>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</si>
  <si>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</si>
  <si>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</si>
  <si>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</si>
  <si>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</si>
  <si>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</si>
  <si>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</si>
  <si>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SAP R/3</t>
  </si>
  <si>
    <t>Strategisches Management 1</t>
  </si>
  <si>
    <t>Strategisches Unternehmensplanspiel</t>
  </si>
  <si>
    <t>Mitarbeiterführung im internationalen Kontext</t>
  </si>
  <si>
    <t>Accounting</t>
  </si>
  <si>
    <t>Economics</t>
  </si>
  <si>
    <t>Handels- und Wirtschaftsprivatrecht</t>
  </si>
  <si>
    <t>Klausur (240 Minuten); zusätzlich Hausarbeit und Vortrag (Konzernrechnungslegung)</t>
  </si>
  <si>
    <t>Klausur (120 Minuten)</t>
  </si>
  <si>
    <t>Siehe jeweilige Kursbeschreibung aus dem ausgewähltem Angebot des Katalogs des ISD</t>
  </si>
  <si>
    <t>Ausgewählte Fragen des Personalmanagements</t>
  </si>
  <si>
    <t>Klausur 90Min</t>
  </si>
  <si>
    <t>Energie und Umwel 1</t>
  </si>
  <si>
    <t xml:space="preserve">Service Management </t>
  </si>
  <si>
    <t xml:space="preserve">Mündliche Prüfung </t>
  </si>
  <si>
    <t>Beschaffung und Logistik 2</t>
  </si>
  <si>
    <t>Internationales Management 2</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</si>
  <si>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</si>
  <si>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</si>
  <si>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</si>
  <si>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</si>
  <si>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</si>
  <si>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</si>
  <si>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Internet-Technik und web-basierte GIS-Technologien</t>
  </si>
  <si>
    <t>Geodätische Erfassungsmethoden für Geoinformatiker</t>
  </si>
  <si>
    <t>Landmanagement u. Liegenschaftskataster</t>
  </si>
  <si>
    <t>Vertiefung Fernerkundung</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</si>
  <si>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</si>
  <si>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</si>
  <si>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</si>
  <si>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</si>
  <si>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</si>
  <si>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</si>
  <si>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</si>
  <si>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</si>
  <si>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</si>
  <si>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</si>
  <si>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</si>
  <si>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</si>
  <si>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</si>
  <si>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</si>
  <si>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</si>
  <si>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</si>
  <si>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Industrielle Messtechnik 1</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</si>
  <si>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</si>
  <si>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</si>
  <si>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</si>
  <si>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</si>
  <si>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</si>
  <si>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</si>
  <si>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</si>
  <si>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</si>
  <si>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</si>
  <si>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</si>
  <si>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</si>
  <si>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</si>
  <si>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</si>
  <si>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</si>
  <si>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</si>
  <si>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</si>
  <si>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</si>
  <si>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Fluidmechanik22212019704Lindken</t>
  </si>
  <si>
    <t>Hendler/Reichmann/Theile</t>
  </si>
  <si>
    <t>Klönne/Wiesmann</t>
  </si>
  <si>
    <t>1 o. 2</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</si>
  <si>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</si>
  <si>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</si>
  <si>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</si>
  <si>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</si>
  <si>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</si>
  <si>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</si>
  <si>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</si>
  <si>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</si>
  <si>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</si>
  <si>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</si>
  <si>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</si>
  <si>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</si>
  <si>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</si>
  <si>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</si>
  <si>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</si>
  <si>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</si>
  <si>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</si>
  <si>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</si>
  <si>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</si>
  <si>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</si>
  <si>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</si>
  <si>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</si>
  <si>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</si>
  <si>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</si>
  <si>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</si>
  <si>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</si>
  <si>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</si>
  <si>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</si>
  <si>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</si>
  <si>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</si>
  <si>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</si>
  <si>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</si>
  <si>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</si>
  <si>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</si>
  <si>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</si>
  <si>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</si>
  <si>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</si>
  <si>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</si>
  <si>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Wirtschaftsenglisch43512019A67Sodmann</t>
  </si>
  <si>
    <t>Vertragsmanagement43312019A67Renner</t>
  </si>
  <si>
    <t>Recht der Unternehmensfi.42412019A67Renner</t>
  </si>
  <si>
    <t>Current Topics of Marketing43712019A67</t>
  </si>
  <si>
    <t>Industrieroboter40112019748Biesenbach</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</si>
  <si>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</si>
  <si>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</si>
  <si>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</si>
  <si>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</si>
  <si>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</si>
  <si>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</si>
  <si>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</si>
  <si>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</si>
  <si>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</si>
  <si>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</si>
  <si>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Software Engineering22212019757Müller-Schneiders</t>
  </si>
  <si>
    <t>Szenariotechnik28102020MNESeverengiz</t>
  </si>
  <si>
    <t>Technische Bildverarbeitung43012019757Mohr</t>
  </si>
  <si>
    <t>Wirtschaftsprüfung43612019A67Hannemann</t>
  </si>
  <si>
    <t>Supply Chain Management43012019A67Toth</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</si>
  <si>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</si>
  <si>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</si>
  <si>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</si>
  <si>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</si>
  <si>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</si>
  <si>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</si>
  <si>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</si>
  <si>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</si>
  <si>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</si>
  <si>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</si>
  <si>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</si>
  <si>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</si>
  <si>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</si>
  <si>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</si>
  <si>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</si>
  <si>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</si>
  <si>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</si>
  <si>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</si>
  <si>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</si>
  <si>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</si>
  <si>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</si>
  <si>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</si>
  <si>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</si>
  <si>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</si>
  <si>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</si>
  <si>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</si>
  <si>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</si>
  <si>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</si>
  <si>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</si>
  <si>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</si>
  <si>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</si>
  <si>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</si>
  <si>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</si>
  <si>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</si>
  <si>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</si>
  <si>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</si>
  <si>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</si>
  <si>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</si>
  <si>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</si>
  <si>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</si>
  <si>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</si>
  <si>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</si>
  <si>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</si>
  <si>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</si>
  <si>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</si>
  <si>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</si>
  <si>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</si>
  <si>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</si>
  <si>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</si>
  <si>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</si>
  <si>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</si>
  <si>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</si>
  <si>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</si>
  <si>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</si>
  <si>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</si>
  <si>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K79</t>
  </si>
  <si>
    <t>Digitalisierung in der Energiewende</t>
  </si>
  <si>
    <t>Digitalisierung in der Energiewende32102016MITMecit</t>
  </si>
  <si>
    <t>Bauelemente20212019748Bock</t>
  </si>
  <si>
    <t>Keßler/Schmidt</t>
  </si>
  <si>
    <t>Elektrotechnik KIA</t>
  </si>
  <si>
    <t>Künstliche Intelligenz8102016MITCoersmeier</t>
  </si>
  <si>
    <t>Signale und Systeme22112019757Bergmann</t>
  </si>
  <si>
    <t>Ausgewählte Methoden der Ingenieurvermessung31102019718Eling/Lipkowski</t>
  </si>
  <si>
    <t>Automotive Bussysteme</t>
  </si>
  <si>
    <t>Wicke</t>
  </si>
  <si>
    <t>Elektrische Aktorik22312019757Bergmann</t>
  </si>
  <si>
    <t>Elektronische Bauelemente22512019757Albers</t>
  </si>
  <si>
    <t>Konst. Bau Elektroversuch12912019METSchugt</t>
  </si>
  <si>
    <t>BWl/Technik/ProjMan25612019718Balla</t>
  </si>
  <si>
    <t>C1-07</t>
  </si>
  <si>
    <t>12:30</t>
  </si>
  <si>
    <t>Grundlagen Elektrotechnik 2</t>
  </si>
  <si>
    <t>Informatik KIA</t>
  </si>
  <si>
    <t>Dataw. Datam.42312019779Brabender</t>
  </si>
  <si>
    <t>Einführung in die KI42712019779Müller-Schneiders</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</si>
  <si>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</si>
  <si>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</si>
  <si>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</si>
  <si>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</si>
  <si>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</si>
  <si>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</si>
  <si>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</si>
  <si>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Digitale Bildverarbeitung und Game Development42412019779Köhn</t>
  </si>
  <si>
    <t>Mueller/Zwiers</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</si>
  <si>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</si>
  <si>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</si>
  <si>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</si>
  <si>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</si>
  <si>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</si>
  <si>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</si>
  <si>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</si>
  <si>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</si>
  <si>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</si>
  <si>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</si>
  <si>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</si>
  <si>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</si>
  <si>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</si>
  <si>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</si>
  <si>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</si>
  <si>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</si>
  <si>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</si>
  <si>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</si>
  <si>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</si>
  <si>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</si>
  <si>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</si>
  <si>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</si>
  <si>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CAE/ FEM</t>
  </si>
  <si>
    <t>Feldermann/ Binder</t>
  </si>
  <si>
    <t>Klausur 150 Min. und/ oder mündl. Prüfung</t>
  </si>
  <si>
    <t>Produktionslogistik und Wertschöpfungsmanag.</t>
  </si>
  <si>
    <t xml:space="preserve">Klausur 60 Min. </t>
  </si>
  <si>
    <t xml:space="preserve">Energietechnik 2 </t>
  </si>
  <si>
    <t>Fabrikplanung und Fabriksimulation</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</si>
  <si>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</si>
  <si>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</si>
  <si>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</si>
  <si>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</si>
  <si>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</si>
  <si>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</si>
  <si>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</si>
  <si>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</si>
  <si>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</si>
  <si>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</si>
  <si>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</si>
  <si>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</si>
  <si>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</si>
  <si>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</si>
  <si>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</si>
  <si>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</si>
  <si>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</si>
  <si>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</si>
  <si>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</si>
  <si>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</si>
  <si>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</si>
  <si>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</si>
  <si>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</si>
  <si>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</si>
  <si>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</si>
  <si>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</si>
  <si>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</si>
  <si>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</si>
  <si>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</si>
  <si>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</si>
  <si>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</si>
  <si>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</si>
  <si>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</si>
  <si>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</si>
  <si>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</si>
  <si>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</si>
  <si>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</si>
  <si>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</si>
  <si>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Welsch/Exner</t>
  </si>
  <si>
    <t>Marzahn</t>
  </si>
  <si>
    <t>9:30</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</si>
  <si>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</si>
  <si>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</si>
  <si>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</si>
  <si>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</si>
  <si>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</si>
  <si>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</si>
  <si>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</si>
  <si>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</si>
  <si>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</si>
  <si>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</si>
  <si>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</si>
  <si>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233912018UMTWelsch/Exner</t>
  </si>
  <si>
    <t>Energietechnik 133812018758Welsch/Exner</t>
  </si>
  <si>
    <t>Fahrerassistenzsysteme41612019757Nied-Menninger/Pohl</t>
  </si>
  <si>
    <t>Mündl. Prüfung 30 Min.</t>
  </si>
  <si>
    <t>14:00</t>
  </si>
  <si>
    <t>Frielinghaus/Weigt</t>
  </si>
  <si>
    <t>Oberflächentechnik43812019704Segtrop</t>
  </si>
  <si>
    <t>Quantitative Methoden - Statistische und ökonometrische Verfahren42312019A67Moos</t>
  </si>
  <si>
    <t>Räumliche Analysemethoden21712019771Keßler/Müller-Kett</t>
  </si>
  <si>
    <t>Elektronische Systeme im Fahrzeug40412019K57Schugt/Kremzow-Tennie</t>
  </si>
  <si>
    <t>Smart Grids</t>
  </si>
  <si>
    <t>Elektrische Netze</t>
  </si>
  <si>
    <t>Ünsal</t>
  </si>
  <si>
    <t>Arbeitsrecht40112019A67Ünsal</t>
  </si>
  <si>
    <t>Zielke</t>
  </si>
  <si>
    <t>A0-18/19</t>
  </si>
  <si>
    <t>A0-22</t>
  </si>
  <si>
    <t>H5-20, H5-21</t>
  </si>
  <si>
    <t>AW3-35</t>
  </si>
  <si>
    <t>AW0-38, AW0-39</t>
  </si>
  <si>
    <t>AW3-33</t>
  </si>
  <si>
    <t>AW1-41</t>
  </si>
  <si>
    <t>H4-02</t>
  </si>
  <si>
    <t>AW0-38</t>
  </si>
  <si>
    <t>C1-06</t>
  </si>
  <si>
    <t>Ausgewählte Themen der Programmierung</t>
  </si>
  <si>
    <t>AW5-26</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</si>
  <si>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</si>
  <si>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</si>
  <si>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</si>
  <si>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</si>
  <si>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</si>
  <si>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</si>
  <si>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</si>
  <si>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</si>
  <si>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</si>
  <si>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Einführung Vermessung</t>
  </si>
  <si>
    <t>Grundlagen Informatik</t>
  </si>
  <si>
    <t>Engineering Conferences</t>
  </si>
  <si>
    <t>Ingenieurpädagogische Ausbildung</t>
  </si>
  <si>
    <t>45</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</si>
  <si>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</si>
  <si>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</si>
  <si>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</si>
  <si>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</si>
  <si>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</si>
  <si>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</si>
  <si>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</si>
  <si>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</si>
  <si>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</si>
  <si>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</si>
  <si>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</si>
  <si>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</si>
  <si>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</si>
  <si>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</si>
  <si>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</si>
  <si>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</si>
  <si>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</si>
  <si>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Tunnelbau</t>
  </si>
  <si>
    <t>25</t>
  </si>
  <si>
    <t>30</t>
  </si>
  <si>
    <t>3D-Modelle und ihre Anwendung</t>
  </si>
  <si>
    <t>Computer Vision</t>
  </si>
  <si>
    <t>(Mehrere Elemente)</t>
  </si>
  <si>
    <t>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</si>
  <si>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</si>
  <si>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</si>
  <si>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</si>
  <si>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</si>
  <si>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</si>
  <si>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</si>
  <si>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Modellierung und Prozessierung von Punktwolken30712021719Lipkowski</t>
  </si>
  <si>
    <t xml:space="preserve">mündl. Prüfung 30 Min. </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</si>
  <si>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</si>
  <si>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</si>
  <si>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</si>
  <si>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</si>
  <si>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</si>
  <si>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</si>
  <si>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</si>
  <si>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</si>
  <si>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</si>
  <si>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</si>
  <si>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</si>
  <si>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</si>
  <si>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</si>
  <si>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</si>
  <si>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</si>
  <si>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</si>
  <si>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</si>
  <si>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</si>
  <si>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</si>
  <si>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</si>
  <si>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</si>
  <si>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</si>
  <si>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</si>
  <si>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</si>
  <si>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</si>
  <si>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</si>
  <si>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</si>
  <si>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</si>
  <si>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</si>
  <si>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</si>
  <si>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</si>
  <si>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</si>
  <si>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</si>
  <si>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</si>
  <si>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</si>
  <si>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</si>
  <si>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</si>
  <si>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</si>
  <si>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</si>
  <si>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</si>
  <si>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</si>
  <si>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mündl. Prüfung 30 Min.</t>
  </si>
  <si>
    <t>Klausur (120 M) oder mündliche Prüfung (20 M) oder Hausarbeit/Referat mit mündlicher Prüfung</t>
  </si>
  <si>
    <t>mündl. Prüfung oder Klausur 120 Min.</t>
  </si>
  <si>
    <t>Klausur (90 Min.) oder Hausarbeit/Referat mit mündlicher Prüfung</t>
  </si>
  <si>
    <t>Laborbericht (Hausarbeit) + mündliche Prüfung</t>
  </si>
  <si>
    <t>Lütticke/ Müller-Schneiders</t>
  </si>
  <si>
    <t>Hausarbeit mit mündlicher Prüfung; Testat</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</si>
  <si>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</si>
  <si>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</si>
  <si>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</si>
  <si>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</si>
  <si>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</si>
  <si>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</si>
  <si>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</si>
  <si>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</si>
  <si>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</si>
  <si>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</si>
  <si>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</si>
  <si>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</si>
  <si>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</si>
  <si>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</si>
  <si>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</si>
  <si>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</si>
  <si>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</si>
  <si>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</si>
  <si>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</si>
  <si>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</si>
  <si>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</si>
  <si>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</si>
  <si>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</si>
  <si>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</si>
  <si>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</si>
  <si>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</si>
  <si>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</si>
  <si>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</si>
  <si>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</si>
  <si>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Nachhaltiges Flächenman u. Bauleitplanung</t>
  </si>
  <si>
    <t>Geodätische Erfassungsmethoden</t>
  </si>
  <si>
    <t>Geodät. Bezugssysteme/Positionsbest</t>
  </si>
  <si>
    <t>3D-Modelle und ihre Anwendung 25412019771Schmidt</t>
  </si>
  <si>
    <t>Grundbau20612018758Dörendahl</t>
  </si>
  <si>
    <t>BIM 36102019718Eling</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</si>
  <si>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</si>
  <si>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</si>
  <si>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</si>
  <si>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</si>
  <si>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</si>
  <si>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</si>
  <si>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</si>
  <si>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</si>
  <si>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</si>
  <si>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</si>
  <si>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</si>
  <si>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</si>
  <si>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</si>
  <si>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</si>
  <si>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</si>
  <si>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</si>
  <si>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</si>
  <si>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</si>
  <si>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</si>
  <si>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</si>
  <si>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</si>
  <si>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</si>
  <si>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</si>
  <si>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</si>
  <si>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</si>
  <si>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</si>
  <si>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Vertiefung Fernerkundung33102019771Greiwe</t>
  </si>
  <si>
    <t>Vertiefung Immobilienwertermittlung34102019771Weigt</t>
  </si>
  <si>
    <t>Accounting12412022MATHendler/Theile</t>
  </si>
  <si>
    <t>Thönnes/Reinfeld</t>
  </si>
  <si>
    <t>Schmidt/Lohmar/Klein</t>
  </si>
  <si>
    <t>Lehrbeauftragte, ISD</t>
  </si>
  <si>
    <t>Bäumker/Eiling</t>
  </si>
  <si>
    <t>Klausur 60 Min. od. mündl. Prüfung</t>
  </si>
  <si>
    <t>Klausur 60 Min. und Hausarbeit mit Kol</t>
  </si>
  <si>
    <t>Klausur 150 Min. od. mündl. Prüfung</t>
  </si>
  <si>
    <t>Mühlenbruch/Schlag</t>
  </si>
  <si>
    <t>Klausur oder mündl. Prüfung od. Seminararbeit</t>
  </si>
  <si>
    <t>Klausrur 90Min od. mündl. Prüfung</t>
  </si>
  <si>
    <t>Klausur (120 M)</t>
  </si>
  <si>
    <t>Klausur 90 Min. mit freiwillig erbrachten Vorleistungen oder Hausarbeit mit Referat</t>
  </si>
  <si>
    <t>Mündl. Prüfung 30 Min</t>
  </si>
  <si>
    <t>Mündl. Prüfung, Open-Book-Prüfung, digitale Klausur</t>
  </si>
  <si>
    <t>Kohl/Ünsal</t>
  </si>
  <si>
    <t>Klausur 120 Min. oder Portfolioprüfung</t>
  </si>
  <si>
    <t>Lindner/Becker</t>
  </si>
  <si>
    <t>Hense/Kazner</t>
  </si>
  <si>
    <t>Klausur 90 Min od. mündl. Prüfung</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</si>
  <si>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</si>
  <si>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</si>
  <si>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</si>
  <si>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</si>
  <si>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</si>
  <si>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</si>
  <si>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</si>
  <si>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</si>
  <si>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</si>
  <si>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</si>
  <si>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</si>
  <si>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Hansen/Ehlers</t>
  </si>
  <si>
    <t>Kitzlinger</t>
  </si>
  <si>
    <t>Busch</t>
  </si>
  <si>
    <t>Seipel/Mühlenbruch</t>
  </si>
  <si>
    <t>Kattenbusch/Bröker</t>
  </si>
  <si>
    <t>Nolting/Most</t>
  </si>
  <si>
    <t>Hense/Nierhoff</t>
  </si>
  <si>
    <t>Türksch</t>
  </si>
  <si>
    <t>Gurris/Becker</t>
  </si>
  <si>
    <t>Grundlagen Informatik    11412019771Schmidt</t>
  </si>
  <si>
    <t>Henlder</t>
  </si>
  <si>
    <t>Grundlagen der Rechnungslegung20352019WIIHendler</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</si>
  <si>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</si>
  <si>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</si>
  <si>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</si>
  <si>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</si>
  <si>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</si>
  <si>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</si>
  <si>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</si>
  <si>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</si>
  <si>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C0-06</t>
  </si>
  <si>
    <t>C2-11</t>
  </si>
  <si>
    <t>Video Fahrerassistenzsys40412019779Müller-Schneiders</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</si>
  <si>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</si>
  <si>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</si>
  <si>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</si>
  <si>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ab 09:30:00</t>
  </si>
  <si>
    <t>Lindken/Altegoer</t>
  </si>
  <si>
    <t>Strömungsmesstechnik 21912019MMBLindken/Altegoer</t>
  </si>
  <si>
    <t>ab 09:00:00</t>
  </si>
  <si>
    <t>D3-12</t>
  </si>
  <si>
    <t>VHDL40512019779Coersmeier</t>
  </si>
  <si>
    <t>C5-11</t>
  </si>
  <si>
    <t>Coersmeier/Brabender/Koch</t>
  </si>
  <si>
    <t>Einf. i. w. Programmiersp42512019779Coersmeier/Brabender/Koch</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</si>
  <si>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</si>
  <si>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</si>
  <si>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</si>
  <si>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</si>
  <si>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</si>
  <si>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</si>
  <si>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</si>
  <si>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Wissenschaftliche Arbeitstechniken30812019WIITürksch</t>
  </si>
  <si>
    <t>Klausurarbeit (120 Min., elektronisch gestützt, in der Hochschule) oder Open-Book-Prüfung (120 Min.)</t>
  </si>
  <si>
    <t>Häder</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</si>
  <si>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</si>
  <si>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</si>
  <si>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</si>
  <si>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</si>
  <si>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</si>
  <si>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</si>
  <si>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</si>
  <si>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</si>
  <si>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</si>
  <si>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</si>
  <si>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</si>
  <si>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</si>
  <si>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</si>
  <si>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</si>
  <si>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</si>
  <si>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</si>
  <si>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</si>
  <si>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</si>
  <si>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</si>
  <si>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</si>
  <si>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Umwelttechnik 334112018758Hense/Nierhoff</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</si>
  <si>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</si>
  <si>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</si>
  <si>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</si>
  <si>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</si>
  <si>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</si>
  <si>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</si>
  <si>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</si>
  <si>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Kellermann/Stengel/Nellesen</t>
  </si>
  <si>
    <t>Ökologie und Gesellschaft15112020F04Kellermann/Stengel/Nellesen</t>
  </si>
  <si>
    <t>Kraemer/Brettschneider</t>
  </si>
  <si>
    <t>Maschinendynamik42112019757Kraemer/Brettschneider</t>
  </si>
  <si>
    <t>Klausur oder Hausarbeit mit Referat</t>
  </si>
  <si>
    <t>Letzing</t>
  </si>
  <si>
    <t>748</t>
  </si>
  <si>
    <t>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</si>
  <si>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</si>
  <si>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</si>
  <si>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</si>
  <si>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</si>
  <si>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</si>
  <si>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</si>
  <si>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779</t>
  </si>
  <si>
    <t>Bertram</t>
  </si>
  <si>
    <t>Entwicklung nachhaltiger Elektrofahrzeuge41512019748Pautzke</t>
  </si>
  <si>
    <t>4,5 od. 6</t>
  </si>
  <si>
    <t>757</t>
  </si>
  <si>
    <t>Interdisziplinäres BIM-Seminar40212021719Baitsch</t>
  </si>
  <si>
    <t>AW2-35</t>
  </si>
  <si>
    <t>Controlling12212022MATKlönne/Wiesmann</t>
  </si>
  <si>
    <t>AW01-36</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</si>
  <si>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</si>
  <si>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</si>
  <si>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</si>
  <si>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</si>
  <si>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</si>
  <si>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</si>
  <si>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</si>
  <si>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Theile/Dollereder</t>
  </si>
  <si>
    <t>Rechnungslegung und Governance11612021ACCTheile/Dollereder</t>
  </si>
  <si>
    <t>C5-07, C5-14</t>
  </si>
  <si>
    <t>H5-21</t>
  </si>
  <si>
    <t>Beschaffung und Logistik 2 (englisch)</t>
  </si>
  <si>
    <t>Beschaffung und Logistik 131112019A67Toth</t>
  </si>
  <si>
    <t>C0-08/C0-09</t>
  </si>
  <si>
    <t>17:00</t>
  </si>
  <si>
    <t>C1-06, C1-07, C3-14</t>
  </si>
  <si>
    <t>Controlling 235312019A67Wiesmann</t>
  </si>
  <si>
    <t>Controlling 131312019A67Sturm</t>
  </si>
  <si>
    <t>H4-18 Thesis with presentation</t>
  </si>
  <si>
    <t>C1-08, C1-16</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</si>
  <si>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</si>
  <si>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</si>
  <si>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</si>
  <si>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</si>
  <si>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</si>
  <si>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</si>
  <si>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</si>
  <si>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</si>
  <si>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</si>
  <si>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</si>
  <si>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</si>
  <si>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</si>
  <si>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</si>
  <si>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</si>
  <si>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</si>
  <si>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</si>
  <si>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</si>
  <si>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</si>
  <si>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</si>
  <si>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</si>
  <si>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</si>
  <si>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</si>
  <si>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</si>
  <si>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</si>
  <si>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</si>
  <si>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</si>
  <si>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</si>
  <si>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</si>
  <si>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</si>
  <si>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</si>
  <si>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</si>
  <si>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</si>
  <si>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</si>
  <si>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</si>
  <si>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</si>
  <si>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</si>
  <si>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</si>
  <si>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</si>
  <si>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</si>
  <si>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</si>
  <si>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</si>
  <si>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</si>
  <si>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</si>
  <si>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</si>
  <si>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</si>
  <si>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</si>
  <si>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</si>
  <si>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</si>
  <si>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</si>
  <si>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</si>
  <si>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</si>
  <si>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</si>
  <si>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</si>
  <si>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</si>
  <si>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</si>
  <si>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</si>
  <si>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</si>
  <si>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</si>
  <si>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</si>
  <si>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</si>
  <si>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</si>
  <si>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</si>
  <si>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</si>
  <si>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</si>
  <si>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</si>
  <si>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</si>
  <si>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</si>
  <si>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</si>
  <si>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</si>
  <si>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</si>
  <si>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</si>
  <si>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</si>
  <si>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</si>
  <si>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</si>
  <si>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</si>
  <si>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</si>
  <si>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</si>
  <si>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</si>
  <si>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</si>
  <si>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</si>
  <si>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</si>
  <si>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</si>
  <si>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</si>
  <si>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</si>
  <si>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</si>
  <si>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</si>
  <si>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</si>
  <si>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</si>
  <si>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</si>
  <si>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</si>
  <si>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</si>
  <si>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</si>
  <si>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</si>
  <si>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</si>
  <si>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</si>
  <si>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</si>
  <si>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</si>
  <si>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</si>
  <si>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</si>
  <si>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</si>
  <si>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</si>
  <si>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</si>
  <si>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</si>
  <si>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</si>
  <si>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</si>
  <si>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</si>
  <si>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</si>
  <si>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</si>
  <si>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</si>
  <si>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</si>
  <si>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</si>
  <si>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</si>
  <si>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</si>
  <si>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</si>
  <si>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</si>
  <si>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</si>
  <si>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</si>
  <si>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</si>
  <si>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Klausur (120 M.)</t>
  </si>
  <si>
    <t>Open Book Prüfung  (180 M.) oder Klausur in elektronischer oder elektronisch gestützter Form unter Aufsicht in der Hochschule (180 M.)</t>
  </si>
  <si>
    <t>Klausur (90 Min.)</t>
  </si>
  <si>
    <t>Open Book Prüfung  (180 Min.) oder Klausur in elektronischer oder elektronisch ge-stützter Form unter Aufsicht in der Hochschule (180 Min.)</t>
  </si>
  <si>
    <t>Klausur (90 Min.) oder Referat mit mündlicher Prüfung</t>
  </si>
  <si>
    <t>Klausurarbeit (90 Minuten) oder mündliche Prüfung</t>
  </si>
  <si>
    <t>Jahresabschluss20512019A67Hannemann</t>
  </si>
  <si>
    <t>Frielinghaus/Jackenkroll</t>
  </si>
  <si>
    <t>Normen und Standards21912019771Frielinghaus/Jackenkroll</t>
  </si>
  <si>
    <t>AW4-25</t>
  </si>
  <si>
    <t>Portfolio oder Klausur 120 Min.</t>
  </si>
  <si>
    <t>09:00 + 11:00</t>
  </si>
  <si>
    <t>A01-16</t>
  </si>
  <si>
    <t>C1-16</t>
  </si>
  <si>
    <t>09:00:00 + 12:30</t>
  </si>
  <si>
    <t>C0-06, C0-08, C0-09, C5-11</t>
  </si>
  <si>
    <t>Rechnungslegung 236412019A67Hendler</t>
  </si>
  <si>
    <t>Rechnungslegung 132412019A67Theile</t>
  </si>
  <si>
    <t>Simultaneous Engineering42612019757Nied-Menninger</t>
  </si>
  <si>
    <t>H5-20</t>
  </si>
  <si>
    <t>Unternehmensbesteuerung 236812019A67Thönnes</t>
  </si>
  <si>
    <t>C0-06, C0-08, C0-09, C1-06, C1-07, C3-14, C5-11, C7-19</t>
  </si>
  <si>
    <t>ab 12:00</t>
  </si>
  <si>
    <t>08:30</t>
  </si>
  <si>
    <t>Mathematik für Informatiker 320812019779Blunck</t>
  </si>
  <si>
    <t>C7-15a, mündl. Prüfung 30 Min.</t>
  </si>
  <si>
    <t>Claus</t>
  </si>
  <si>
    <t>Modulprüfung in Form einer Klausur (90 min., schriftliche Form, in der Hochschule)</t>
  </si>
  <si>
    <t>Renner/ Ünsal</t>
  </si>
  <si>
    <t>Hendler/Türksch/Wiesmann</t>
  </si>
  <si>
    <t>SAP R/342512019A67Wicke</t>
  </si>
  <si>
    <t>Bewertung von Finanzinstrumenten 1</t>
  </si>
  <si>
    <t xml:space="preserve">Bewertung von Finanzinstrumenten </t>
  </si>
  <si>
    <t>758</t>
  </si>
  <si>
    <t>Konstruktiver Glasbau</t>
  </si>
  <si>
    <t>Bewertung von Finanzinstrumenten</t>
  </si>
  <si>
    <t>Portfolio examination</t>
  </si>
  <si>
    <t>Written exam (90 minutes)</t>
  </si>
  <si>
    <t>Gerber/Preuster</t>
  </si>
  <si>
    <t>Energietechnik 141312019704Gerber/Preuster</t>
  </si>
  <si>
    <t>Konstruktiver Glasbau39112018758Busch</t>
  </si>
  <si>
    <t>Umwelttechnik 111312018758Hense/Exner</t>
  </si>
  <si>
    <t>Biesenbach/Bui</t>
  </si>
  <si>
    <t>Regelungstechnik22912019757Biesenbach/Bui</t>
  </si>
  <si>
    <t>Technisches Englisch 111922019WIEBolz</t>
  </si>
  <si>
    <t>Technisches Englisch 220922019WIEBolz</t>
  </si>
  <si>
    <t>Big Data9102016MITBlunck</t>
  </si>
  <si>
    <t>Klausur (90min)</t>
  </si>
  <si>
    <t>Referat (30 Minuten Vortragszeit, Handout) oder einer Klausur (60 min., elektronisch gestützt, in der Hochschule)</t>
  </si>
  <si>
    <t>16:00 + 18:00</t>
  </si>
  <si>
    <t>Datengestützte Entscheidungen in den Wirtschaftswissenschaften 237112019A67Bockermann/Skill/Sommer</t>
  </si>
  <si>
    <t>Bewertung von Finanzinstrumenten 43912019A67Skill</t>
  </si>
  <si>
    <t>Einführung in die Debatte der Nachhaltigen Entwicklung</t>
  </si>
  <si>
    <t>Hausarbeit (10 Seiten) und Präsentation</t>
  </si>
  <si>
    <t>Einführung in die Debatte der Nachhaltigen Entwicklung2019748Schweizer-Ries</t>
  </si>
  <si>
    <t>Stadtbauphysik und Klimaanpassung</t>
  </si>
  <si>
    <t>298</t>
  </si>
  <si>
    <t xml:space="preserve">Stengel </t>
  </si>
  <si>
    <t>Mathews</t>
  </si>
  <si>
    <t>Technik der Mensch-Masch42912019757Mathews</t>
  </si>
  <si>
    <t>Nolting/Kazner/Mudersbach/Höfker</t>
  </si>
  <si>
    <t>Wasser Stadt Straßenplan14112018MBINolting/Kazner/Mudersbach/Höfker</t>
  </si>
  <si>
    <t>H3-18, H3-19</t>
  </si>
  <si>
    <t>Blue Box, AW5-26</t>
  </si>
  <si>
    <t>A1-19, H4-17, H4-18</t>
  </si>
  <si>
    <t>C5-14, C6-13, C7-10</t>
  </si>
  <si>
    <t>AW01-36, AW01-37, AW01-39, C0-08/ C0-09</t>
  </si>
  <si>
    <t>AW5-26, mündl. Prüfung</t>
  </si>
  <si>
    <t>AW2-34</t>
  </si>
  <si>
    <t>A0-18/19, A1-19</t>
  </si>
  <si>
    <t>H3-18, H3-19, H4-18, H5-01</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</si>
  <si>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</si>
  <si>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</si>
  <si>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</si>
  <si>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</si>
  <si>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</si>
  <si>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</si>
  <si>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</si>
  <si>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</si>
  <si>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</si>
  <si>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</si>
  <si>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Globale Nachhaltigkeit und Energiewende</t>
  </si>
  <si>
    <t>Grundlagen der Infrastrukturplanung</t>
  </si>
  <si>
    <t>Mühlenbruch/Jackenkroll/Lipphard</t>
  </si>
  <si>
    <t>Anwendungen der GI16102012771Schmidt/Lohmar/Klein</t>
  </si>
  <si>
    <t>Baukonstruktion 3 - Skelettbauten31212018758Löring</t>
  </si>
  <si>
    <t>Bodenordnung u. Planung33102012718Weigt</t>
  </si>
  <si>
    <t>Holzbau31812018758Gehlen</t>
  </si>
  <si>
    <t>LiegeKat + Land100102012771Weigt</t>
  </si>
  <si>
    <t>Mess-Auswertetechn I GI7102012771Mischke</t>
  </si>
  <si>
    <t>Mess-Auswertetechn III GI15102012771Greiwe/Gundlich</t>
  </si>
  <si>
    <t>Nachhaltige Mobilität35612018758Mühlenbruch/Seipel</t>
  </si>
  <si>
    <t>Photogramm + Fernerkund19102012771Greiwe</t>
  </si>
  <si>
    <t>Zement- und Betontechnologie32312018758Dridiger</t>
  </si>
  <si>
    <t>Grundlagen der Gebäudeenergietechnik</t>
  </si>
  <si>
    <t>Rath/Höfker</t>
  </si>
  <si>
    <t>Object. Modelling a. Implementation o. Structural Analysis Software</t>
  </si>
  <si>
    <t>Studienprojekt mit Kolloquium</t>
  </si>
  <si>
    <t>Baitsch/ Bui</t>
  </si>
  <si>
    <t>Grundlagen der Ertragsbe20712019A67Thönnes</t>
  </si>
  <si>
    <t>Grundlagen der Ertragsbe20712019A67Rauenbusch</t>
  </si>
  <si>
    <t>Klausur 45 Min</t>
  </si>
  <si>
    <t>Grundlagen Nachhaltigkeit</t>
  </si>
  <si>
    <t>Grundlagen Nachaltigkeit</t>
  </si>
  <si>
    <t>Internationales Management 1 [E]</t>
  </si>
  <si>
    <t>Internationales Management 1 [D]</t>
  </si>
  <si>
    <t>Jahresabschluss20512019A67Hendler</t>
  </si>
  <si>
    <t xml:space="preserve">Wirtschaftspolitik </t>
  </si>
  <si>
    <t>Ausgew. Kapitel der Umwelttechnik</t>
  </si>
  <si>
    <t>Rath/ Höfker</t>
  </si>
  <si>
    <t>Entwicklung von Geoinformationsprodukten</t>
  </si>
  <si>
    <t>Ans u Meth d Nachhaltigk.12102020MANSeverengiz</t>
  </si>
  <si>
    <t>Bildgebende Verf. und digit. Bildverarb. in der Medizin</t>
  </si>
  <si>
    <t>Bildgebende Verf. und digit. Bildverarb. in der Medizin41012019779Tenberge</t>
  </si>
  <si>
    <t>Mündliche Prüfung (30 Min.); Testat</t>
  </si>
  <si>
    <t>Wasser 120712018758Mudersbach</t>
  </si>
  <si>
    <t>10:00 + 11:30</t>
  </si>
  <si>
    <t>14:30 + 16:00</t>
  </si>
  <si>
    <t>C0-06, C0-08/C0-09, H9</t>
  </si>
  <si>
    <t>DV-gest. Steuerplanung40512019A67Thönnes</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</si>
  <si>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</si>
  <si>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</si>
  <si>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</si>
  <si>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</si>
  <si>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</si>
  <si>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</si>
  <si>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</si>
  <si>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</si>
  <si>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</si>
  <si>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</si>
  <si>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</si>
  <si>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</si>
  <si>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</si>
  <si>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Klausurarbeit (120 Min, in schriftlicher Form, in der Hochschule) oder Referat (30 Min, Handout), Testat</t>
  </si>
  <si>
    <t>Ingenieurstatistik</t>
  </si>
  <si>
    <t>Thrun</t>
  </si>
  <si>
    <t>Ingenieurstatistik2019704Thrun</t>
  </si>
  <si>
    <t>???</t>
  </si>
  <si>
    <t>Lokalisierung u mob. Apps40212019779Blunck</t>
  </si>
  <si>
    <t>RUST</t>
  </si>
  <si>
    <t>Open book (120 Min), Testat</t>
  </si>
  <si>
    <t>Unmanned Aerial Vehicle</t>
  </si>
  <si>
    <t>Exam, 90 Min</t>
  </si>
  <si>
    <t>Einführung in die BWL11112022A67Böttcher</t>
  </si>
  <si>
    <t>Sales Management 236512019A67Schlottmann</t>
  </si>
  <si>
    <t>Beschaffung und Logistik 1 (englisch)31112019A67Sprenger</t>
  </si>
  <si>
    <t>Buchhaltung und Kostenrechnung20112019IBMHendler/Türksch/Wiesmann</t>
  </si>
  <si>
    <t>Buchhaltung und Kostenrechnung20112019IBMTheile/Türksch/Wiesmann</t>
  </si>
  <si>
    <t>Controlling/Unternehmens.20812019IBMSturm/Wolik/Düren</t>
  </si>
  <si>
    <t>Current Topics of Marketing43712019A67Schlottmann</t>
  </si>
  <si>
    <t>Internationales Management 1 [D]31812019A67Riegermann</t>
  </si>
  <si>
    <t>16:00</t>
  </si>
  <si>
    <t>verbindlicher Anmeldezeitraum xx.xx.20xx - xx.xx.20xx</t>
  </si>
  <si>
    <t>Volkswirtschaftslehre 220612019IBMLienhoop</t>
  </si>
  <si>
    <t>Wirtschaftsenglisch 221012019IBMSodmann</t>
  </si>
  <si>
    <t>Wirtschaftsfranzösisch 221012019IBMGuéguen</t>
  </si>
  <si>
    <t>Wirtschaftsspanisch 221012019IBMSimonovis</t>
  </si>
  <si>
    <t>Wirtschaftstürkisch 221012019IBMKiygi</t>
  </si>
  <si>
    <t>Finite Elemente in der Baupraxis</t>
  </si>
  <si>
    <t>Arockiadoss</t>
  </si>
  <si>
    <t>Unmanned Aerial Vehicle44712019757Arockiadoss</t>
  </si>
  <si>
    <t>Grundlagen der Gebäudeenergietechnik30812018758Rath/Höfker</t>
  </si>
  <si>
    <t xml:space="preserve">Czerwonka-Schröder </t>
  </si>
  <si>
    <t>Czerwonka-Schröder</t>
  </si>
  <si>
    <t>Modulprüfung in Form einer Hausarbeit</t>
  </si>
  <si>
    <t>Autonomous Mobile Robots44512019704Arockia Selvakumar Arockiadoss</t>
  </si>
  <si>
    <t>Mathematical Methods in Engineering Practice42212019704Zwiers</t>
  </si>
  <si>
    <t>Funkbetriebstechnik41612019748Ritschel</t>
  </si>
  <si>
    <t xml:space="preserve">5. u. 6. </t>
  </si>
  <si>
    <t>Prozess- System-Analyse 2</t>
  </si>
  <si>
    <t>Klingspor</t>
  </si>
  <si>
    <t>Jandewerth /Biesenbach/Pautzke</t>
  </si>
  <si>
    <t>Personalmanagement 132312022A67Geiger</t>
  </si>
  <si>
    <t>Oesing/Sidikou/Schmitz</t>
  </si>
  <si>
    <t>Projektmanagement30112019779Oesing/Sidikou/Schmitz</t>
  </si>
  <si>
    <t>AW1-39, mündl. Prüfung</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</si>
  <si>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</si>
  <si>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</si>
  <si>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</si>
  <si>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</si>
  <si>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</si>
  <si>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</si>
  <si>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</si>
  <si>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</si>
  <si>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</si>
  <si>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</si>
  <si>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</si>
  <si>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</si>
  <si>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Moos/Wolik</t>
  </si>
  <si>
    <t>wird wegen geringer Teilnehmerzahl nicht durchgeführt</t>
  </si>
  <si>
    <t>Kaestner</t>
  </si>
  <si>
    <t>Technikfolgenabschätzung und mehrkriterielle Entscheidungsunterstützung21102020MNESchröter</t>
  </si>
  <si>
    <t>Klausurarbeit (90 Min., schriftliche Form, in der Hochschule) oder Klausurarbeit (60 Min., elektronisch gestützt, in der Hochschule)</t>
  </si>
  <si>
    <t>Dirks</t>
  </si>
  <si>
    <t>Torchala</t>
  </si>
  <si>
    <t>Programmieren in Java 211712019779Torchala</t>
  </si>
  <si>
    <t>GIS Technologien17102012771Zimmermann/Schmidt</t>
  </si>
  <si>
    <t>Appel</t>
  </si>
  <si>
    <t>GIS Entwicklungsumgeb.18102012771Appel</t>
  </si>
  <si>
    <t>Praktische Informatik21312019718Appel</t>
  </si>
  <si>
    <t>Jandewerth /Pautzke</t>
  </si>
  <si>
    <t>Computergestützte Messwerterfassung20612019748Jandewerth /Pautzke</t>
  </si>
  <si>
    <t>Hausotte</t>
  </si>
  <si>
    <t>IT-Sicherheit20912019779Hausotte</t>
  </si>
  <si>
    <t>Neidhart</t>
  </si>
  <si>
    <t>Tenberge, Anja</t>
  </si>
  <si>
    <t>Tenberge, Anja/Lütticke</t>
  </si>
  <si>
    <t>Numerische Methoden11112019MMBNeidhart</t>
  </si>
  <si>
    <t>Multiple-Choice-Arbeit (90 Min., elektronisch gestützt, in der Hochschule) oder Open-Book-Prüfung (120 Min.)</t>
  </si>
  <si>
    <t>Portfolioprüfung, Klausurarbeit (90 Min., schriftliche Form, an der Hochschule), Referat</t>
  </si>
  <si>
    <t>Projektarbeit (70%) mit Präsentation (30%)</t>
  </si>
  <si>
    <t>Open-Book-Prüfung  (120 M) oder Klausur 90 Min in der Hochschule</t>
  </si>
  <si>
    <t>Mikrocontroller22812019757Coersmeier</t>
  </si>
  <si>
    <t>Dederichs</t>
  </si>
  <si>
    <t>Strategisches Management 236712019A67Tappe</t>
  </si>
  <si>
    <t>Beratungskompetenz und Leitung von Gruppen</t>
  </si>
  <si>
    <t>Beratungskompetenz und Leitung von Gruppen40712022A67Schmidt</t>
  </si>
  <si>
    <t>Grundlagen industr. Laseranwendung</t>
  </si>
  <si>
    <t>Grundlagen industr. Laseranwendung21412019MMBRadscheit</t>
  </si>
  <si>
    <t>Elektrische Systeme im Hochvolt-Fahrzeug21712019MMTSchugt</t>
  </si>
  <si>
    <t>Finite Elemente in der Baupraxis39412018758Baitsch</t>
  </si>
  <si>
    <t>Prozess- System-Analyse 237212022A67Klingspor</t>
  </si>
  <si>
    <t>Weigt/Frielinghaus</t>
  </si>
  <si>
    <t>Landmanagement und Liegenschaftskataster I21412019718Weigt/Frielinghaus</t>
  </si>
  <si>
    <t>AW01-37, AW01-36</t>
  </si>
  <si>
    <t>C6-13, D3-12, D3-16, D3-33</t>
  </si>
  <si>
    <t>H4-17, H5-02</t>
  </si>
  <si>
    <t>A0-22, A1-19</t>
  </si>
  <si>
    <t>H3-19, H4-17</t>
  </si>
  <si>
    <t>C5-11, C7-19</t>
  </si>
  <si>
    <t>AW01-39</t>
  </si>
  <si>
    <t>AW0-38, AW0-39, AW1-41, AW2-35</t>
  </si>
  <si>
    <t>C4-20, C5-07, C5-14</t>
  </si>
  <si>
    <t>A0-17, A0-18/19</t>
  </si>
  <si>
    <t>AW1-39, AW1-41</t>
  </si>
  <si>
    <t>A0-17, A1-19</t>
  </si>
  <si>
    <t>H9, C5-07, C5-14, C6-13, C7-09, C7-10</t>
  </si>
  <si>
    <t>AW01-36, AW01-37, C0-06, C0-08, C0-09, C1-06, C1-07, C3-14, C5-11, C7-19</t>
  </si>
  <si>
    <t>C3-09, C3-10, C3-13</t>
  </si>
  <si>
    <t>C6-13, C7-09, C7-10, D3-12, D3-16</t>
  </si>
  <si>
    <t>Blue Box, AW4-25, AW5-26</t>
  </si>
  <si>
    <t>H9, A0-17</t>
  </si>
  <si>
    <t>C5-14, C6-13, C7-09, C7-10, D3-16</t>
  </si>
  <si>
    <t>Blue Box, AW4-25</t>
  </si>
  <si>
    <t>H9, AW01-36, AW01-37, C0-06, C0-08/C0-09</t>
  </si>
  <si>
    <t>H4-17, H4-18, H5-20, H5-21</t>
  </si>
  <si>
    <t xml:space="preserve">C5-14, C6-13 </t>
  </si>
  <si>
    <t>Blue Box, H5-20, H5-21</t>
  </si>
  <si>
    <t>C7-09, C7-10, D3-12, D3-16, D3-33</t>
  </si>
  <si>
    <t>C5-14, C6-13</t>
  </si>
  <si>
    <t>H5-02</t>
  </si>
  <si>
    <t xml:space="preserve">A1-19, A0-18/19 </t>
  </si>
  <si>
    <t>A1-19, A0-18/19</t>
  </si>
  <si>
    <t>Massivbau 120312018758Albert/Busch</t>
  </si>
  <si>
    <t>Massivbau 231312018758Albert/Busch</t>
  </si>
  <si>
    <t>Massivbau 331412018758Albert/Busch</t>
  </si>
  <si>
    <t>Massivbau 431512018758Albert/Busch</t>
  </si>
  <si>
    <t>Softwareentwicklungsprojekt31202019771Schmidt</t>
  </si>
  <si>
    <t>Moos/Appel</t>
  </si>
  <si>
    <t>Ausgewählte Themen der Geoinformatik33102019718Moos/Appel</t>
  </si>
  <si>
    <t>Ausgewählte Themen der Programmierung25612019771Appel</t>
  </si>
  <si>
    <t>Mischke/Appel</t>
  </si>
  <si>
    <t>Basismodelle der Geoinformatik21212019771Mischke/Appel</t>
  </si>
  <si>
    <t>Compilerbau10102016MITRitschel</t>
  </si>
  <si>
    <t>Computer Vision für autonomes Fahren37102016MITMüller-Schneiders</t>
  </si>
  <si>
    <t>Jackenkroll/Schmidt</t>
  </si>
  <si>
    <t>Datenbanken Internet13102012771Jackenkroll/Schmidt</t>
  </si>
  <si>
    <t>Economics of Degrowth</t>
  </si>
  <si>
    <t>Energiespeicher und Energiemanagement</t>
  </si>
  <si>
    <t>Energiespeicher und Energiemanagement31012022RES</t>
  </si>
  <si>
    <t>Energiespeicher und Energiemanagement31012022RESPreuster</t>
  </si>
  <si>
    <t>Geothermische Systeme für den Bestand</t>
  </si>
  <si>
    <t>Geothermische Systeme für den Bestand17412018UMMRath</t>
  </si>
  <si>
    <t>GIS Entwicklungsumgebungen31102019771Appel</t>
  </si>
  <si>
    <t>Programmiersprachen11812019771Appel</t>
  </si>
  <si>
    <t>Unbenotete Hausarbeit und Präsentation</t>
  </si>
  <si>
    <t>Projektfach mit Projektmanagement</t>
  </si>
  <si>
    <t>Zwiers/ Frank</t>
  </si>
  <si>
    <t>Projektfach mit Projektmanagement22512019704Zwiers/ Frank</t>
  </si>
  <si>
    <t>Softwarequalität i. d. komponent. Entwicklung</t>
  </si>
  <si>
    <t>Solarenergie</t>
  </si>
  <si>
    <t>Solarenegrgie</t>
  </si>
  <si>
    <t>Sondergebiete des Building Information Modeling</t>
  </si>
  <si>
    <t>Alsahly</t>
  </si>
  <si>
    <t>Statistics for Engineering Science</t>
  </si>
  <si>
    <t>Statistics for Engineering Science44722019704Thrun</t>
  </si>
  <si>
    <t>Mündliche Prüfung oder Hausarbeit mit Kolloquium</t>
  </si>
  <si>
    <t>Umweltrecht und Partizipation</t>
  </si>
  <si>
    <t>Klausur (90 Minuten)</t>
  </si>
  <si>
    <t>Windenergie</t>
  </si>
  <si>
    <t>Windenergie30712022RESLipphardt</t>
  </si>
  <si>
    <t>Wirtschaftsdeutsch für Incomings - Einführung</t>
  </si>
  <si>
    <t>Wirtschaftsdeutsch-Einf</t>
  </si>
  <si>
    <t>Evert ??</t>
  </si>
  <si>
    <t>Portfolio oder Klausur 90 Min.</t>
  </si>
  <si>
    <t>Multiple Choice Klausur (60 Min.)</t>
  </si>
  <si>
    <t>Gebäudeenergiekonzepte</t>
  </si>
  <si>
    <t>Höfker/Rath</t>
  </si>
  <si>
    <t>C0-06, C0-08, C0-09, C1-06, C5-11</t>
  </si>
  <si>
    <t>Blue Box, H9, AW01-39, C0-06, C0-07, C0-09, C1-06, C3-14</t>
  </si>
  <si>
    <t>Blue Box, H9, AW01-39, C0-06, C0-08, C0-09, C1-06, C3-14</t>
  </si>
  <si>
    <t xml:space="preserve"> C0-08, C0-09, C1-07, C3-14</t>
  </si>
  <si>
    <t>Prüfung in Form einer Multiple-Choice-Arbeit (60 Minuten)</t>
  </si>
  <si>
    <t>Thesis with colloquium</t>
  </si>
  <si>
    <t>Bauzustandsprüfung</t>
  </si>
  <si>
    <t>Mündliche Prüfung (20 Min.) oder Hausarbeit</t>
  </si>
  <si>
    <t>Klausurarbeit (120 Min.)</t>
  </si>
  <si>
    <t>Klausur (120 M) o. mündl. Prüfung</t>
  </si>
  <si>
    <t>mündl. Prüfung o. Klausur (90 Min.) o. Hausarbeit</t>
  </si>
  <si>
    <t>Klausur (90 Min.) oder mündl. Prüfung oder Hausarbeit</t>
  </si>
  <si>
    <t>mündl. Prüfung o. Klausurarbeit ( 120 Min.)</t>
  </si>
  <si>
    <t>Klausur 120 Min oder mündl. Prüfung</t>
  </si>
  <si>
    <t xml:space="preserve">mündl. Prüfung o. Klausur 120 Min. </t>
  </si>
  <si>
    <t xml:space="preserve">Klausur / mündl. Prüfung </t>
  </si>
  <si>
    <t>Klausur / mündl. Prüfung</t>
  </si>
  <si>
    <t>mündl. Pürfung oder Klausur 60 Min.</t>
  </si>
  <si>
    <t>Klausurarbeit (120 Min., schriftliche Form, in der Hochschule)</t>
  </si>
  <si>
    <t xml:space="preserve">Klausur (90 Min.) oder mündliche Prüfung oder Referat (30 Min. Vortrag) </t>
  </si>
  <si>
    <t>Geothermie 1</t>
  </si>
  <si>
    <t>Klausurarbeit (90 Min.)</t>
  </si>
  <si>
    <t>Geothermie 2</t>
  </si>
  <si>
    <t>Klausur (120 Min.)</t>
  </si>
  <si>
    <t>Wasserkraft und Wasserbau</t>
  </si>
  <si>
    <t>Gebäudeautomation</t>
  </si>
  <si>
    <t>5 o. 6</t>
  </si>
  <si>
    <t>Bioenergie36512019704Gerber</t>
  </si>
  <si>
    <t>A0-18/19 mündl. Prüfung</t>
  </si>
  <si>
    <t>Naturwissenschaften 110612018UMTHense/Kazner</t>
  </si>
  <si>
    <t>Meier</t>
  </si>
  <si>
    <t>Regelungstechnik22912019704Meier</t>
  </si>
  <si>
    <t>Wagner</t>
  </si>
  <si>
    <t>Business English38412018758Wagner</t>
  </si>
  <si>
    <t>Technisches Englisch 38312018758Wagner</t>
  </si>
  <si>
    <t>Bökelmann</t>
  </si>
  <si>
    <t>Webtechnologien II20712019779Bökelmann</t>
  </si>
  <si>
    <t>Diskrete u Angew Mathe4102016MITBlunck</t>
  </si>
  <si>
    <t>Parallele Algorithmen33102016MITRitschel</t>
  </si>
  <si>
    <t>Projektb. Vertiefung36102016MITBlunck</t>
  </si>
  <si>
    <t>W. Inhalte IT-Sicherheit11102016MITKöhn</t>
  </si>
  <si>
    <t>Web-Engineering1102016MITKöhn</t>
  </si>
  <si>
    <t>Referat nebst Handout ODER mdl. Prüfung (20 Min.) ODER Klausurarbeit (90 Min., schrift-
liche Form, in der Hochschule)</t>
  </si>
  <si>
    <t>Referat nebst Handout</t>
  </si>
  <si>
    <t>Referat mit Handout oder Hausarbeit</t>
  </si>
  <si>
    <t>1. o. 2</t>
  </si>
  <si>
    <t>Business case Studies</t>
  </si>
  <si>
    <t>Hausarbeit und mündliche Prüfung ODER Klausur (90 Min., schriftliche Form, in der Hochschule)</t>
  </si>
  <si>
    <t>wird im Sommer nicht angeboten</t>
  </si>
  <si>
    <t>Klausur (90 M) oder Portfolio</t>
  </si>
  <si>
    <t xml:space="preserve">Klausur (90M) </t>
  </si>
  <si>
    <t>Open-Book-Prüfung 120 Min. und Präsentation</t>
  </si>
  <si>
    <t>Grundlagen Beschaffung und Logistik11612022A67Sprenger</t>
  </si>
  <si>
    <t>Aufderheide</t>
  </si>
  <si>
    <t>Grundlagen Nachhaltigkeit20922022A67Vogt</t>
  </si>
  <si>
    <t>verbindlicher Anmeldezeitraum 02.04.2025 - 30.04.2025</t>
  </si>
  <si>
    <t>Hausarbeit mit Präsentation/ mit mündl. Prüfung</t>
  </si>
  <si>
    <t>Hausarbeit mit mündlicher Prüfung ODER Klausur (90 Minuten)</t>
  </si>
  <si>
    <t>Int. Personalmanagement21112018MIMGeiger</t>
  </si>
  <si>
    <t>Klausur (90 Min) oder Hausarbeit mit mündl. Prüfung</t>
  </si>
  <si>
    <t>Hausarbeit mit mdl. Prüfung oder Klausur (90 Min)</t>
  </si>
  <si>
    <t>Klausur 135 Min., Portfolio</t>
  </si>
  <si>
    <t>Hausarbeit mit mündlicher Prüfung</t>
  </si>
  <si>
    <t>Führungslehre30112019WIEBöttcher</t>
  </si>
  <si>
    <t>Klausur (90 M.) oder mündlicher Prüfung</t>
  </si>
  <si>
    <t>Hausarbeit mit Präsentation oder Klausur (90 Min)</t>
  </si>
  <si>
    <t>90-minütige Klausur</t>
  </si>
  <si>
    <t>Klausur 90 Min, Referat, Portfolio</t>
  </si>
  <si>
    <t>Mündliche Prüfung (20 Min.) ODER Klausur (120 Minuten)</t>
  </si>
  <si>
    <t>Recht der Unternehmensführung</t>
  </si>
  <si>
    <t>Renner/Ünsal</t>
  </si>
  <si>
    <t>Sustainable Economics</t>
  </si>
  <si>
    <t>Transformation and Change Management</t>
  </si>
  <si>
    <t>Strategisches Management 132712019IBMSchröder</t>
  </si>
  <si>
    <t>Strategisches Management 236712019IBMTappe</t>
  </si>
  <si>
    <t>Strategisches Management 236712019WIMTappe</t>
  </si>
  <si>
    <t>Wii</t>
  </si>
  <si>
    <t>Strategisches Unternehmensplanspiel42912019IBMWolik</t>
  </si>
  <si>
    <t>Unternehmensbesteuerung 132812019IBMRauenbusch</t>
  </si>
  <si>
    <t>Unternehmensbesteuerung 132812019A67Thönnes</t>
  </si>
  <si>
    <t>Unternehmensbesteuerung 236812022IBMThönnes</t>
  </si>
  <si>
    <t>Vergleichendes Arbeitsrecht</t>
  </si>
  <si>
    <t>Volkswirtschaftslehre 120212022IBMVogt</t>
  </si>
  <si>
    <t>Volkswirtschaftslehre 220612019A67Sommer</t>
  </si>
  <si>
    <t>Portfolio oder Klausur (90 M.)</t>
  </si>
  <si>
    <t>Referat oder Klausur (90 M) oder mündliche Prüfung (20 M)</t>
  </si>
  <si>
    <t>Referat oder mündliche Prüfung oder Hausarbeit</t>
  </si>
  <si>
    <t>Wirtschaftsenglisch 112012022IBMSimonovis</t>
  </si>
  <si>
    <t xml:space="preserve">Portfolio oder Klausur 90 Min. </t>
  </si>
  <si>
    <t>Wirtschaftsstatistik20312022A67Moos/Wolik</t>
  </si>
  <si>
    <t>Geese</t>
  </si>
  <si>
    <t>mündl. Prüfung (45 Min.)</t>
  </si>
  <si>
    <t>C5-07, D3-12, D3-16, D3-33</t>
  </si>
  <si>
    <t>AW2-33</t>
  </si>
  <si>
    <t>Böcek-Schleking/ Spanier/ Türksch</t>
  </si>
  <si>
    <t>Gruner</t>
  </si>
  <si>
    <t>Einführung in Structural Health Monitoring12812019MMTMueller/Höffer</t>
  </si>
  <si>
    <t>Elektrische Verkehrssysteme IV 2</t>
  </si>
  <si>
    <t>Schnieder</t>
  </si>
  <si>
    <t>Elektrische Verkehrssysteme ÖV 2</t>
  </si>
  <si>
    <t>Evaluation und Bewertung nachhaltiger Mobilität</t>
  </si>
  <si>
    <t>Ausgew. Kapitel der Umwelttechnik2018MBIHense</t>
  </si>
  <si>
    <t>Bauingenieurwesen KIA</t>
  </si>
  <si>
    <t>Klausur (90 M.) oder Hausarbeit/Referat oder mündliche Prüfung</t>
  </si>
  <si>
    <t>Klausurarbeit (90 Min., schriftliche Form, in der Hochschule) ODER mündliche Prüfung</t>
  </si>
  <si>
    <t>Referat mit mündlicher Prüfung</t>
  </si>
  <si>
    <t>Elektrische Verkehrssysteme ÖV 1</t>
  </si>
  <si>
    <t>AW1-40, Referat</t>
  </si>
  <si>
    <t>AW1-40, Hausarbeit/Referat mit mündlicher Prüfung</t>
  </si>
  <si>
    <t>Internat Controlling and Finance</t>
  </si>
  <si>
    <t>RUST44912019779Coersmeier</t>
  </si>
  <si>
    <t>Schweiß- und Fügetechnik32512019704Radscheit</t>
  </si>
  <si>
    <t>Meier/Mohr</t>
  </si>
  <si>
    <t>Sturm/Wolik/Düren/Brill</t>
  </si>
  <si>
    <t>Controlling/Unternehmens.20812022A67Sturm/Wolik/Düren/Brill</t>
  </si>
  <si>
    <t>Robotik40112019K57Schilberg</t>
  </si>
  <si>
    <t>A0-22, mündl- Prüfung</t>
  </si>
  <si>
    <t>Brill/Theile/Wiesmann</t>
  </si>
  <si>
    <t>Brill/Hendler/Wiesmann</t>
  </si>
  <si>
    <t>Buchhaltung und Kostenrechnung20112022A67Brill/Theile/Wiesmann</t>
  </si>
  <si>
    <t>Brill/Sturm/Wiesmann</t>
  </si>
  <si>
    <t>Kostenrechnung und Controlling20312019WIEBrill/Sturm/Wiesmann</t>
  </si>
  <si>
    <t xml:space="preserve">Sensorprogrammierung und -integration30412021719Czerwonka-Schröder </t>
  </si>
  <si>
    <t>Heske/Möller/Thönnes</t>
  </si>
  <si>
    <t>DV-gest. Steuerplanung40512019A67Heske/Möller/Thönnes</t>
  </si>
  <si>
    <t>Glaubitz/Siegmund/Thönnes</t>
  </si>
  <si>
    <t>Grundlagen der Unternehmensbesteuerung11812021ACCGlaubitz/Siegmund/Thönnes</t>
  </si>
  <si>
    <t>Robotik40112019757Schilberg</t>
  </si>
  <si>
    <t>Sozialpolitik50512019A67Vogt</t>
  </si>
  <si>
    <t>Rentz</t>
  </si>
  <si>
    <t>Umweltpolitik50612019A67Rentz</t>
  </si>
  <si>
    <t>Silina</t>
  </si>
  <si>
    <t>Kleffner</t>
  </si>
  <si>
    <t>Umweltverfahrenstechnik41812019704Kleffner</t>
  </si>
  <si>
    <t>Müller</t>
  </si>
  <si>
    <t>Physik 11712019704Müller</t>
  </si>
  <si>
    <t>Qualitätssicherung in der komponentenbasierten Entwicklung (Program. u. Softwareq.)</t>
  </si>
  <si>
    <t>Qualitätssicherung in der komponentenbasierten Entwicklung (Program. u. Softwareq.)2102016MITTorchala</t>
  </si>
  <si>
    <t>Lischke/van der Burgt</t>
  </si>
  <si>
    <t>Ingenieurvermessung I25412019718Lischke/van der Burgt</t>
  </si>
  <si>
    <t>verbindlicher Anmeldezeitraum 01.04.2025 - 08.04.2025 Rücktritt bis 15.04.2025</t>
  </si>
  <si>
    <t>Alternative Wirtschaftssysteme</t>
  </si>
  <si>
    <t>Nachhaltige Digitalisierung31212020F04Mecit</t>
  </si>
  <si>
    <t>Portfolioprüfung oder Hausarbeit</t>
  </si>
  <si>
    <t>Verkehr-u Substanzsteuern43112019A67Thönnes</t>
  </si>
  <si>
    <t>5 od. 6</t>
  </si>
  <si>
    <t>Klausurarbeit (90 Min., schriftliche Form, in der Hochschule) ODER mündliche Prüfung (20 Min.)</t>
  </si>
  <si>
    <t>Grundlagen Marketing11712022A67Ritzerfeld-Zell</t>
  </si>
  <si>
    <t>Konsumentenverhalten</t>
  </si>
  <si>
    <t>Konsumentenverhalten41512022A67Riegermann</t>
  </si>
  <si>
    <t>Klausurarbeit (90 Min., schriftliche Form, in der Hochschule) ODER Hausarbeit (10 Seiten) mit Präsentation</t>
  </si>
  <si>
    <t>BIM 39912018758Alsahly</t>
  </si>
  <si>
    <t>Grundlagen BIM-basierter Zusammenarbeit19812018MBIAlsahly</t>
  </si>
  <si>
    <t>Brill</t>
  </si>
  <si>
    <t>Controlling 131312019A67Brill</t>
  </si>
  <si>
    <t>C0-08/09, C3-14</t>
  </si>
  <si>
    <t>Moos/Staupe</t>
  </si>
  <si>
    <t>Wirtschaftsmathematik11412022A67Moos/Staupe</t>
  </si>
  <si>
    <t xml:space="preserve">Severengiz/Schweizer-Ries </t>
  </si>
  <si>
    <t>Energie- und Umwelt I</t>
  </si>
  <si>
    <t>Häder/Schröter</t>
  </si>
  <si>
    <t>Elektrotechnik II31112020F04Lipphardt</t>
  </si>
  <si>
    <t>Gebäudeenergiekonzepte37712018758Höfker/Rath</t>
  </si>
  <si>
    <t>Modulprüfung in Form einer Hausarbeit mit Präsentation</t>
  </si>
  <si>
    <t>Grundlagen der Kartographie21112019718Schmidt</t>
  </si>
  <si>
    <t>Mudersbach/Scheibel</t>
  </si>
  <si>
    <t>Ingenieurhydrologie33312018758Mudersbach/Scheibel</t>
  </si>
  <si>
    <t>Modulprüfung in Form einer Portfolioprüfung</t>
  </si>
  <si>
    <t>Inter- bzw. transdisziplinäre Projektstudien I</t>
  </si>
  <si>
    <t>Inter- bzw. transdisziplinäre Projektstudien II</t>
  </si>
  <si>
    <t>Portfolio/Projektarbeit</t>
  </si>
  <si>
    <t>Inter- bzw. transdisziplinäre Projektstudien I2020MNEN.N</t>
  </si>
  <si>
    <t>Inter- bzw. transdisziplinäre Projektstudien II2020MNEN.N</t>
  </si>
  <si>
    <t>Modulprüfung in Form eines Referats mit schriftlicher Ausarbeitung</t>
  </si>
  <si>
    <t>Internationale Klimapolitik und Spieltheorie</t>
  </si>
  <si>
    <t>Panke</t>
  </si>
  <si>
    <t>Frirtsler</t>
  </si>
  <si>
    <t>Engineering Conferences 11312019MMBFrirtsler</t>
  </si>
  <si>
    <t>Mohr/Kogelheide</t>
  </si>
  <si>
    <t>Prozessdatenerfassung und -verarbeitung22712019704Mohr/Kogelheide</t>
  </si>
  <si>
    <t>Nied-Menninger/Binner</t>
  </si>
  <si>
    <t>Fluidtechnik22412019704Nied-Menninger/Binner</t>
  </si>
  <si>
    <t>Severengiz/Schweizer-Ries</t>
  </si>
  <si>
    <t>Methoden der Verkehrsplanung35312018758Mühlenbruch/Seipel</t>
  </si>
  <si>
    <t>Modulprüfung in Form einer Klausur (60 min., schriftliche Form, in der Hochschule) oder Open-Book-Prüfung (120 min.)</t>
  </si>
  <si>
    <t>Internationale Klimapolitik und Spieltheorie29712020MANVogt</t>
  </si>
  <si>
    <t>Modulprüfung in Form  einer Open-Book-Prüfung (120 min.)</t>
  </si>
  <si>
    <t>Eder/Kronenberg</t>
  </si>
  <si>
    <t>Gieselmann/Geiger</t>
  </si>
  <si>
    <t>Projektstudien I</t>
  </si>
  <si>
    <t>Projektstudien II</t>
  </si>
  <si>
    <t>Höfker/Mühlenbruch</t>
  </si>
  <si>
    <t>Stadtbauphysik und Klimaanpassung39312018758Höfker/Mühlenbruch</t>
  </si>
  <si>
    <t>Partizipative und nachhaltige Technikgestaltung</t>
  </si>
  <si>
    <t>Dederichs-Koch</t>
  </si>
  <si>
    <t>Partizipative und nachhaltige Technikgestaltung2020MANDederichs-Koch</t>
  </si>
  <si>
    <t>Meyer-Schwickerath/Schröter</t>
  </si>
  <si>
    <t>Veränderungsprozesse und Mediation / Moderation von Konflikten22102020MNEMeyer-Schwickerath/Schröter</t>
  </si>
  <si>
    <t>Wasser I</t>
  </si>
  <si>
    <t>Nachhaltigkeit: Leitbild, Hintergrund und Strategien11102020MANKellermann</t>
  </si>
  <si>
    <t xml:space="preserve"> mündliche Prüfung 30 Minute</t>
  </si>
  <si>
    <t>Klausurarbeit von 90 Minuten in elektronischer oder elektronisch gestützter Form unter Aufsicht in der Hochschule</t>
  </si>
  <si>
    <t>Portfolioprüfung (Elemente: Lösen von Aufgaben [30 %], Hausarbeit 10 Seiten [50 %], Referat 10 Minuten [20 %] + Lernprozess-Reflektion [unbewertet]/Resümee)</t>
  </si>
  <si>
    <t>Referat (20 min + 10 min Fragen zum Referat)</t>
  </si>
  <si>
    <t>Klausurarbeit ODER Multiple-Choice-Arbeit (90 Min., schriftliche Form in der Hochschule, ODER elektronisch gestützt in der Hochschule, ODER elektronisch gestützt unter Fernaufsicht) und Testat</t>
  </si>
  <si>
    <t>Mündliche Prüfung</t>
  </si>
  <si>
    <t>Operational Excellence</t>
  </si>
  <si>
    <t>Operational Excellence2019704Kröger</t>
  </si>
  <si>
    <t>Modulprüfung in Form eines unbenoteten Praktikumstestats und einer Klausur von 90 Minuten</t>
  </si>
  <si>
    <t>C0-08, C0-09, C1-07</t>
  </si>
  <si>
    <t>AW01-36, AW01-37, AW01-39, C5-11, C0-06, C0-08, C0-09</t>
  </si>
  <si>
    <t>Wich-Konrad</t>
  </si>
  <si>
    <t xml:space="preserve">Algorithmische Geometrie (ehem. Algorithmische Aspekte von Industrie 4.0) </t>
  </si>
  <si>
    <t>Algorithmische Geometrie (ehem. Algorithmische Aspekte von Industrie 4.0 )</t>
  </si>
  <si>
    <t>Algorithmische Geometrie (ehem. Algorithmische Aspekte von Industrie 4.0) 2019779Scheffer</t>
  </si>
  <si>
    <t>Datenbanken21612019771Jackenkroll</t>
  </si>
  <si>
    <t>Alternative Wirtschaftssysteme29812020MNEKronenberg</t>
  </si>
  <si>
    <t>Algorithmische Geometrie (ehem. Algorithmische Aspekte von Industrie 4.0)</t>
  </si>
  <si>
    <t>Thermodynamik und Wärmeübertragung23212019704Gerber</t>
  </si>
  <si>
    <t>Schmidt/Siebenbrock</t>
  </si>
  <si>
    <t>Gieselman/Siebenbrock</t>
  </si>
  <si>
    <t>Grundlagen Perso und Orga11312022A67Gieselman/Siebenbrock</t>
  </si>
  <si>
    <t>Siebenbrock/Sprenger</t>
  </si>
  <si>
    <t>Grundlagen Beschaffung und Logistik + Organisation 11612022IBMSiebenbrock/Sprenger</t>
  </si>
  <si>
    <t>Wirtschaftspolitik 20912022A67Gruner</t>
  </si>
  <si>
    <t>Tunnelbau 31912018758Dörendahl</t>
  </si>
  <si>
    <t>Nachhaltigkeitsberichterstattung (ehem. Nachhaltigkeitsb u -zert)</t>
  </si>
  <si>
    <t>verbindlicher Anmeldezeitraum 14.04.2025 - 02.05.2025</t>
  </si>
  <si>
    <t>Sinnemann</t>
  </si>
  <si>
    <t>Qualitätsmanagement30212019704Sinnemann</t>
  </si>
  <si>
    <t>Fertigungsverfahren22312019704Sinnemann</t>
  </si>
  <si>
    <t>Additive Fertigungsverfahren 30412019704Sinnemann</t>
  </si>
  <si>
    <t>Sturm</t>
  </si>
  <si>
    <t>Gesellschaftsrecht40912019A67Renner</t>
  </si>
  <si>
    <t>Siebenbrock/Jakubczyk</t>
  </si>
  <si>
    <t>Produktionsmanagement (D)11212022A67Tenberge</t>
  </si>
  <si>
    <t>Volkswirtschaftslehre 120212022IBMHäder</t>
  </si>
  <si>
    <t>Volkswirtschaftslehre 220612022IBMVogt</t>
  </si>
  <si>
    <t>Umweltpolitik (E)</t>
  </si>
  <si>
    <t>Klausur 90 Min. oder mündl. Prüfung 20 Min.</t>
  </si>
  <si>
    <t>Böttcher?</t>
  </si>
  <si>
    <t>Digital Business Transformation 236612019A67Böttcher?</t>
  </si>
  <si>
    <t>Fasel/Vielweg</t>
  </si>
  <si>
    <t>Nachhaltigkeitsberichterstattung (ehem. Nachhaltigkeitsb u -zert)24102020MANFasel/Vielweg</t>
  </si>
  <si>
    <t>Organisation 132212019A67Siebenbrock</t>
  </si>
  <si>
    <t>Organisation 236212019A67Siebenbrock</t>
  </si>
  <si>
    <t>Personalmanagement 132312022A67Schmidt</t>
  </si>
  <si>
    <t>Strategisches Management 132712019A67Böttcher</t>
  </si>
  <si>
    <t>AW01-36, AW01-37</t>
  </si>
  <si>
    <t>Wolik/Brill</t>
  </si>
  <si>
    <t>Strategisches Unternehmensplanspiel42912019A67Wolik/Brill</t>
  </si>
  <si>
    <t>Shyian</t>
  </si>
  <si>
    <t>Wirtschaftsenglisch 221012022A67Simonovis</t>
  </si>
  <si>
    <t>AW4-25, mündl. Prüfung</t>
  </si>
  <si>
    <t>Klausur 45 Min. oder mündl. Prüfung</t>
  </si>
  <si>
    <t>Klingspor/Bockermann</t>
  </si>
  <si>
    <t>Wirtschaftsinformatik20412022A67Klingspor/Bockermann</t>
  </si>
  <si>
    <t>Umweltrecht und Partizipation31412022RESHense</t>
  </si>
  <si>
    <t>Elektrische Verkehrssysteme IV 217612018MBISchnieder</t>
  </si>
  <si>
    <t>Elektrische Verkehrssysteme ÖV 217712018MBISchnieder</t>
  </si>
  <si>
    <t>Evaluation und Bewertung nachhaltiger Mobilität17812018MBISchnieder</t>
  </si>
  <si>
    <t>Elektrische Verkehrssysteme ÖV 137912018758Schnieder</t>
  </si>
  <si>
    <t>Werkzeugmaschinen - Gegenwart und Zukunft40412019704Sinnemann</t>
  </si>
  <si>
    <t>Klausur 90 Min., Open book (Moodle-Tests oder Moodle Aufgabe)</t>
  </si>
  <si>
    <t>Fertigungsmesstechnik</t>
  </si>
  <si>
    <t>Klausur 90 Min., zusätzliche Prüfungsform: Moodle Test oder Moodle Download/Upload-Aufgabe</t>
  </si>
  <si>
    <t>Fertigungsmesstechnik41712019704Sinnemann</t>
  </si>
  <si>
    <t>Klausur von 90 Minuten + Open book in Form eines Moodle-Tests oder als Moodle Download/Upload-Aufgabe</t>
  </si>
  <si>
    <t>QS in der additiven Fertigung</t>
  </si>
  <si>
    <t>Klausur von 90 Minuten + Zusätzliche Prüfungsform: Open book in Form eines Moodle-Tests oder als Moodle Download/Upload-Aufgabe</t>
  </si>
  <si>
    <t>QS in der additiven Fertigung12312019MMTSinnemann</t>
  </si>
  <si>
    <t>2</t>
  </si>
  <si>
    <t>Referat (30 Min, Handout)</t>
  </si>
  <si>
    <t>Referat mit mündlicher Prüfung (30 Minuten)</t>
  </si>
  <si>
    <t>Schriftliche Klausur (120 min., in der Hochschule)</t>
  </si>
  <si>
    <t>4</t>
  </si>
  <si>
    <t>6</t>
  </si>
  <si>
    <t>Bui</t>
  </si>
  <si>
    <t>Grundlagen Elektrotechnik11112019779Bui</t>
  </si>
  <si>
    <t>Ünsal/Zeller</t>
  </si>
  <si>
    <t>Wirtschaftsrecht11212019WIIÜnsal/Zeller</t>
  </si>
  <si>
    <t>Wirtschaftsrecht11812022A67Ünsal</t>
  </si>
  <si>
    <t>Beckmann</t>
  </si>
  <si>
    <t>Institutionenökonomik</t>
  </si>
  <si>
    <t>0</t>
  </si>
  <si>
    <t>Sturm/Wiesmann</t>
  </si>
  <si>
    <t>Finanzielle Unternehmenssteuerung12112022MATSturm/Wiesmann</t>
  </si>
  <si>
    <t xml:space="preserve">Czerwonka-Schröder/Mischke </t>
  </si>
  <si>
    <t xml:space="preserve">Geom.-graph. Grundlagen  11212019771Czerwonka-Schröder/Mischke </t>
  </si>
  <si>
    <t>Czerwonka-Schröder/Mischke</t>
  </si>
  <si>
    <t>Wirtschaftsenglisch 120912019WIIFritsler</t>
  </si>
  <si>
    <t>1</t>
  </si>
  <si>
    <t>3</t>
  </si>
  <si>
    <t>5</t>
  </si>
  <si>
    <t>A0-16, mündl. Prüfung</t>
  </si>
  <si>
    <t>Investition und Finanzierung11512022A67Kaiser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</si>
</sst>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1"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s>
  <cellStyleXfs count="2">
    <xf numFmtId="0" fontId="0" fillId="0" borderId="1"/>
    <xf numFmtId="0" fontId="25" fillId="0" borderId="1"/>
  </cellStyleXfs>
  <cellXfs count="605">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1" fillId="0" borderId="3" xfId="0" applyFont="1" applyBorder="1" applyAlignment="1">
      <alignment vertical="center" wrapText="1"/>
    </xf>
    <xf numFmtId="14" fontId="21" fillId="0" borderId="1" xfId="0" applyNumberFormat="1" applyFont="1" applyBorder="1"/>
    <xf numFmtId="14" fontId="22" fillId="0" borderId="1" xfId="0" applyNumberFormat="1" applyFont="1" applyBorder="1" applyAlignment="1">
      <alignment horizontal="right" vertical="center" wrapText="1"/>
    </xf>
    <xf numFmtId="14" fontId="21" fillId="0" borderId="3" xfId="0" applyNumberFormat="1" applyFont="1" applyBorder="1"/>
    <xf numFmtId="0" fontId="21" fillId="0" borderId="1" xfId="0" applyFont="1" applyBorder="1"/>
    <xf numFmtId="49" fontId="21" fillId="0" borderId="3" xfId="0" applyNumberFormat="1" applyFont="1" applyBorder="1" applyAlignment="1">
      <alignment horizontal="left" vertical="center" wrapText="1"/>
    </xf>
    <xf numFmtId="1" fontId="21" fillId="0" borderId="3" xfId="0" applyNumberFormat="1" applyFont="1" applyBorder="1" applyAlignment="1">
      <alignment horizontal="right" vertical="center" wrapText="1"/>
    </xf>
    <xf numFmtId="164" fontId="21" fillId="0" borderId="1" xfId="0" applyNumberFormat="1" applyFont="1" applyBorder="1" applyAlignment="1">
      <alignment horizontal="right"/>
    </xf>
    <xf numFmtId="0" fontId="19" fillId="0" borderId="3" xfId="0" applyFont="1" applyBorder="1"/>
    <xf numFmtId="0" fontId="19" fillId="0" borderId="1" xfId="0" applyFont="1" applyBorder="1" applyAlignment="1">
      <alignmen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3" fillId="0" borderId="1" xfId="0" applyFont="1" applyBorder="1"/>
    <xf numFmtId="0" fontId="24" fillId="0" borderId="1" xfId="0" applyFont="1" applyBorder="1"/>
    <xf numFmtId="0" fontId="21" fillId="0" borderId="1" xfId="0" applyFont="1" applyBorder="1" applyAlignment="1">
      <alignment horizontal="left"/>
    </xf>
    <xf numFmtId="0" fontId="21" fillId="0" borderId="3" xfId="0" applyFont="1" applyBorder="1" applyAlignment="1">
      <alignment horizontal="right" vertical="center" wrapText="1"/>
    </xf>
    <xf numFmtId="164" fontId="21" fillId="0" borderId="1" xfId="0" applyNumberFormat="1" applyFont="1" applyBorder="1"/>
    <xf numFmtId="0" fontId="26" fillId="0" borderId="1" xfId="0" applyFont="1" applyBorder="1"/>
    <xf numFmtId="0" fontId="25" fillId="0" borderId="1" xfId="0" applyFont="1" applyBorder="1"/>
    <xf numFmtId="0" fontId="12" fillId="0" borderId="3" xfId="0" applyFont="1" applyBorder="1" applyAlignment="1">
      <alignment horizontal="left"/>
    </xf>
    <xf numFmtId="0" fontId="21" fillId="0" borderId="1" xfId="0" applyFont="1" applyBorder="1" applyAlignment="1">
      <alignment horizontal="righ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29" fillId="0" borderId="1" xfId="0" applyFont="1" applyBorder="1"/>
    <xf numFmtId="0" fontId="13" fillId="0" borderId="3" xfId="0" applyFont="1" applyBorder="1" applyAlignment="1">
      <alignment horizontal="left"/>
    </xf>
    <xf numFmtId="0" fontId="30"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1" fillId="0" borderId="1" xfId="0" applyFont="1" applyBorder="1"/>
    <xf numFmtId="14" fontId="17" fillId="0" borderId="1" xfId="0" applyNumberFormat="1" applyFont="1" applyBorder="1" applyAlignment="1">
      <alignment horizontal="right" vertical="center" wrapText="1"/>
    </xf>
    <xf numFmtId="14" fontId="32" fillId="0" borderId="1" xfId="0" applyNumberFormat="1" applyFont="1" applyBorder="1" applyAlignment="1">
      <alignment horizontal="right" vertical="center" wrapText="1"/>
    </xf>
    <xf numFmtId="164" fontId="32"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1"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3"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4"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4"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0"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5"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1"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1"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6" fillId="0" borderId="3" xfId="0" applyFont="1" applyBorder="1" applyAlignment="1">
      <alignment vertical="center" wrapText="1"/>
    </xf>
    <xf numFmtId="49" fontId="36" fillId="0" borderId="3" xfId="0" applyNumberFormat="1" applyFont="1" applyBorder="1" applyAlignment="1">
      <alignment horizontal="left" vertical="center" wrapText="1"/>
    </xf>
    <xf numFmtId="1" fontId="36" fillId="0" borderId="3" xfId="0" applyNumberFormat="1" applyFont="1" applyBorder="1" applyAlignment="1">
      <alignment horizontal="right" vertical="center" wrapText="1"/>
    </xf>
    <xf numFmtId="0" fontId="36" fillId="0" borderId="3" xfId="0" applyFont="1" applyBorder="1" applyAlignment="1">
      <alignment horizontal="right" vertical="center" wrapText="1"/>
    </xf>
    <xf numFmtId="0" fontId="37"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29"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2"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3"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0" fillId="0" borderId="3" xfId="0" applyFill="1" applyBorder="1"/>
    <xf numFmtId="164" fontId="7" fillId="0" borderId="1" xfId="0" applyNumberFormat="1" applyFont="1" applyFill="1" applyBorder="1"/>
    <xf numFmtId="0" fontId="21" fillId="0" borderId="1" xfId="0" applyFont="1" applyFill="1" applyBorder="1"/>
    <xf numFmtId="0" fontId="21" fillId="0" borderId="1" xfId="0" applyFont="1" applyFill="1" applyBorder="1" applyAlignment="1">
      <alignment vertical="center" wrapText="1"/>
    </xf>
    <xf numFmtId="0" fontId="21"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2" fillId="0" borderId="1" xfId="0" applyNumberFormat="1" applyFont="1" applyFill="1" applyBorder="1" applyAlignment="1">
      <alignment horizontal="right" vertical="center" wrapText="1"/>
    </xf>
    <xf numFmtId="0" fontId="27" fillId="0" borderId="1" xfId="0" applyFont="1" applyFill="1" applyBorder="1"/>
    <xf numFmtId="0" fontId="28" fillId="0" borderId="1" xfId="0" applyFont="1" applyFill="1" applyBorder="1" applyAlignment="1">
      <alignment horizontal="left"/>
    </xf>
    <xf numFmtId="14" fontId="5" fillId="0" borderId="1" xfId="0" applyNumberFormat="1" applyFont="1" applyBorder="1" applyAlignment="1">
      <alignment horizontal="left"/>
    </xf>
    <xf numFmtId="14" fontId="20"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1" fillId="0" borderId="1" xfId="0" applyNumberFormat="1" applyFont="1" applyBorder="1" applyAlignment="1">
      <alignment horizontal="left" vertical="center" wrapText="1"/>
    </xf>
    <xf numFmtId="0" fontId="3" fillId="0" borderId="3" xfId="0" applyFont="1" applyBorder="1" applyAlignment="1">
      <alignment horizontal="left" vertical="center" wrapText="1"/>
    </xf>
    <xf numFmtId="164" fontId="2" fillId="0" borderId="3" xfId="0" applyNumberFormat="1" applyFont="1" applyBorder="1" applyAlignment="1">
      <alignment horizontal="right"/>
    </xf>
    <xf numFmtId="0" fontId="2" fillId="0" borderId="4" xfId="0" applyFont="1" applyBorder="1" applyAlignment="1">
      <alignmen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30"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5" fillId="0" borderId="1" xfId="0" applyNumberFormat="1" applyFont="1" applyFill="1" applyBorder="1" applyAlignment="1">
      <alignment horizontal="right" vertical="center" wrapText="1"/>
    </xf>
    <xf numFmtId="164" fontId="35" fillId="0" borderId="1" xfId="0" applyNumberFormat="1" applyFont="1" applyFill="1" applyBorder="1" applyAlignment="1">
      <alignment horizontal="right" vertical="center" wrapText="1"/>
    </xf>
    <xf numFmtId="0" fontId="2" fillId="0" borderId="3" xfId="0" applyFont="1" applyBorder="1" applyAlignment="1">
      <alignment horizontal="left" wrapText="1"/>
    </xf>
    <xf numFmtId="164" fontId="19" fillId="0" borderId="3" xfId="0" applyNumberFormat="1" applyFont="1" applyBorder="1"/>
    <xf numFmtId="0" fontId="24"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164" fontId="2" fillId="0" borderId="1" xfId="0" applyNumberFormat="1" applyFont="1"/>
    <xf numFmtId="0" fontId="2" fillId="0" borderId="1" xfId="0" applyFont="1" applyAlignment="1">
      <alignment horizontal="right" vertical="center" wrapText="1"/>
    </xf>
    <xf numFmtId="0" fontId="2" fillId="0" borderId="1" xfId="0" applyFont="1"/>
    <xf numFmtId="0" fontId="25" fillId="0" borderId="1" xfId="0" applyFont="1"/>
    <xf numFmtId="0" fontId="0" fillId="0" borderId="1" xfId="0"/>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4" fontId="12" fillId="0" borderId="3" xfId="0" applyNumberFormat="1" applyFont="1" applyBorder="1"/>
    <xf numFmtId="14" fontId="13" fillId="0" borderId="3" xfId="0" applyNumberFormat="1" applyFont="1" applyBorder="1"/>
    <xf numFmtId="0" fontId="12" fillId="0" borderId="4" xfId="0" applyFont="1" applyBorder="1"/>
    <xf numFmtId="0" fontId="21" fillId="0" borderId="1" xfId="0" applyFont="1" applyBorder="1" applyAlignment="1">
      <alignment horizontal="left" vertical="center" wrapText="1"/>
    </xf>
    <xf numFmtId="164" fontId="12" fillId="0" borderId="3" xfId="0" applyNumberFormat="1" applyFont="1" applyFill="1" applyBorder="1"/>
    <xf numFmtId="164" fontId="13" fillId="0" borderId="3" xfId="0" applyNumberFormat="1" applyFont="1" applyFill="1" applyBorder="1"/>
    <xf numFmtId="0" fontId="6" fillId="0" borderId="1" xfId="0" applyFont="1"/>
    <xf numFmtId="0" fontId="24" fillId="0" borderId="1" xfId="0" applyFont="1"/>
    <xf numFmtId="0" fontId="2" fillId="0" borderId="1" xfId="0" applyFont="1" applyAlignment="1">
      <alignment vertical="center" wrapText="1"/>
    </xf>
    <xf numFmtId="0" fontId="2" fillId="0" borderId="3" xfId="0" applyFont="1" applyBorder="1" applyAlignment="1">
      <alignment wrapText="1"/>
    </xf>
    <xf numFmtId="0" fontId="2" fillId="0" borderId="1" xfId="0" applyFont="1" applyAlignment="1">
      <alignment horizontal="left"/>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left" vertical="center" wrapText="1"/>
    </xf>
    <xf numFmtId="0" fontId="3" fillId="0" borderId="1" xfId="0" applyFont="1" applyAlignment="1">
      <alignment horizontal="right" vertical="center" wrapText="1"/>
    </xf>
    <xf numFmtId="20" fontId="2" fillId="0" borderId="1" xfId="0" applyNumberFormat="1" applyFont="1" applyBorder="1" applyAlignment="1">
      <alignment horizontal="left"/>
    </xf>
    <xf numFmtId="164" fontId="2" fillId="0" borderId="5" xfId="0" applyNumberFormat="1" applyFont="1" applyBorder="1"/>
    <xf numFmtId="0" fontId="8" fillId="0" borderId="3" xfId="0" applyFont="1" applyBorder="1"/>
    <xf numFmtId="0" fontId="6" fillId="0" borderId="3" xfId="0" applyFont="1" applyFill="1" applyBorder="1"/>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2" fillId="0" borderId="1" xfId="0" applyFont="1" applyAlignment="1">
      <alignment horizontal="right"/>
    </xf>
    <xf numFmtId="0" fontId="9" fillId="0" borderId="1" xfId="0" applyFont="1" applyAlignment="1">
      <alignment horizontal="left" vertical="center" wrapText="1"/>
    </xf>
    <xf numFmtId="164" fontId="12" fillId="0" borderId="1" xfId="0" applyNumberFormat="1" applyFont="1"/>
    <xf numFmtId="49" fontId="7" fillId="0" borderId="1" xfId="0" applyNumberFormat="1" applyFont="1" applyBorder="1"/>
    <xf numFmtId="49" fontId="5" fillId="0" borderId="1" xfId="0" applyNumberFormat="1" applyFont="1" applyFill="1" applyBorder="1" applyAlignment="1">
      <alignmen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1" fontId="5" fillId="0" borderId="3"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0" fontId="2" fillId="0" borderId="1" xfId="0" applyFont="1" applyFill="1" applyBorder="1" applyAlignment="1">
      <alignment horizontal="right" wrapText="1"/>
    </xf>
    <xf numFmtId="0" fontId="2" fillId="0" borderId="16" xfId="0" applyFont="1" applyBorder="1" applyAlignment="1">
      <alignment vertical="center" wrapText="1"/>
    </xf>
    <xf numFmtId="0" fontId="24" fillId="0" borderId="3" xfId="0" applyFont="1" applyBorder="1"/>
    <xf numFmtId="0" fontId="2" fillId="0" borderId="15" xfId="0" applyFont="1" applyFill="1" applyBorder="1" applyAlignment="1">
      <alignment vertical="center" wrapText="1"/>
    </xf>
    <xf numFmtId="14" fontId="5" fillId="0" borderId="3" xfId="0" applyNumberFormat="1" applyFont="1" applyFill="1" applyBorder="1" applyAlignment="1">
      <alignment horizontal="right"/>
    </xf>
    <xf numFmtId="14" fontId="21" fillId="0" borderId="3" xfId="0" applyNumberFormat="1" applyFont="1" applyFill="1" applyBorder="1"/>
    <xf numFmtId="14" fontId="21" fillId="0" borderId="1" xfId="0" applyNumberFormat="1" applyFont="1" applyBorder="1" applyAlignment="1">
      <alignment horizontal="right"/>
    </xf>
    <xf numFmtId="164" fontId="2" fillId="0" borderId="4" xfId="0" applyNumberFormat="1" applyFont="1" applyBorder="1" applyAlignment="1">
      <alignment wrapText="1"/>
    </xf>
    <xf numFmtId="0" fontId="2" fillId="0" borderId="3" xfId="0" applyNumberFormat="1" applyFont="1" applyFill="1" applyBorder="1" applyAlignment="1" applyProtection="1">
      <alignment horizontal="left" vertical="center" wrapText="1"/>
    </xf>
    <xf numFmtId="0" fontId="2" fillId="0" borderId="4" xfId="0" applyFont="1" applyFill="1" applyBorder="1"/>
    <xf numFmtId="0" fontId="3" fillId="0" borderId="4" xfId="0" applyFont="1" applyFill="1" applyBorder="1" applyAlignment="1">
      <alignment horizontal="left" vertical="center" wrapText="1"/>
    </xf>
    <xf numFmtId="0" fontId="28" fillId="0" borderId="3" xfId="0" applyFont="1" applyFill="1" applyBorder="1" applyAlignment="1">
      <alignment horizontal="left"/>
    </xf>
    <xf numFmtId="0" fontId="5" fillId="0" borderId="4" xfId="0" applyFont="1" applyFill="1" applyBorder="1"/>
    <xf numFmtId="0" fontId="28" fillId="0" borderId="4" xfId="0" applyFont="1" applyFill="1" applyBorder="1" applyAlignment="1">
      <alignment horizontal="left"/>
    </xf>
    <xf numFmtId="164" fontId="5" fillId="0" borderId="5" xfId="0" applyNumberFormat="1" applyFont="1" applyFill="1" applyBorder="1"/>
    <xf numFmtId="164" fontId="5" fillId="0" borderId="3" xfId="0" applyNumberFormat="1" applyFont="1" applyFill="1" applyBorder="1" applyAlignment="1">
      <alignment horizontal="right"/>
    </xf>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4" fillId="0" borderId="3" xfId="0" applyFont="1" applyFill="1" applyBorder="1"/>
    <xf numFmtId="14" fontId="5" fillId="0" borderId="1" xfId="0" applyNumberFormat="1" applyFont="1" applyFill="1"/>
    <xf numFmtId="14" fontId="38"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49" fontId="2" fillId="0" borderId="1" xfId="0" applyNumberFormat="1" applyFont="1" applyFill="1" applyBorder="1"/>
    <xf numFmtId="0" fontId="24" fillId="0" borderId="2" xfId="0" applyFont="1" applyBorder="1"/>
    <xf numFmtId="0" fontId="5" fillId="0" borderId="1" xfId="0" applyFont="1" applyFill="1" applyAlignment="1">
      <alignment horizontal="left"/>
    </xf>
    <xf numFmtId="164" fontId="5" fillId="0" borderId="1" xfId="0" applyNumberFormat="1" applyFont="1" applyFill="1"/>
    <xf numFmtId="0" fontId="28" fillId="0" borderId="1" xfId="0" applyFont="1" applyFill="1" applyBorder="1"/>
    <xf numFmtId="0" fontId="5" fillId="0" borderId="1" xfId="0" applyFont="1" applyFill="1" applyBorder="1" applyAlignment="1">
      <alignment horizontal="right" wrapText="1"/>
    </xf>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39" fillId="0" borderId="1" xfId="0" applyNumberFormat="1" applyFont="1" applyFill="1" applyBorder="1" applyAlignment="1">
      <alignment horizontal="right" vertical="center" wrapText="1"/>
    </xf>
    <xf numFmtId="164" fontId="39" fillId="0" borderId="1" xfId="0" applyNumberFormat="1" applyFont="1" applyFill="1" applyBorder="1" applyAlignment="1">
      <alignment horizontal="right" vertical="center" wrapText="1"/>
    </xf>
    <xf numFmtId="0" fontId="25" fillId="0" borderId="2" xfId="0" applyFont="1" applyBorder="1"/>
    <xf numFmtId="0" fontId="28" fillId="0" borderId="1" xfId="0" applyFont="1" applyBorder="1" applyAlignment="1">
      <alignment horizontal="left"/>
    </xf>
    <xf numFmtId="0" fontId="28" fillId="0" borderId="1" xfId="0" applyFont="1" applyFill="1" applyBorder="1" applyAlignment="1">
      <alignment vertical="center" wrapText="1"/>
    </xf>
    <xf numFmtId="0" fontId="27" fillId="0" borderId="1" xfId="0" applyFont="1" applyFill="1" applyBorder="1" applyAlignment="1">
      <alignment vertical="center" wrapText="1"/>
    </xf>
    <xf numFmtId="0" fontId="2" fillId="0" borderId="3" xfId="0" applyNumberFormat="1" applyFont="1" applyFill="1" applyBorder="1" applyAlignment="1">
      <alignment horizontal="right" vertical="center" wrapText="1"/>
    </xf>
    <xf numFmtId="164" fontId="9" fillId="0" borderId="1" xfId="0" applyNumberFormat="1" applyFont="1" applyBorder="1" applyAlignment="1">
      <alignment horizontal="right"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164" fontId="2" fillId="0" borderId="5" xfId="0" applyNumberFormat="1" applyFont="1" applyFill="1" applyBorder="1"/>
    <xf numFmtId="0" fontId="2" fillId="4" borderId="3" xfId="0" applyFont="1" applyFill="1" applyBorder="1" applyAlignment="1">
      <alignment vertical="center" wrapText="1"/>
    </xf>
    <xf numFmtId="0" fontId="29" fillId="0" borderId="1" xfId="0" applyFont="1"/>
    <xf numFmtId="0" fontId="2" fillId="4" borderId="1" xfId="0" applyFont="1" applyFill="1" applyAlignment="1">
      <alignment vertical="center" wrapText="1"/>
    </xf>
    <xf numFmtId="1" fontId="2" fillId="0" borderId="1" xfId="0" applyNumberFormat="1" applyFont="1" applyAlignment="1">
      <alignment horizontal="right" vertical="center" wrapText="1"/>
    </xf>
    <xf numFmtId="49" fontId="2" fillId="0" borderId="1" xfId="0" applyNumberFormat="1" applyFont="1" applyAlignment="1">
      <alignment horizontal="left" vertical="center" wrapText="1"/>
    </xf>
    <xf numFmtId="0" fontId="5" fillId="6" borderId="1" xfId="0" applyFont="1" applyFill="1" applyBorder="1"/>
    <xf numFmtId="14" fontId="2" fillId="0" borderId="1" xfId="0" applyNumberFormat="1" applyFont="1" applyFill="1" applyBorder="1" applyAlignment="1">
      <alignment horizontal="left"/>
    </xf>
    <xf numFmtId="0" fontId="7" fillId="0" borderId="3" xfId="0" applyFont="1" applyFill="1" applyBorder="1" applyAlignment="1">
      <alignment horizontal="right" vertical="center" wrapText="1"/>
    </xf>
    <xf numFmtId="0" fontId="7" fillId="0" borderId="1" xfId="0" applyFont="1" applyFill="1" applyBorder="1" applyAlignment="1">
      <alignment horizontal="right" vertical="center" wrapText="1"/>
    </xf>
    <xf numFmtId="164" fontId="1" fillId="0" borderId="1" xfId="0" applyNumberFormat="1" applyFont="1" applyFill="1" applyBorder="1"/>
    <xf numFmtId="0" fontId="25" fillId="0" borderId="3" xfId="0" applyFont="1" applyFill="1" applyBorder="1"/>
    <xf numFmtId="0" fontId="9" fillId="0" borderId="4" xfId="0" applyFont="1" applyFill="1" applyBorder="1" applyAlignment="1">
      <alignment horizontal="left" vertical="center" wrapText="1"/>
    </xf>
    <xf numFmtId="0" fontId="2" fillId="0" borderId="1" xfId="0" applyFont="1" applyFill="1"/>
    <xf numFmtId="0" fontId="0" fillId="0" borderId="1" xfId="0" applyFill="1"/>
    <xf numFmtId="0" fontId="19" fillId="0" borderId="1" xfId="0" applyFont="1" applyFill="1" applyBorder="1" applyAlignment="1">
      <alignment vertical="center" wrapText="1"/>
    </xf>
    <xf numFmtId="0" fontId="19" fillId="0" borderId="1" xfId="0" applyNumberFormat="1" applyFont="1" applyFill="1" applyBorder="1" applyAlignment="1">
      <alignment horizontal="left" vertical="center" wrapText="1"/>
    </xf>
    <xf numFmtId="1" fontId="19" fillId="0" borderId="1" xfId="0" applyNumberFormat="1" applyFont="1" applyFill="1" applyBorder="1" applyAlignment="1">
      <alignment horizontal="right" vertical="center" wrapText="1"/>
    </xf>
    <xf numFmtId="0" fontId="19" fillId="0" borderId="3" xfId="0" applyFont="1" applyFill="1" applyBorder="1"/>
    <xf numFmtId="0" fontId="9" fillId="0" borderId="1" xfId="0" applyNumberFormat="1" applyFont="1" applyFill="1" applyBorder="1" applyAlignment="1">
      <alignment horizontal="left" vertical="center" wrapText="1"/>
    </xf>
    <xf numFmtId="0" fontId="5" fillId="0" borderId="1" xfId="0" applyFont="1" applyFill="1"/>
    <xf numFmtId="49" fontId="7" fillId="0" borderId="3" xfId="0" applyNumberFormat="1" applyFont="1" applyFill="1" applyBorder="1"/>
    <xf numFmtId="0" fontId="9" fillId="0" borderId="15" xfId="0" applyFont="1" applyFill="1" applyBorder="1" applyAlignment="1">
      <alignment vertical="center" wrapText="1"/>
    </xf>
    <xf numFmtId="49" fontId="9" fillId="0" borderId="15" xfId="0" applyNumberFormat="1" applyFont="1" applyFill="1" applyBorder="1" applyAlignment="1">
      <alignment horizontal="left" vertical="center" wrapText="1"/>
    </xf>
    <xf numFmtId="0" fontId="9" fillId="0" borderId="15" xfId="0" applyFont="1" applyFill="1" applyBorder="1" applyAlignment="1">
      <alignment horizontal="right" vertical="center" wrapText="1"/>
    </xf>
    <xf numFmtId="14" fontId="3" fillId="0" borderId="1" xfId="0" applyNumberFormat="1" applyFont="1" applyFill="1" applyAlignment="1">
      <alignment horizontal="right" vertical="center" wrapText="1"/>
    </xf>
    <xf numFmtId="164" fontId="3" fillId="0" borderId="1" xfId="0" applyNumberFormat="1" applyFont="1" applyFill="1" applyAlignment="1">
      <alignment horizontal="right" vertical="center" wrapText="1"/>
    </xf>
    <xf numFmtId="0" fontId="13" fillId="0" borderId="1" xfId="0" applyFont="1" applyFill="1"/>
    <xf numFmtId="0" fontId="2" fillId="0" borderId="1" xfId="0" applyFont="1" applyFill="1" applyAlignment="1">
      <alignment horizontal="right" vertical="center" wrapText="1"/>
    </xf>
    <xf numFmtId="0" fontId="31" fillId="0" borderId="1" xfId="0" applyFont="1" applyFill="1"/>
    <xf numFmtId="14" fontId="13" fillId="0" borderId="1" xfId="0" applyNumberFormat="1" applyFont="1" applyFill="1"/>
    <xf numFmtId="0" fontId="3" fillId="0" borderId="1" xfId="0" applyFont="1" applyFill="1" applyAlignment="1">
      <alignment vertical="center" wrapText="1"/>
    </xf>
    <xf numFmtId="164" fontId="13" fillId="0" borderId="1" xfId="0" applyNumberFormat="1" applyFont="1" applyFill="1"/>
    <xf numFmtId="14" fontId="9" fillId="0" borderId="1" xfId="0" applyNumberFormat="1" applyFont="1" applyFill="1" applyAlignment="1">
      <alignment horizontal="right" vertical="center" wrapText="1"/>
    </xf>
    <xf numFmtId="164" fontId="9" fillId="0" borderId="1" xfId="0" applyNumberFormat="1" applyFont="1" applyFill="1" applyAlignment="1">
      <alignment horizontal="right" vertical="center" wrapText="1"/>
    </xf>
    <xf numFmtId="0" fontId="2" fillId="0" borderId="1" xfId="0" applyFont="1" applyFill="1" applyAlignment="1">
      <alignment horizontal="left" vertical="center" wrapText="1"/>
    </xf>
    <xf numFmtId="0" fontId="4" fillId="0" borderId="1" xfId="0" applyFont="1" applyFill="1"/>
    <xf numFmtId="0" fontId="5" fillId="0" borderId="1" xfId="0" applyFont="1" applyFill="1" applyAlignment="1">
      <alignment vertical="center" wrapText="1"/>
    </xf>
    <xf numFmtId="0" fontId="5" fillId="0" borderId="1" xfId="0" applyFont="1" applyFill="1" applyAlignment="1">
      <alignment horizontal="left" vertical="center" wrapText="1"/>
    </xf>
    <xf numFmtId="0" fontId="5" fillId="0" borderId="1" xfId="0" applyFont="1" applyFill="1" applyAlignment="1">
      <alignment horizontal="right" vertical="center" wrapText="1"/>
    </xf>
    <xf numFmtId="0" fontId="6" fillId="0" borderId="1" xfId="0" applyFont="1" applyFill="1"/>
    <xf numFmtId="0" fontId="18" fillId="0" borderId="1" xfId="0" applyFont="1" applyFill="1"/>
    <xf numFmtId="0" fontId="12" fillId="0" borderId="1" xfId="0" applyFont="1" applyFill="1"/>
    <xf numFmtId="0" fontId="2" fillId="0" borderId="1" xfId="0" applyFont="1" applyFill="1" applyAlignment="1">
      <alignment vertical="center" wrapText="1"/>
    </xf>
    <xf numFmtId="1" fontId="2" fillId="0" borderId="1" xfId="0" applyNumberFormat="1" applyFont="1" applyFill="1" applyAlignment="1">
      <alignment horizontal="right" vertical="center" wrapText="1"/>
    </xf>
    <xf numFmtId="0" fontId="21" fillId="0" borderId="3" xfId="0" applyFont="1" applyFill="1" applyBorder="1" applyAlignment="1">
      <alignment vertical="center" wrapText="1"/>
    </xf>
    <xf numFmtId="0" fontId="21" fillId="0" borderId="3" xfId="0" applyNumberFormat="1" applyFont="1" applyFill="1" applyBorder="1" applyAlignment="1">
      <alignment horizontal="left" vertical="center" wrapText="1"/>
    </xf>
    <xf numFmtId="0" fontId="37" fillId="0" borderId="3" xfId="0" applyNumberFormat="1" applyFont="1" applyFill="1" applyBorder="1" applyAlignment="1" applyProtection="1">
      <alignment horizontal="left" vertical="center" wrapText="1"/>
    </xf>
    <xf numFmtId="164" fontId="2" fillId="0" borderId="1" xfId="0" applyNumberFormat="1" applyFont="1" applyFill="1" applyAlignment="1">
      <alignment horizontal="right"/>
    </xf>
    <xf numFmtId="0" fontId="24" fillId="0" borderId="1" xfId="0" applyFont="1" applyFill="1"/>
    <xf numFmtId="164" fontId="5" fillId="0" borderId="1" xfId="0" applyNumberFormat="1" applyFont="1" applyFill="1" applyAlignment="1">
      <alignment horizontal="right"/>
    </xf>
    <xf numFmtId="0" fontId="25" fillId="0" borderId="1" xfId="0" applyFont="1" applyFill="1"/>
    <xf numFmtId="49" fontId="2" fillId="0" borderId="1" xfId="0" applyNumberFormat="1" applyFont="1" applyFill="1" applyAlignment="1">
      <alignment horizontal="left" vertical="center" wrapText="1"/>
    </xf>
    <xf numFmtId="0" fontId="0" fillId="0" borderId="2" xfId="0" applyFill="1" applyBorder="1"/>
    <xf numFmtId="49" fontId="5" fillId="0" borderId="1" xfId="0" applyNumberFormat="1" applyFont="1" applyFill="1" applyAlignment="1">
      <alignment horizontal="left" vertical="center" wrapText="1"/>
    </xf>
    <xf numFmtId="1" fontId="5" fillId="0" borderId="1" xfId="0" applyNumberFormat="1" applyFont="1" applyFill="1" applyAlignment="1">
      <alignment horizontal="right" vertical="center" wrapText="1"/>
    </xf>
    <xf numFmtId="0" fontId="25" fillId="0" borderId="2" xfId="0" applyFont="1" applyFill="1" applyBorder="1"/>
    <xf numFmtId="0" fontId="5" fillId="6" borderId="3" xfId="0" applyFont="1" applyFill="1" applyBorder="1" applyAlignment="1">
      <alignment vertical="center" wrapText="1"/>
    </xf>
    <xf numFmtId="0" fontId="2" fillId="4" borderId="3" xfId="0" applyFont="1" applyFill="1" applyBorder="1" applyAlignment="1">
      <alignment wrapText="1"/>
    </xf>
    <xf numFmtId="0" fontId="2" fillId="4" borderId="1" xfId="0" applyFont="1" applyFill="1" applyAlignment="1">
      <alignment horizontal="right" vertical="center" wrapText="1"/>
    </xf>
    <xf numFmtId="0" fontId="19" fillId="4" borderId="1" xfId="0" applyFont="1" applyFill="1" applyBorder="1" applyAlignment="1">
      <alignment horizontal="right" vertical="center" wrapText="1"/>
    </xf>
    <xf numFmtId="164" fontId="7" fillId="0" borderId="1" xfId="0" applyNumberFormat="1" applyFont="1" applyBorder="1"/>
    <xf numFmtId="49" fontId="9" fillId="0" borderId="1" xfId="0" applyNumberFormat="1" applyFont="1" applyBorder="1" applyAlignment="1">
      <alignment horizontal="left" vertical="center" wrapText="1"/>
    </xf>
    <xf numFmtId="1" fontId="9" fillId="0" borderId="1" xfId="0" applyNumberFormat="1" applyFont="1" applyBorder="1" applyAlignment="1">
      <alignment horizontal="right" vertical="center" wrapText="1"/>
    </xf>
    <xf numFmtId="14" fontId="2" fillId="0" borderId="3" xfId="0" applyNumberFormat="1" applyFont="1" applyFill="1" applyBorder="1" applyAlignment="1">
      <alignment horizontal="left" vertical="center" wrapText="1"/>
    </xf>
    <xf numFmtId="20" fontId="2" fillId="0" borderId="1" xfId="0" applyNumberFormat="1" applyFont="1" applyFill="1" applyBorder="1" applyAlignment="1">
      <alignment horizontal="left"/>
    </xf>
    <xf numFmtId="0" fontId="5" fillId="6" borderId="1" xfId="0" applyFont="1" applyFill="1" applyBorder="1" applyAlignment="1">
      <alignment vertical="center" wrapText="1"/>
    </xf>
    <xf numFmtId="16" fontId="2" fillId="0" borderId="3" xfId="0" applyNumberFormat="1" applyFont="1" applyFill="1" applyBorder="1"/>
    <xf numFmtId="0" fontId="8" fillId="0" borderId="1" xfId="0" applyFont="1" applyFill="1"/>
    <xf numFmtId="20" fontId="13" fillId="0" borderId="1" xfId="0" applyNumberFormat="1" applyFont="1" applyFill="1" applyBorder="1"/>
    <xf numFmtId="0" fontId="12" fillId="0" borderId="4" xfId="0" applyFont="1" applyFill="1" applyBorder="1"/>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12" fillId="4" borderId="3" xfId="0" applyFont="1" applyFill="1" applyBorder="1"/>
    <xf numFmtId="0" fontId="3" fillId="0" borderId="1" xfId="0" applyFont="1" applyFill="1" applyAlignment="1">
      <alignment horizontal="left" vertical="center" wrapText="1"/>
    </xf>
    <xf numFmtId="0" fontId="9" fillId="0" borderId="1" xfId="0" applyFont="1" applyFill="1" applyAlignment="1">
      <alignment horizontal="left" vertical="center" wrapText="1"/>
    </xf>
    <xf numFmtId="0" fontId="5" fillId="4" borderId="1" xfId="0" applyFont="1" applyFill="1" applyAlignment="1">
      <alignment horizontal="right" vertical="center" wrapText="1"/>
    </xf>
    <xf numFmtId="0" fontId="2" fillId="4" borderId="1" xfId="0" applyFont="1" applyFill="1" applyAlignment="1">
      <alignment horizontal="right" wrapText="1"/>
    </xf>
    <xf numFmtId="49" fontId="2" fillId="0" borderId="1" xfId="0" applyNumberFormat="1" applyFont="1" applyFill="1" applyAlignment="1">
      <alignment horizontal="left"/>
    </xf>
    <xf numFmtId="1" fontId="2" fillId="0" borderId="1" xfId="0" applyNumberFormat="1" applyFont="1" applyFill="1"/>
    <xf numFmtId="0" fontId="2" fillId="0" borderId="1" xfId="0" applyFont="1" applyFill="1" applyAlignment="1">
      <alignment wrapText="1"/>
    </xf>
    <xf numFmtId="49" fontId="5" fillId="0" borderId="1" xfId="0" applyNumberFormat="1" applyFont="1" applyFill="1" applyAlignment="1">
      <alignment horizontal="left"/>
    </xf>
    <xf numFmtId="1" fontId="5" fillId="0" borderId="1" xfId="0" applyNumberFormat="1" applyFont="1" applyFill="1"/>
    <xf numFmtId="0" fontId="5" fillId="4" borderId="1" xfId="0" applyFont="1" applyFill="1" applyAlignment="1">
      <alignment horizontal="right" wrapText="1"/>
    </xf>
    <xf numFmtId="0" fontId="5" fillId="0" borderId="1" xfId="0" applyFont="1" applyFill="1" applyAlignment="1">
      <alignment wrapText="1"/>
    </xf>
    <xf numFmtId="49" fontId="2" fillId="0" borderId="3" xfId="0" applyNumberFormat="1" applyFont="1" applyFill="1" applyBorder="1" applyAlignment="1">
      <alignment horizontal="left" wrapText="1"/>
    </xf>
    <xf numFmtId="0" fontId="27" fillId="0" borderId="1" xfId="0" applyFont="1" applyBorder="1" applyAlignment="1">
      <alignment horizontal="left"/>
    </xf>
    <xf numFmtId="14" fontId="0" fillId="0" borderId="1" xfId="0" applyNumberFormat="1" applyBorder="1" applyAlignment="1">
      <alignment horizontal="left"/>
    </xf>
    <xf numFmtId="0" fontId="9" fillId="6" borderId="3" xfId="0" applyFont="1" applyFill="1" applyBorder="1" applyAlignment="1">
      <alignment vertical="center" wrapText="1"/>
    </xf>
    <xf numFmtId="0" fontId="3" fillId="6" borderId="3" xfId="0" applyFont="1" applyFill="1" applyBorder="1" applyAlignment="1">
      <alignment vertical="center" wrapText="1"/>
    </xf>
    <xf numFmtId="20" fontId="5" fillId="0" borderId="1" xfId="0" applyNumberFormat="1" applyFont="1" applyBorder="1"/>
    <xf numFmtId="20" fontId="12" fillId="0" borderId="1" xfId="0" applyNumberFormat="1" applyFont="1" applyFill="1" applyBorder="1"/>
    <xf numFmtId="0" fontId="40" fillId="0" borderId="1" xfId="0" pivotButton="1" applyFont="1" applyBorder="1"/>
    <xf numFmtId="0" fontId="40" fillId="0" borderId="1" xfId="0" applyFont="1" applyBorder="1" applyAlignment="1">
      <alignment horizontal="left"/>
    </xf>
    <xf numFmtId="0" fontId="40" fillId="0" borderId="1" xfId="0" applyFont="1" applyBorder="1"/>
    <xf numFmtId="0" fontId="5" fillId="0" borderId="4" xfId="0" applyFont="1" applyBorder="1" applyAlignment="1">
      <alignment horizontal="left" vertical="center" wrapText="1"/>
    </xf>
    <xf numFmtId="0" fontId="2" fillId="0" borderId="4" xfId="0" applyFont="1" applyBorder="1" applyAlignment="1">
      <alignment horizontal="left" vertical="center" wrapText="1"/>
    </xf>
    <xf numFmtId="0" fontId="0" fillId="0" borderId="20" xfId="0" applyBorder="1"/>
  </cellXfs>
  <cellStyles count="2">
    <cellStyle name="Standard" xfId="0" builtinId="0"/>
    <cellStyle name="Standard 2" xfId="1" xr:uid="{5FC62B19-A403-439B-828A-1B05C6EC314B}"/>
  </cellStyles>
  <dxfs count="25">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764.425671990743"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1">
        <s v="Bachelor"/>
      </sharedItems>
    </cacheField>
    <cacheField name="[Bereich].[stg].[stg]" caption="stg" numFmtId="0" hierarchy="5" level="1">
      <sharedItems count="1">
        <s v="F04"/>
      </sharedItems>
    </cacheField>
    <cacheField name="[Bereich].[Studiengang].[Studiengang]" caption="Studiengang" numFmtId="0" hierarchy="6" level="1">
      <sharedItems count="1">
        <s v="Nachhaltige Entwicklung"/>
      </sharedItems>
    </cacheField>
    <cacheField name="[Bereich].[Prüfung].[Prüfung]" caption="Prüfung" numFmtId="0" hierarchy="10" level="1">
      <sharedItems count="79">
        <s v="Gebäudeenergiekonzepte"/>
        <s v="Umweltrecht und Partizipation"/>
        <s v="Wissensch Arbeiten/Präs"/>
        <s v="Physikal.-mathemat. Gdl 1"/>
        <s v="Nachhaltigkeitsoriet. BWL"/>
        <s v="Grundlagen der Statistik"/>
        <s v="Gdl Nachhaltiger Entwickl"/>
        <s v="Biologie und Chemie"/>
        <s v="Empirische Forschung"/>
        <s v="Gesprächsführung und Konfliktmanagement"/>
        <s v="Nachhaltige Ökonomie"/>
        <s v="Wissenschaftsth. u. Ethik"/>
        <s v="Physikal.-mathemat. Gdl 2"/>
        <s v="Managing Diversity"/>
        <s v="Nachhaltigkeitswissenschaft und Evaluation"/>
        <s v="Systemtheorie"/>
        <s v="Wirtschaftspolitik"/>
        <s v="Elektrotechnik I"/>
        <s v="Bau- und Betrieb von Verkehrsanlagen"/>
        <s v="Wasser I"/>
        <s v="Werkstoffkunde"/>
        <s v="Corporate Social Responsibility"/>
        <s v="Mechanik"/>
        <s v="Geoinformationssysteme"/>
        <s v="Energieerzeugung"/>
        <s v="Governance und Partizipation"/>
        <s v="Modellbild. u. Simulation"/>
        <s v="Wasser II"/>
        <s v="Planung u. Entwurf v. Verkehrsanlagen"/>
        <s v="Rechnungswesen"/>
        <s v="Personalmanagement / Sozialverantwortliche Mitarbeiterführung"/>
        <s v="Investition und Finanzierung"/>
        <s v="Ökosystemleistungen"/>
        <s v="Maschinenelemente"/>
        <s v="Planungsgrundlagen / CAD"/>
        <s v="Elektrotechnik II"/>
        <s v="Bauphysik 2"/>
        <s v="Eco-Design und Akzeptanzforschung"/>
        <s v="Nachhaltige Beschaffung und Logistik I"/>
        <s v="Nachhaltige Mobilität"/>
        <s v="Projektstudien I"/>
        <s v="Stadt-, Raum- und Umweltplanung"/>
        <s v="Verkehrssysteme und Verkehrskonzepte"/>
        <s v="Bauphysik 1"/>
        <s v="Technische Hydromechanik"/>
        <s v="Konstruktionssystematik"/>
        <s v="Planung der Kanalisation"/>
        <s v="Grundlagen der Kartographie"/>
        <s v="Produktionstechnik"/>
        <s v="Energie- und Umwelt I"/>
        <s v="Ökologie und Gesellschaft"/>
        <s v="Grundlagen der Informatik"/>
        <s v="Energietechnik 1"/>
        <s v="Nachhaltige Entwicklung und Recht"/>
        <s v="Economics of Degrowth"/>
        <s v="Energie und Umwelt II"/>
        <s v="Energieeffizienz"/>
        <s v="Globalisierung und disparate Entwicklung"/>
        <s v="Grundlagen der Gebäudeenergietechnik"/>
        <s v="Immissionsschutz: Lärmschutz und Luftschadstoffe"/>
        <s v="Methoden der Verkehrsplanung"/>
        <s v="Nachhaltige Beschaffung und Logistik II"/>
        <s v="Nachhaltiges Flächenmanagement"/>
        <s v="Ökosysteme: Wasser, Boden, Luft"/>
        <s v="Projektstudien II"/>
        <s v="Stadtbauphysik und Klimaanpassung"/>
        <s v="Geologie und Georessourcen"/>
        <s v="Gew. Abwas.Niederschl."/>
        <s v="Ingenieurhydrologie"/>
        <s v="Nachhaltige Digitalisierung"/>
        <s v="Wasserbau"/>
        <s v="Umwelttechnik I"/>
        <s v="Lebenszyklusanalyse"/>
        <s v="Energietechnik 2"/>
        <s v="Batterietechnik"/>
        <s v="Umwelttechnik III"/>
        <s v="Nachhaltigkeitsorientiertes Marketing"/>
        <s v="Strategisches Management"/>
        <s v="Analyse räumlicher Prozesse"/>
      </sharedItems>
    </cacheField>
    <cacheField name="[Bereich].[Prüfer].[Prüfer]" caption="Prüfer" numFmtId="0" hierarchy="12" level="1">
      <sharedItems count="63">
        <s v="Höfker/Rath"/>
        <s v="Hense"/>
        <s v="Bertram"/>
        <s v="Tenberge, Anja/Lütticke"/>
        <s v="Eder/Kronenberg"/>
        <s v="Moos"/>
        <s v="Kellermann/Lindner"/>
        <s v="Nellesen"/>
        <s v="Wallaschkowski"/>
        <s v="Kier"/>
        <s v="Kronenberg"/>
        <s v="Kränke"/>
        <s v="Lütticke"/>
        <s v="Meyer-Schwickerath"/>
        <s v="Schweizer-Ries/Stengel"/>
        <s v="Nellesen/Stengel"/>
        <s v="Lipphardt"/>
        <s v="Seipel"/>
        <s v="Mudersbach"/>
        <s v="Segtrop"/>
        <s v="Becker"/>
        <s v="Zwiers"/>
        <s v="Jackenkroll"/>
        <s v="Schweizer-Ries"/>
        <s v="Stengel"/>
        <s v="Schröter"/>
        <s v="Kazner"/>
        <s v="Hendler/Türksch/Wiesmann"/>
        <s v="Gieselmann/Geiger"/>
        <s v="Fuchs"/>
        <s v="Wich-Konrad"/>
        <s v="Tooten"/>
        <s v="Frielinghaus/Weigt"/>
        <s v="Höfker"/>
        <s v="Severengiz/Schweizer-Ries"/>
        <s v="Mühlenbruch"/>
        <s v="N.N"/>
        <s v="Mudersbach/Netzel"/>
        <s v="Haffert"/>
        <s v="Nolting"/>
        <s v="Schmidt"/>
        <s v="Radscheit"/>
        <s v="Haeder"/>
        <s v="Kellermann/Stengel/Nellesen"/>
        <s v="Oesing"/>
        <s v="Welsch/Exner"/>
        <s v="Renner"/>
        <s v="Häder/Schröter"/>
        <s v="Kröger"/>
        <s v="Kellermann"/>
        <s v="Rath/Höfker"/>
        <s v="Weigt"/>
        <s v="Kazner/Hense"/>
        <s v="Höfker/Mühlenbruch"/>
        <s v="Welsch"/>
        <s v="Mudersbach/Scheibel"/>
        <s v="Mecit"/>
        <s v="Hense/Exner"/>
        <s v="Albers"/>
        <s v="Hense/Nierhoff"/>
        <s v="Riegermann"/>
        <s v="Böttcher"/>
        <s v="Keßler"/>
      </sharedItems>
    </cacheField>
    <cacheField name="[Bereich].[Datum].[Datum]" caption="Datum" numFmtId="0" hierarchy="13" level="1">
      <sharedItems containsNonDate="0" containsDate="1" containsString="0" containsBlank="1" minDate="2025-07-07T00:00:00" maxDate="2025-09-20T00:00:00" count="21">
        <m/>
        <d v="2025-07-10T00:00:00"/>
        <d v="2025-07-11T00:00:00"/>
        <d v="2025-07-14T00:00:00"/>
        <d v="2025-07-18T00:00:00"/>
        <d v="2025-09-18T00:00:00"/>
        <d v="2025-07-07T00:00:00"/>
        <d v="2025-09-11T00:00:00"/>
        <d v="2025-09-19T00:00:00"/>
        <d v="2025-07-09T00:00:00"/>
        <d v="2025-07-15T00:00:00"/>
        <d v="2025-07-23T00:00:00"/>
        <d v="2025-09-12T00:00:00"/>
        <d v="2025-09-15T00:00:00"/>
        <d v="2025-07-16T00:00:00"/>
        <d v="2025-07-25T00:00:00"/>
        <d v="2025-09-08T00:00:00"/>
        <d v="2025-09-16T00:00:00"/>
        <d v="2025-07-08T00:00:00"/>
        <d v="2025-07-17T00:00:00"/>
        <d v="2025-07-22T00:00:00"/>
      </sharedItems>
    </cacheField>
    <cacheField name="[Bereich].[Prüfungsform oder Raum].[Prüfungsform oder Raum]" caption="Prüfungsform oder Raum" numFmtId="0" hierarchy="14" level="1">
      <sharedItems count="41">
        <s v="Hausarbeit mit Kolloquium"/>
        <s v="mündl. Prüfung"/>
        <s v="Portfolio"/>
        <s v="D3-16, D3-33"/>
        <s v="C0-08, C0-09"/>
        <s v="C0-08/09, C3-14"/>
        <s v="H5-21"/>
        <s v="Hausarbeit mit Präsentation"/>
        <s v="C6-13, D3-12, D3-16, D3-33"/>
        <s v="H9"/>
        <s v="Blue Box"/>
        <s v="Protokoll (20%), Hausarbeit (60%), Referat (20%)"/>
        <s v="AW2-33"/>
        <s v="C7-09"/>
        <s v="H5-20, H5-21"/>
        <s v="C1-06"/>
        <s v="AW3-33"/>
        <s v="D3-12"/>
        <s v="A0-18/19"/>
        <s v="AW4-25"/>
        <s v="H9, AW01-36, AW01-37, C0-06, C0-08/C0-09"/>
        <s v="A1-19"/>
        <s v="C6-13"/>
        <s v="Hausarbeit"/>
        <s v="Portfolioprüfung"/>
        <s v="H4-18"/>
        <s v="A0-22, A1-19"/>
        <s v="H4-02"/>
        <s v="C3-09"/>
        <s v="A0-16"/>
        <s v="C2-11"/>
        <s v="AW1-41"/>
        <s v="AW0-38"/>
        <s v="Referat"/>
        <s v="Hausarbeit mit einer mündlichen Prüfung (30 min.)"/>
        <s v="Hausarbeit (30 Seiten) mit mündlicher Prüfung (30 min.)"/>
        <s v="Hausarbeit mit einer Präsentation"/>
        <s v="H4-17"/>
        <s v="C3-14"/>
        <s v="C5-07, C5-14"/>
        <s v="AW01-36, AW01-37"/>
      </sharedItems>
    </cacheField>
    <cacheField name="[Bereich].[Startzeit].[Startzeit]" caption="Startzeit" numFmtId="0" hierarchy="15" level="1">
      <sharedItems containsBlank="1" count="18">
        <m/>
        <s v="9:00"/>
        <s v="11:00"/>
        <s v="14:00"/>
        <s v="12:00"/>
        <s v="12:30"/>
        <s v="13:00"/>
        <s v="14:30"/>
        <s v="10:30"/>
        <s v="8:00"/>
        <s v="9:30"/>
        <s v="10:00 + 11:30"/>
        <s v="10:00"/>
        <s v="8:30"/>
        <s v="11:30"/>
        <s v="13:30"/>
        <s v="08:30"/>
        <s v="15:00"/>
      </sharedItems>
    </cacheField>
    <cacheField name="[Bereich].[Dauer].[Dauer]" caption="Dauer" numFmtId="0" hierarchy="16" level="1">
      <sharedItems containsSemiMixedTypes="0" containsNonDate="0" containsString="0"/>
    </cacheField>
    <cacheField name="[Bereich].[Semester].[Semester]" caption="Semester" numFmtId="0" hierarchy="8" level="1">
      <sharedItems containsBlank="1" count="7">
        <m/>
        <s v="1"/>
        <s v="2"/>
        <s v="3"/>
        <s v="4"/>
        <s v="5"/>
        <s v="6"/>
      </sharedItems>
    </cacheField>
    <cacheField name="[Bereich].[PO].[PO]" caption="PO" numFmtId="0" hierarchy="7" level="1">
      <sharedItems containsSemiMixedTypes="0" containsString="0" containsNumber="1" containsInteger="1" minValue="2020" maxValue="2020" count="1">
        <n v="2020"/>
      </sharedItems>
      <extLst>
        <ext xmlns:x15="http://schemas.microsoft.com/office/spreadsheetml/2010/11/main" uri="{4F2E5C28-24EA-4eb8-9CBF-B6C8F9C3D259}">
          <x15:cachedUniqueNames>
            <x15:cachedUniqueName index="0" name="[Bereich].[PO].&amp;[2020]"/>
          </x15:cachedUniqueNames>
        </ext>
      </extLst>
    </cacheField>
    <cacheField name="[Bereich].[pnr].[pnr]" caption="pnr" numFmtId="0" hierarchy="9" level="1">
      <sharedItems containsString="0" containsBlank="1" containsNumber="1" containsInteger="1" minValue="111" maxValue="3931" count="75">
        <n v="3771"/>
        <n v="3141"/>
        <n v="161"/>
        <n v="151"/>
        <n v="131"/>
        <n v="121"/>
        <n v="111"/>
        <n v="141"/>
        <n v="221"/>
        <n v="241"/>
        <n v="231"/>
        <n v="211"/>
        <n v="152"/>
        <n v="1331"/>
        <n v="1341"/>
        <n v="1321"/>
        <n v="3211"/>
        <n v="3041"/>
        <n v="3421"/>
        <n v="3051"/>
        <n v="3221"/>
        <n v="3021"/>
        <n v="3411"/>
        <n v="3081"/>
        <n v="1421"/>
        <n v="3241"/>
        <n v="3461"/>
        <n v="3451"/>
        <n v="3231"/>
        <n v="3251"/>
        <n v="3321"/>
        <n v="1411"/>
        <n v="3061"/>
        <n v="3441"/>
        <n v="3111"/>
        <n v="3621"/>
        <n v="1521"/>
        <n v="3271"/>
        <n v="3561"/>
        <m/>
        <n v="3521"/>
        <n v="3511"/>
        <n v="3611"/>
        <n v="3681"/>
        <n v="3031"/>
        <n v="3721"/>
        <n v="3551"/>
        <n v="3011"/>
        <n v="1511"/>
        <n v="3071"/>
        <n v="3641"/>
        <n v="3311"/>
        <n v="3283"/>
        <n v="3281"/>
        <n v="3101"/>
        <n v="1611"/>
        <n v="3581"/>
        <n v="3531"/>
        <n v="3282"/>
        <n v="3591"/>
        <n v="3751"/>
        <n v="3931"/>
        <n v="3731"/>
        <n v="3741"/>
        <n v="3711"/>
        <n v="3121"/>
        <n v="3691"/>
        <n v="3661"/>
        <n v="1621"/>
        <n v="3651"/>
        <n v="3091"/>
        <n v="3671"/>
        <n v="3291"/>
        <n v="3331"/>
        <n v="3571"/>
      </sharedItems>
      <extLst>
        <ext xmlns:x15="http://schemas.microsoft.com/office/spreadsheetml/2010/11/main" uri="{4F2E5C28-24EA-4eb8-9CBF-B6C8F9C3D259}">
          <x15:cachedUniqueNames>
            <x15:cachedUniqueName index="0" name="[Bereich].[pnr].&amp;[3771]"/>
            <x15:cachedUniqueName index="1" name="[Bereich].[pnr].&amp;[3141]"/>
            <x15:cachedUniqueName index="2" name="[Bereich].[pnr].&amp;[161]"/>
            <x15:cachedUniqueName index="3" name="[Bereich].[pnr].&amp;[151]"/>
            <x15:cachedUniqueName index="4" name="[Bereich].[pnr].&amp;[131]"/>
            <x15:cachedUniqueName index="5" name="[Bereich].[pnr].&amp;[121]"/>
            <x15:cachedUniqueName index="6" name="[Bereich].[pnr].&amp;[111]"/>
            <x15:cachedUniqueName index="7" name="[Bereich].[pnr].&amp;[141]"/>
            <x15:cachedUniqueName index="8" name="[Bereich].[pnr].&amp;[221]"/>
            <x15:cachedUniqueName index="9" name="[Bereich].[pnr].&amp;[241]"/>
            <x15:cachedUniqueName index="10" name="[Bereich].[pnr].&amp;[231]"/>
            <x15:cachedUniqueName index="11" name="[Bereich].[pnr].&amp;[211]"/>
            <x15:cachedUniqueName index="12" name="[Bereich].[pnr].&amp;[152]"/>
            <x15:cachedUniqueName index="13" name="[Bereich].[pnr].&amp;[1331]"/>
            <x15:cachedUniqueName index="14" name="[Bereich].[pnr].&amp;[1341]"/>
            <x15:cachedUniqueName index="15" name="[Bereich].[pnr].&amp;[1321]"/>
            <x15:cachedUniqueName index="16" name="[Bereich].[pnr].&amp;[3211]"/>
            <x15:cachedUniqueName index="17" name="[Bereich].[pnr].&amp;[3041]"/>
            <x15:cachedUniqueName index="18" name="[Bereich].[pnr].&amp;[3421]"/>
            <x15:cachedUniqueName index="19" name="[Bereich].[pnr].&amp;[3051]"/>
            <x15:cachedUniqueName index="20" name="[Bereich].[pnr].&amp;[3221]"/>
            <x15:cachedUniqueName index="21" name="[Bereich].[pnr].&amp;[3021]"/>
            <x15:cachedUniqueName index="22" name="[Bereich].[pnr].&amp;[3411]"/>
            <x15:cachedUniqueName index="23" name="[Bereich].[pnr].&amp;[3081]"/>
            <x15:cachedUniqueName index="24" name="[Bereich].[pnr].&amp;[1421]"/>
            <x15:cachedUniqueName index="25" name="[Bereich].[pnr].&amp;[3241]"/>
            <x15:cachedUniqueName index="26" name="[Bereich].[pnr].&amp;[3461]"/>
            <x15:cachedUniqueName index="27" name="[Bereich].[pnr].&amp;[3451]"/>
            <x15:cachedUniqueName index="28" name="[Bereich].[pnr].&amp;[3231]"/>
            <x15:cachedUniqueName index="29" name="[Bereich].[pnr].&amp;[3251]"/>
            <x15:cachedUniqueName index="30" name="[Bereich].[pnr].&amp;[3321]"/>
            <x15:cachedUniqueName index="31" name="[Bereich].[pnr].&amp;[1411]"/>
            <x15:cachedUniqueName index="32" name="[Bereich].[pnr].&amp;[3061]"/>
            <x15:cachedUniqueName index="33" name="[Bereich].[pnr].&amp;[3441]"/>
            <x15:cachedUniqueName index="34" name="[Bereich].[pnr].&amp;[3111]"/>
            <x15:cachedUniqueName index="35" name="[Bereich].[pnr].&amp;[3621]"/>
            <x15:cachedUniqueName index="36" name="[Bereich].[pnr].&amp;[1521]"/>
            <x15:cachedUniqueName index="37" name="[Bereich].[pnr].&amp;[3271]"/>
            <x15:cachedUniqueName index="38" name="[Bereich].[pnr].&amp;[3561]"/>
            <x15:cachedUniqueName index="40" name="[Bereich].[pnr].&amp;[3521]"/>
            <x15:cachedUniqueName index="41" name="[Bereich].[pnr].&amp;[3511]"/>
            <x15:cachedUniqueName index="42" name="[Bereich].[pnr].&amp;[3611]"/>
            <x15:cachedUniqueName index="43" name="[Bereich].[pnr].&amp;[3681]"/>
            <x15:cachedUniqueName index="44" name="[Bereich].[pnr].&amp;[3031]"/>
            <x15:cachedUniqueName index="45" name="[Bereich].[pnr].&amp;[3721]"/>
            <x15:cachedUniqueName index="46" name="[Bereich].[pnr].&amp;[3551]"/>
            <x15:cachedUniqueName index="47" name="[Bereich].[pnr].&amp;[3011]"/>
            <x15:cachedUniqueName index="48" name="[Bereich].[pnr].&amp;[1511]"/>
            <x15:cachedUniqueName index="49" name="[Bereich].[pnr].&amp;[3071]"/>
            <x15:cachedUniqueName index="50" name="[Bereich].[pnr].&amp;[3641]"/>
            <x15:cachedUniqueName index="51" name="[Bereich].[pnr].&amp;[3311]"/>
            <x15:cachedUniqueName index="52" name="[Bereich].[pnr].&amp;[3283]"/>
            <x15:cachedUniqueName index="53" name="[Bereich].[pnr].&amp;[3281]"/>
            <x15:cachedUniqueName index="54" name="[Bereich].[pnr].&amp;[3101]"/>
            <x15:cachedUniqueName index="55" name="[Bereich].[pnr].&amp;[1611]"/>
            <x15:cachedUniqueName index="56" name="[Bereich].[pnr].&amp;[3581]"/>
            <x15:cachedUniqueName index="57" name="[Bereich].[pnr].&amp;[3531]"/>
            <x15:cachedUniqueName index="58" name="[Bereich].[pnr].&amp;[3282]"/>
            <x15:cachedUniqueName index="59" name="[Bereich].[pnr].&amp;[3591]"/>
            <x15:cachedUniqueName index="60" name="[Bereich].[pnr].&amp;[3751]"/>
            <x15:cachedUniqueName index="61" name="[Bereich].[pnr].&amp;[3931]"/>
            <x15:cachedUniqueName index="62" name="[Bereich].[pnr].&amp;[3731]"/>
            <x15:cachedUniqueName index="63" name="[Bereich].[pnr].&amp;[3741]"/>
            <x15:cachedUniqueName index="64" name="[Bereich].[pnr].&amp;[3711]"/>
            <x15:cachedUniqueName index="65" name="[Bereich].[pnr].&amp;[3121]"/>
            <x15:cachedUniqueName index="66" name="[Bereich].[pnr].&amp;[3691]"/>
            <x15:cachedUniqueName index="67" name="[Bereich].[pnr].&amp;[3661]"/>
            <x15:cachedUniqueName index="68" name="[Bereich].[pnr].&amp;[1621]"/>
            <x15:cachedUniqueName index="69" name="[Bereich].[pnr].&amp;[3651]"/>
            <x15:cachedUniqueName index="70" name="[Bereich].[pnr].&amp;[3091]"/>
            <x15:cachedUniqueName index="71" name="[Bereich].[pnr].&amp;[3671]"/>
            <x15:cachedUniqueName index="72" name="[Bereich].[pnr].&amp;[3291]"/>
            <x15:cachedUniqueName index="73" name="[Bereich].[pnr].&amp;[3331]"/>
            <x15:cachedUniqueName index="74" name="[Bereich].[pnr].&amp;[357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764.425675115737"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96">
        <m/>
        <s v=" C0-08, C0-09, C1-07, C3-14"/>
        <s v=" mündliche Prüfung 30 Minute"/>
        <s v="0"/>
        <s v="A01-16"/>
        <s v="A01-17"/>
        <s v="A0-15"/>
        <s v="A0-16"/>
        <s v="A0-16 mündl. Prüfung"/>
        <s v="A0-16, mündl. Prüfung"/>
        <s v="A0-17"/>
        <s v="A0-17 mündl. Prüfung"/>
        <s v="A0-17, A0-18/19"/>
        <s v="A0-17, A1-19"/>
        <s v="A018/19"/>
        <s v="A0-18/19"/>
        <s v="A0-18/19 mündl. Prüfung"/>
        <s v="A0-18/19, A1-19"/>
        <s v="A0-20"/>
        <s v="A0-22"/>
        <s v="A0-22, A1-19"/>
        <s v="A0-22, mündl- Prüfung"/>
        <s v="A1-19"/>
        <s v="A1-19, A0-18/19"/>
        <s v="A1-19, H4-17, H4-18"/>
        <s v="abstract/paper, talk and poster presentation"/>
        <s v="Ausarbeitung und Präsentation einer Unterrichtssequenz, Portfolio, Kolloquium; Benotetes Portfolio"/>
        <s v="AW01-36"/>
        <s v="AW01-36, AW01-37"/>
        <s v="AW01-36, AW01-37, AW01-39, C0-08/ C0-09"/>
        <s v="AW01-36, AW01-37, AW01-39, C5-11, C0-06, C0-08, C0-09"/>
        <s v="AW01-36, AW01-37, C0-06, C0-08, C0-09, C1-06, C1-07, C3-14, C5-11, C7-19"/>
        <s v="AW01-37, AW01-36"/>
        <s v="AW01-39"/>
        <s v="AW0-38"/>
        <s v="AW0-38, AW0-39"/>
        <s v="AW0-38, AW0-39, AW1-41, AW2-35"/>
        <s v="AW0-39"/>
        <s v="AW1-39, AW1-41"/>
        <s v="AW1-39, mündl. Prüfung"/>
        <s v="AW1-40, Hausarbeit/Referat mit mündlicher Prüfung"/>
        <s v="AW1-40, Referat"/>
        <s v="AW1-41"/>
        <s v="AW2-33"/>
        <s v="AW2-34"/>
        <s v="AW2-35"/>
        <s v="AW3-33"/>
        <s v="AW3-35"/>
        <s v="AW4-25"/>
        <s v="AW4-25, mündl. Prüfung"/>
        <s v="AW5-26"/>
        <s v="AW5-26, mündl. Prüfung"/>
        <s v="Blue Box"/>
        <s v="Blue Box, AW4-25"/>
        <s v="Blue Box, AW4-25, AW5-26"/>
        <s v="Blue Box, AW5-26"/>
        <s v="Blue Box, H5-20, H5-21"/>
        <s v="Blue Box, H9"/>
        <s v="Blue Box, H9, AW01-39, C0-06, C0-07, C0-09, C1-06, C3-14"/>
        <s v="Blue Box, H9, AW01-39, C0-06, C0-08, C0-09, C1-06, C3-14"/>
        <s v="C0-06"/>
        <s v="C0-06, C0-08, C0-09, C1-06, C1-07, C3-14, C5-11, C7-19"/>
        <s v="C0-06, C0-08, C0-09, C1-06, C5-11"/>
        <s v="C0-06, C0-08, C0-09, C5-11"/>
        <s v="C0-06, C0-08/C0-09, H9"/>
        <s v="C0-08, C0-09"/>
        <s v="C0-08, C0-09, C1-07"/>
        <s v="C0-08/09, C3-14"/>
        <s v="C0-08/C0-09"/>
        <s v="C1-06"/>
        <s v="C1-06, C1-07"/>
        <s v="C1-06, C1-07, C3-14"/>
        <s v="C1-07"/>
        <s v="C1-08"/>
        <s v="C1-08, C1-16"/>
        <s v="C1-16"/>
        <s v="C2-11"/>
        <s v="C2-18"/>
        <s v="C3-09"/>
        <s v="C3-09, C3-10, C3-13"/>
        <s v="C3-10"/>
        <s v="C3-10, C3-13"/>
        <s v="C3-13"/>
        <s v="C3-14"/>
        <s v="C4-20, C5-07, C5-14"/>
        <s v="C5-07"/>
        <s v="C5-07, C5-14"/>
        <s v="C5-07, D3-12, D3-16, D3-33"/>
        <s v="C5-11"/>
        <s v="C5-11, C7-19"/>
        <s v="C5-14"/>
        <s v="C5-14, C6-13"/>
        <s v="C5-14, C6-13, C7-09, C7-10, D3-16"/>
        <s v="C5-14, C6-13, C7-10"/>
        <s v="C6-13"/>
        <s v="C6-13, C7-09, C7-10, D3-12, D3-16"/>
        <s v="C6-13, D3-12, D3-16, D3-33"/>
        <s v="C7-09"/>
        <s v="C7-09, C7-10"/>
        <s v="C7-09, C7-10, D3-12, D3-16, D3-33"/>
        <s v="C7-10"/>
        <s v="C7-15a, mündl. Prüfung 30 Min."/>
        <s v="D3-12"/>
        <s v="D3-16, D3-33"/>
        <s v="D3-33"/>
        <s v="Dokumentation und Präsentation des Projektergebnisses"/>
        <s v="Entwurf mit Kolloquium"/>
        <s v="H3-18"/>
        <s v="H3-18, H3-19"/>
        <s v="H3-18, H3-19, H4-18, H5-01"/>
        <s v="H3-19, H4-17"/>
        <s v="H4-02"/>
        <s v="H4-17"/>
        <s v="H4-17, H4-18"/>
        <s v="H4-17, H4-18, H5-20, H5-21"/>
        <s v="H4-17, H5-02"/>
        <s v="H4-18"/>
        <s v="H4-18 Thesis with presentation"/>
        <s v="H5-02"/>
        <s v="H5-20"/>
        <s v="H5-20, H5-21"/>
        <s v="H5-21"/>
        <s v="H9"/>
        <s v="H9, A0-17"/>
        <s v="H9, AW01-36, AW01-37, C0-06, C0-08/C0-09"/>
        <s v="H9, C5-07, C5-14, C6-13, C7-09, C7-10"/>
        <s v="Hausarbeit"/>
        <s v="Hausarbeit (10 Seiten) und Präsentation"/>
        <s v="Hausarbeit (15 Seiten) mit Präsentation"/>
        <s v="Hausarbeit (15 Seiten) mit Präsentation, Hausarbeit (15 Seiten) mit mündlicher Prüfung (15 Minuten) oder Referat (30 Minuten, Handout) oder Portfolioprüfung (Fallstudienbearbeitung 60%, Referat 40%)"/>
        <s v="Hausarbeit (20 Seiten) mit mündlicher Prüfung (30 Minuten)"/>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s v="Hausarbeit mit mündlicher Prüfung; Testat"/>
        <s v="Hausarbeit mit Präsentation"/>
        <s v="Hausarbeit mit Refeat"/>
        <s v="Hausarbeit mit Referat"/>
        <s v="Hausarbeit und Kolloquium"/>
        <s v="Hausarbeit und mündl. Prüfung"/>
        <s v="Hausarbeit und Präsentation"/>
        <s v="Hausarbeit und Referat"/>
        <s v="Hausarbeit/Referat mit mündl. Prüfung"/>
        <s v="Klausur oder mündl. Prüfung od. Seminararbeit"/>
        <s v="Laborbericht"/>
        <s v="Laborbericht (Hausarbeit) + mündliche Prüfung"/>
        <s v="Laborbericht und mündl. Prüfung"/>
        <s v="Modulprüfung in Form einer Hausarbeit mit Präsentation"/>
        <s v="mündl. Prüfung"/>
        <s v="mündl. Prüfung (45 Min.)"/>
        <s v="mündl. Prüfung von 60 Min. oder Semesterarbeit"/>
        <s v="mündl. Vorträge, evtl. schriftl. Ausarbeitung und Planung Hausarbeit"/>
        <s v="Mündliche Prüfung in Gruppen bis zu 3 Personen (45 Minuten) oder Klausurarbeit (90 Minuten, in schriftlicher Form, in der Hochschule), Testat"/>
        <s v="Open Book Prüfung"/>
        <s v="Open Book Prüfung (120 Minuten)"/>
        <s v="Open Book Prüfung (120 Minuten);"/>
        <s v="Open-Book-Prüfung (120 Minuten);"/>
        <s v="Portfolio"/>
        <s v="Portfolio examination"/>
        <s v="Portfolio/Projektarbeit"/>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70%) mit Präsentation (30%)"/>
        <s v="Projektarbeit mit mündlicher Prüfung (30 Minuten)"/>
        <s v="Projektarbeit mit schriftlicher Ausarbeitung und Präsentation inkl. mündlicher Prüfungen (45 Minuten)"/>
        <s v="Protokoll (20%), Hausarbeit (60%), Referat (20%)"/>
        <s v="Referat"/>
        <s v="Referat (20 min + 10 min Fragen zum Referat)"/>
        <s v="Referat (30 Min, Handout)"/>
        <s v="Referat (30 min. Vortragsdauer, Handout)"/>
        <s v="Referat (30 Min. Vortragszeit, Handout)"/>
        <s v="Referat mit Handout"/>
        <s v="Referat mit Handout oder Hausarbeit"/>
        <s v="Referat mit Hangout"/>
        <s v="Referat mit mündlicher Prüfung"/>
        <s v="Referat mit mündlicher Prüfung (30 Minuten)"/>
        <s v="Referat nebst Handout"/>
        <s v="Referat oder mündliche Prüfung oder Hausarbeit"/>
        <s v="Referat und Handout"/>
        <s v="Siehe jeweilige Kursbeschreibung aus dem ausgewähltem Angebot des Katalogs des ISD"/>
        <s v="Studienprojekt mit Kolloquium"/>
        <s v="Thesis with colloquium"/>
        <s v="Unbenotete Hausarbeit und Präsentation"/>
        <s v="verbindlicher Anmeldezeitraum 01.04.2025 - 08.04.2025 Rücktritt bis 15.04.2025"/>
        <s v="verbindlicher Anmeldezeitraum 02.04.2025 - 30.04.2025"/>
        <s v="verbindlicher Anmeldezeitraum 14.04.2025 - 02.05.2025"/>
        <s v="verbindlicher Anmeldezeitraum xx.xx.20xx - xx.xx.20xx"/>
        <s v="wird im Sommer nicht angeboten"/>
        <s v="wird nicht angeboten"/>
        <s v="wird wegen geringer Teilnehmerzahl nicht durchgeführt"/>
      </sharedItems>
    </cacheField>
    <cacheField name="[Bereich].[Datum].[Datum]" caption="Datum" numFmtId="0" hierarchy="13" level="1">
      <sharedItems containsNonDate="0" containsDate="1" containsString="0" containsBlank="1" minDate="2025-07-05T00:00:00" maxDate="2025-09-20T00:00:00" count="30">
        <m/>
        <d v="2025-09-10T00:00:00"/>
        <d v="2025-07-08T00:00:00"/>
        <d v="2025-07-14T00:00:00"/>
        <d v="2025-07-16T00:00:00"/>
        <d v="2025-07-17T00:00:00"/>
        <d v="2025-07-09T00:00:00"/>
        <d v="2025-07-10T00:00:00"/>
        <d v="2025-07-11T00:00:00"/>
        <d v="2025-07-15T00:00:00"/>
        <d v="2025-09-08T00:00:00"/>
        <d v="2025-09-15T00:00:00"/>
        <d v="2025-09-19T00:00:00"/>
        <d v="2025-07-18T00:00:00"/>
        <d v="2025-09-11T00:00:00"/>
        <d v="2025-09-12T00:00:00"/>
        <d v="2025-09-18T00:00:00"/>
        <d v="2025-07-07T00:00:00"/>
        <d v="2025-09-09T00:00:00"/>
        <d v="2025-09-16T00:00:00"/>
        <d v="2025-07-22T00:00:00"/>
        <d v="2025-07-19T00:00:00"/>
        <d v="2025-07-05T00:00:00"/>
        <d v="2025-07-23T00:00:00"/>
        <d v="2025-07-21T00:00:00"/>
        <d v="2025-07-12T00:00:00"/>
        <d v="2025-07-24T00:00:00"/>
        <d v="2025-07-26T00:00:00"/>
        <d v="2025-09-17T00:00:00"/>
        <d v="2025-07-25T00:00:00"/>
      </sharedItems>
    </cacheField>
    <cacheField name="[Bereich].[Startzeit].[Startzeit]" caption="Startzeit" numFmtId="0" hierarchy="15" level="1">
      <sharedItems containsBlank="1" count="31">
        <m/>
        <s v="8:30"/>
        <s v="8:00"/>
        <s v="13:00"/>
        <s v="9:00"/>
        <s v="13:30"/>
        <s v="14:30"/>
        <s v="12:00"/>
        <s v="11:00"/>
        <s v="14:00"/>
        <s v="9:30"/>
        <s v="10:00"/>
        <s v="ab 09:30:00"/>
        <s v="ab 12:00"/>
        <s v="12:30"/>
        <s v="09:00:00 + 12:30"/>
        <s v="09:00 + 11:00"/>
        <s v="15:30"/>
        <s v="11:30"/>
        <s v="ab 09:00"/>
        <s v="15:00"/>
        <s v="10:30"/>
        <s v="16:00"/>
        <s v="16:00 + 18:00"/>
        <s v="14:30 + 16:00"/>
        <s v="17:00"/>
        <s v="08:30"/>
        <s v="10:00 + 11:30"/>
        <s v="0:00"/>
        <s v="ab 09:00:00"/>
        <s v="ab 08:00"/>
      </sharedItems>
    </cacheField>
    <cacheField name="[Bereich].[Dauer].[Dauer]" caption="Dauer" numFmtId="0" hierarchy="16" level="1">
      <sharedItems containsBlank="1" count="14">
        <m/>
        <s v="120"/>
        <s v="90"/>
        <s v="60"/>
        <s v="30"/>
        <s v="180"/>
        <s v="150"/>
        <s v="45"/>
        <s v="240"/>
        <s v="135"/>
        <s v="75"/>
        <s v="140"/>
        <s v="25"/>
        <s v="je 30 Min."/>
      </sharedItems>
    </cacheField>
    <cacheField name="[Bereich].[Studiengang].[Studiengang]" caption="Studiengang" numFmtId="0" hierarchy="6" level="1">
      <sharedItems containsBlank="1" count="37">
        <m/>
        <s v="Maschinenbau"/>
        <s v="Regenerative Energiesysteme"/>
        <s v="Umweltingenieurwesen"/>
        <s v="Mechatronik"/>
        <s v="Maschinenbau - KIA"/>
        <s v="Wirtschaftsing. Masch.Bau"/>
        <s v="Elektrotechnik"/>
        <s v="B. Vermessung"/>
        <s v="B. Geoinformatik"/>
        <s v="B. Geoinformatik KIA"/>
        <s v="Bauingenieurwesen"/>
        <s v="Bauingenieurwesen Dual"/>
        <s v="Bauingenieurwesen KIA"/>
        <s v="B. Vermessung KIA"/>
        <s v="Nachhaltige Entwicklung"/>
        <s v="Geoinformatik"/>
        <s v="Geodäsie"/>
        <s v="Mechatronik KIA"/>
        <s v="Betriebswirtschaftslehre"/>
        <s v="Int. Business and Management"/>
        <s v="Wirtschaftsinformatik"/>
        <s v="Wirtschaftsing. E-Technik"/>
        <s v="Wirtschaftsingenieur Bau"/>
        <s v="Acc. Aud. Taxatation"/>
        <s v="Accounting and Taxation"/>
        <s v="Interna. Management"/>
        <s v="V/H Elektrotechnik KIA"/>
        <s v="Acc. Aud. Taxation"/>
        <s v="Master Angew.Nachhaltigk."/>
        <s v="Bauingenieurwesen o.A."/>
        <s v="Informatik"/>
        <s v="Informatik KIA"/>
        <s v="Elektrotechnik KIA"/>
        <s v="Umwelting."/>
        <s v="Master Nachhaltige Entwicklung"/>
        <s v="Angewandte Nachhaltigkeit"/>
      </sharedItems>
    </cacheField>
    <cacheField name="[Bereich].[Prüfer].[Prüfer]" caption="Prüfer" numFmtId="0" hierarchy="12" level="1">
      <sharedItems containsBlank="1" count="312">
        <m/>
        <s v="Kleffner"/>
        <s v="Sinnemann"/>
        <s v="Segtrop"/>
        <s v="Schwoerer"/>
        <s v="Eling"/>
        <s v="Schmidt"/>
        <s v="Greiwe"/>
        <s v="Schmidt/Lohmar/Klein"/>
        <s v="Jackenkroll"/>
        <s v="Bäumker/Eiling"/>
        <s v="Balla"/>
        <s v="Zimmermann/Schmidt"/>
        <s v="Mischke"/>
        <s v="Mischke/ Frielinghaus"/>
        <s v="Weigt"/>
        <s v="Schmidt/Greiwe"/>
        <s v="Schmidt/Drost"/>
        <s v="Mischke/Appel"/>
        <s v="Mischke/Zimmermann"/>
        <s v="Eling/Lipkowski"/>
        <s v="Keßler/Schmidt"/>
        <s v="Gundlich"/>
        <s v="Lipkowski"/>
        <s v="Jackenkroll/Schmidt"/>
        <s v="Keßler"/>
        <s v="Greiwe/Gundlich"/>
        <s v="Appel"/>
        <s v="Weigt/Frielinghaus"/>
        <s v="Frielinghaus/Weigt"/>
        <s v="Czerwonka-Schröder/Mischke"/>
        <s v="Keßler/Müller-Kett"/>
        <s v="Frielinghaus/Jackenkroll"/>
        <s v="Czerwonka-Schröder"/>
        <s v="Lischke/van der Burgt"/>
        <s v="Kersting/Gundlich"/>
        <s v="Kersting"/>
        <s v="Höfker"/>
        <s v="Frielinghaus"/>
        <s v="Albert/Busch"/>
        <s v="Löring"/>
        <s v="Saenger"/>
        <s v="Frirtsler"/>
        <s v="Fritsler"/>
        <s v="Eckehard-Müller"/>
        <s v="Eckehard-Müller/ Radermacher"/>
        <s v="Eckehard Müller/Radermacher"/>
        <s v="Brockmann/Schennonek"/>
        <s v="Moos"/>
        <s v="Heske/Möller/Thönnes"/>
        <s v="Böttcher"/>
        <s v="Klingspor/Bockermann"/>
        <s v="Moos/Wolik"/>
        <s v="Skill"/>
        <s v="Wicke"/>
        <s v="Tappe"/>
        <s v="Sprenger"/>
        <s v="Toth"/>
        <s v="Glaubitz/Siegmund/Thönnes"/>
        <s v="Hannemann"/>
        <s v="Haeder"/>
        <s v="Hendler"/>
        <s v="Henlder"/>
        <s v="Kellermann/Stengel/Nellesen"/>
        <s v="Vogt"/>
        <s v="Renner"/>
        <s v="Sommer"/>
        <s v="Wiesmann"/>
        <s v="Aufderheide"/>
        <s v="Kellermann"/>
        <s v="Klönne"/>
        <s v="Sturm/Wiesmann"/>
        <s v="Klönne/Wiesmann"/>
        <s v="Riegermann"/>
        <s v="Kolb"/>
        <s v="Kronenberg"/>
        <s v="Thönnes"/>
        <s v="Abstoss"/>
        <s v="Dederichs"/>
        <s v="Becker"/>
        <s v="Thönnes/Reinfeld"/>
        <s v="Ritzerfeld-Zell"/>
        <s v="Theile/Dollereder"/>
        <s v="Theile"/>
        <s v="Hendler/Reichmann/Theile"/>
        <s v="Hendler/Theile"/>
        <s v="Hendler/Türksch/Wiesmann"/>
        <s v="Renner/ Ünsal"/>
        <s v="Knöpper"/>
        <s v="Siebenbrock"/>
        <s v="Sturm/Wolik/Düren/Brill"/>
        <s v="Siegert"/>
        <s v="Hense/Exner"/>
        <s v="Stein"/>
        <s v="Baitsch"/>
        <s v="Baitsch/Busch"/>
        <s v="Kazner"/>
        <s v="Siegert/Zwiers"/>
        <s v="Zwiers"/>
        <s v="Mudersbach"/>
        <s v="Seipel"/>
        <s v="Seipel/Mühlenbruch"/>
        <s v="Rauenbusch"/>
        <s v="Meier"/>
        <s v="Meier/Mohr"/>
        <s v="Gieselman/Siebenbrock"/>
        <s v="Schmidt/Siebenbrock"/>
        <s v="Geiger"/>
        <s v="Gieselmann"/>
        <s v="Gieselmann/Geiger"/>
        <s v="Kattenbusch/Kotulla"/>
        <s v="Häder"/>
        <s v="Gruner"/>
        <s v="Mohr/Kogelheide"/>
        <s v="Haffert/Lützig/Richard"/>
        <s v="Gerber"/>
        <s v="Dörendahl"/>
        <s v="Mueller/Zwiers"/>
        <s v="Vogel"/>
        <s v="Tenberge, Anja"/>
        <s v="Müller"/>
        <s v="Mertens"/>
        <s v="Bosselmann"/>
        <s v="Bergmann"/>
        <s v="Haffert/Richard"/>
        <s v="Lütticke"/>
        <s v="Robra"/>
        <s v="Ünsal/Zeller"/>
        <s v="Schlottmann"/>
        <s v="Brill/Theile/Wiesmann"/>
        <s v="Brill/Hendler/Wiesmann"/>
        <s v="Beckmann"/>
        <s v="Ünsal"/>
        <s v="Siebenbrock/Jakubczyk"/>
        <s v="Siebenbrock/Sprenger"/>
        <s v="Eder"/>
        <s v="Moos/Staupe"/>
        <s v="Torchala"/>
        <s v="Pautzke"/>
        <s v="Merchiers"/>
        <s v="Tenberge"/>
        <s v="Brabender"/>
        <s v="Müller-Schneiders"/>
        <s v="Eder/Kronenberg"/>
        <s v="Kellermann/Lindner"/>
        <s v="Eikelberg"/>
        <s v="Gurris"/>
        <s v="Gurris/Becker"/>
        <s v="Feldermann"/>
        <s v="Feldermann/ Binder"/>
        <s v="Feldermann/Binder"/>
        <s v="Kröger"/>
        <s v="Haffert"/>
        <s v="Pohl"/>
        <s v="Richard"/>
        <s v="Scholz"/>
        <s v="Tooten"/>
        <s v="Werthebach"/>
        <s v="Kraemer/Brettschneider"/>
        <s v="Thrun"/>
        <s v="Radscheit"/>
        <s v="Arockiadoss"/>
        <s v="Mohr"/>
        <s v="Lindken"/>
        <s v="Lützig"/>
        <s v="Neidhart"/>
        <s v="Mecit"/>
        <s v="Biesenbach"/>
        <s v="Bolz"/>
        <s v="Albers"/>
        <s v="Köhn"/>
        <s v="Coersmeier/Brabender/Koch"/>
        <s v="Oesing"/>
        <s v="Scheffer"/>
        <s v="Oesing/Sidikou/Schmitz"/>
        <s v="Lipphardt"/>
        <s v="Akselrod"/>
        <s v="Hausotte"/>
        <s v="Bui"/>
        <s v="Schugt/Kremzow-Tennie"/>
        <s v="Ritschel"/>
        <s v="Blunck"/>
        <s v="Bock"/>
        <s v="Jonker"/>
        <s v="Zacheja"/>
        <s v="Schilberg"/>
        <s v="Schugt"/>
        <s v="Tenberge, Anja/Lütticke"/>
        <s v="Jandewerth /Pautzke"/>
        <s v="Jandewerth /Biesenbach/Pautzke"/>
        <s v="Printz"/>
        <s v="Seipel/Vieten"/>
        <s v="Mudersbach/Netzel"/>
        <s v="Alsahly"/>
        <s v="Nolting"/>
        <s v="Mudersbach/Scheibel"/>
        <s v="Nolting/Kazner/Mudersbach/Höfker"/>
        <s v="Kattenbusch"/>
        <s v="Kattenbusch/Bröker"/>
        <s v="Gehlen"/>
        <s v="Busch"/>
        <s v="Hense/Kazner"/>
        <s v="Wagner"/>
        <s v="Rath"/>
        <s v="Mühlenbruch"/>
        <s v="Mühlenbruch/Seipel"/>
        <s v="Kotulla"/>
        <s v="Wittig"/>
        <s v="Preuster"/>
        <s v="Welsch/Exner"/>
        <s v="Hense/Nierhoff"/>
        <s v="Welsch"/>
        <s v="Nellesen"/>
        <s v="Brill/Sturm/Wiesmann"/>
        <s v="Shyian"/>
        <s v="Simonovis"/>
        <s v="Sodmann"/>
        <s v="Dridiger"/>
        <s v="Lindner/Becker"/>
        <s v="Biesenbach/Bui"/>
        <s v="Brill"/>
        <s v="Kaiser"/>
        <s v="Wich-Konrad"/>
        <s v="Kränke"/>
        <s v="Lehrbeauftragte, ISD"/>
        <s v="Fuchs"/>
        <s v="Bockermann"/>
        <s v="Grote, Julian"/>
        <s v="Keßler/Müller-Klett"/>
        <s v="Kaestner"/>
        <s v="Silina"/>
        <s v="Lindner"/>
        <s v="Wallaschkowski"/>
        <s v="Schweizer-Ries"/>
        <s v="Höfker/Rath"/>
        <s v="Geese"/>
        <s v="Marzahn"/>
        <s v="Nolting/Most"/>
        <s v="Hansen/Ehlers"/>
        <s v="Kettenbusch"/>
        <s v="Albert/Hartmann"/>
        <s v="Bökelmann"/>
        <s v="???"/>
        <s v="Severengiz"/>
        <s v="Stengel"/>
        <s v="Böttcher?"/>
        <s v="Sturm"/>
        <s v="Böcek-Schleking/ Spanier/ Türksch"/>
        <s v="Hense"/>
        <s v="Schröter"/>
        <s v="Panke"/>
        <s v="Häder/Schröter"/>
        <s v="Kazner/Hense"/>
        <s v="Kier"/>
        <s v="Meyer-Schwickerath"/>
        <s v="Nellesen/Stengel"/>
        <s v="Bertram/Böcek-Schleking"/>
        <s v="Türksch"/>
        <s v="Blümel/Klingspor"/>
        <s v="Klingspor"/>
        <s v="Moos/Appel"/>
        <s v="Letzing"/>
        <s v="Claus"/>
        <s v="Guéguen"/>
        <s v="Kiygi"/>
        <s v="Zielke"/>
        <s v="Saenger/Exner"/>
        <s v="Dederichs-Koch"/>
        <s v="ISD"/>
        <s v="Seipel/Klar"/>
        <s v="Wolik/Brill"/>
        <s v="Coersmeier"/>
        <s v="Renner/Ünsal"/>
        <s v="Kitzlinger"/>
        <s v="Lindken/Altegoer"/>
        <s v="Mueller/Höffer"/>
        <s v="Bäumker/Eling"/>
        <s v="Schilberg/Schmidt"/>
        <s v="Nied-Menninger/Binner"/>
        <s v="Fasel/Vielweg"/>
        <s v="Höfker/Mühlenbruch"/>
        <s v="Rath/Höfker"/>
        <s v="Fechtner/Böttcher"/>
        <s v="Bertram"/>
        <s v="Severengiz/Schweizer-Ries"/>
        <s v="Mühlenbruch/Jackenkroll/Lipphard"/>
        <s v="Rath/ Höfker"/>
        <s v="König"/>
        <s v="N.N"/>
        <s v="Schnieder"/>
        <s v="Nied-Menninger"/>
        <s v="Mathews"/>
        <s v="Schweizer-Ries/Stengel"/>
        <s v="Meyer-Schwickerath/Schröter"/>
        <s v="Gerber/Preuster"/>
        <s v="Schlottmann/Sturm"/>
        <s v="Röhrl/ ISD"/>
        <s v="Baitsch/ Bui"/>
        <s v="Zwiers/ Frank"/>
        <s v="Rentz"/>
        <s v="Bockermann/Skill/Sommer"/>
        <s v="Mühlenbruch/Schlag"/>
        <s v="Lütticke/ Müller-Schneiders"/>
        <s v="Evert ??"/>
        <s v="Kohl/Ünsal"/>
        <s v="Stark"/>
        <s v="Pomp"/>
        <s v="Nied-Menninger/Pohl"/>
        <s v="Dirks"/>
        <s v="Kohl"/>
        <s v="Arockia Selvakumar Arockiadoss"/>
        <s v="Albert"/>
      </sharedItems>
    </cacheField>
    <cacheField name="[Bereich].[Prüfung].[Prüfung]" caption="Prüfung" numFmtId="0" hierarchy="10" level="1">
      <sharedItems containsBlank="1" count="726">
        <m/>
        <s v="Umweltverfahrenstechnik"/>
        <s v="Verfahrenstechnik"/>
        <s v="Grundlagen Prozess- und Verfahrenstechnik"/>
        <s v="QS in der additiven Fertigung"/>
        <s v="Werkstofftechnik 2"/>
        <s v="Digitale Signalverarbeitung"/>
        <s v="Digitale Systeme"/>
        <s v="Ingenieurvermessung III"/>
        <s v="Software Engineering"/>
        <s v="Mess-Auswertetechn II GI"/>
        <s v="Geodätische Erfassungsmethoden für Geoinformatiker"/>
        <s v="Geodätische Erfassungsmethoden"/>
        <s v="Anwendungen der GI"/>
        <s v="Geoinformationssysteme"/>
        <s v="Internet-Technik und web-basierte GIS-Technologien"/>
        <s v="Ingenieurvermessung II"/>
        <s v="BWl/Technik/ProjMan"/>
        <s v="GIS Technologien"/>
        <s v="Mess-Auswertetechn I GI"/>
        <s v="Einführung Vermessung"/>
        <s v="Vertiefung Immobilienwertermittlung"/>
        <s v="Grundlagen der Ingenieurvermessung"/>
        <s v="Fernerk. u. Web-GIS"/>
        <s v="Grundlagen der Kartographie"/>
        <s v="Optische 3D-Messtechnik III"/>
        <s v="Fortgeschrittene Methoden des Software-Engineering"/>
        <s v="Basismodelle der Geoinformatik"/>
        <s v="Modelle der Geoinformatik"/>
        <s v="Industrielle Messtechnik 2"/>
        <s v="Ausgewählte Methoden der Ingenieurvermessung"/>
        <s v="Geodatenmodellierung"/>
        <s v="Erdmessung"/>
        <s v="Modellierung und Prozessierung von Punktwolken"/>
        <s v="Industrielle Messtechnik 1"/>
        <s v="Mathematische Methoden der Geoinformatik"/>
        <s v="Instrumententechnik"/>
        <s v="Datenbanken"/>
        <s v="Datenbanken Internet"/>
        <s v="Einführung Geoinformatik"/>
        <s v="Wertermittlung u. L.-Kat."/>
        <s v="Immobilienwertermittlung u. Liegenschaftskataster"/>
        <s v="Immobilienbewertung"/>
        <s v="Immobilienwirtschaft"/>
        <s v="LiegeKat + Land"/>
        <s v="Algorithmen und Datenstrukturen"/>
        <s v="Softwaretechnik"/>
        <s v="Mess-Auswertetechn III GI"/>
        <s v="Programmiersprachen"/>
        <s v="Grundlagen der Informatik"/>
        <s v="Grundlagen Informatik"/>
        <s v="Landmanag.+ Geogr."/>
        <s v="Landmanagement u. Liegenschaftskataster"/>
        <s v="Landmanagement und Liegenschaftskataster I"/>
        <s v="BIM"/>
        <s v="Parameterschätzung"/>
        <s v="Geodät. Bezugssysteme / Positionsbestimmung"/>
        <s v="Geodät. Bezugssysteme/Positionsbest"/>
        <s v="Landes- u. Satellitenverm"/>
        <s v="Landvermessung/Positionsbest. GNSS"/>
        <s v="Praktische Informatik"/>
        <s v="Landmanagement und Liegenschaftskataster II"/>
        <s v="Geom.-graph. Grundlagen"/>
        <s v="Geometrisch-graphische Grundlagen"/>
        <s v="Ausgewählte Themen der Programmierung"/>
        <s v="Räumliche Analysemethoden"/>
        <s v="Analyse räumlicher Prozesse"/>
        <s v="Landmanagement und nachhaltiges Flächenmanagement"/>
        <s v="Optische 3D-Messtechnik"/>
        <s v="Fernerkundung"/>
        <s v="Optische 3D-Messtechnik I"/>
        <s v="Geoinformatik"/>
        <s v="Normen und Standards"/>
        <s v="Mess- u. Auswertetechn II"/>
        <s v="Enterprise GIS"/>
        <s v="Ingenieurvermessung I"/>
        <s v="Statistik"/>
        <s v="Statistik für Geoinformatiker"/>
        <s v="Informatik 2"/>
        <s v="Geodateninfrastrukturen"/>
        <s v="Photogramm + Fernerkund"/>
        <s v="Informatik 1"/>
        <s v="Zeitreihenanalyse / Kalman-Filterung"/>
        <s v="Bauphysik 1"/>
        <s v="Mathematik I"/>
        <s v="Mathematik 1"/>
        <s v="Liegenschaftskataster"/>
        <s v="Topographie"/>
        <s v="Topo- und Kartographie"/>
        <s v="Massivbau 3"/>
        <s v="Optische 3D-Messtchnik II"/>
        <s v="Mauerwerksbau"/>
        <s v="Planungsgrundlagen / CAD"/>
        <s v="Mess- und Auswertetechn I"/>
        <s v="Naturwissenschaften 2"/>
        <s v="Engineering Conferences"/>
        <s v="Ingenieurpädagogische Ausbildung"/>
        <s v="Inform. u. Kom.-systeme 1"/>
        <s v="Quantitative Methoden - Statistische und ökonometrische Verfahren"/>
        <s v="Quantitative Methoden: Mathematische Planungsverfahren"/>
        <s v="DV-gest. Steuerplanung"/>
        <s v="DV-gestützte Steuerplanung"/>
        <s v="Strategisches Management"/>
        <s v="Führungslehre"/>
        <s v="Wirtschaftsinformatik"/>
        <s v="Wirtschaftsstatistik"/>
        <s v="SAP R/3"/>
        <s v="Innovationsmanagement 1"/>
        <s v="Beschaffung und Logistik 1 (englisch)"/>
        <s v="Beschaffung und Logistik 1"/>
        <s v="Grundlagen der Unternehmensbesteuerung"/>
        <s v="Besteuerung internationaler Aktivitäten und Konzerne"/>
        <s v="Institutionenökonomik"/>
        <s v="Grundlagen der Rechnungslegung"/>
        <s v="Ökologie u. Gesellschaft"/>
        <s v="Ökologie und Gesellschaft"/>
        <s v="Economics"/>
        <s v="Nachhaltige Entwicklung und Recht"/>
        <s v="Makroökonomie für WING"/>
        <s v="Kostenmanagement 1"/>
        <s v="Grundlagen Nachhaltigkeit"/>
        <s v="Personalmanagement 1"/>
        <s v="Investition und Finanzierung"/>
        <s v="Finanzielle Unternehmenssteuerung"/>
        <s v="Controlling"/>
        <s v="Internationales Management 1"/>
        <s v="Internationales Management 1 [D]"/>
        <s v="Supply Chain Management"/>
        <s v="Existenzgründung"/>
        <s v="Energie und Umwel 1"/>
        <s v="Energie und Umwelt 1"/>
        <s v="Energie- und Umwelt I"/>
        <s v="Nachhaltigkeitsorientiertes Marketing"/>
        <s v="Energiemärkte und Regulierung"/>
        <s v="Konsumentenverhalten"/>
        <s v="Wirtschaftspolitik"/>
        <s v="The Global Economy"/>
        <s v="Nachhaltiges Wirtschaften"/>
        <s v="Internat Controlling and Finance"/>
        <s v="Internat Controlling"/>
        <s v="Unternehmensbesteuerung 2"/>
        <s v="Projektmanagement"/>
        <s v="Service Management"/>
        <s v="Bewertung von Finanzinstrumenten"/>
        <s v="Corporate Social Responsibility"/>
        <s v="Besteuerung des Mittelstands"/>
        <s v="Verkehr-u Substanzsteuern"/>
        <s v="Marketing 1"/>
        <s v="Rechnungslegung und Governance"/>
        <s v="Rechnungslegung 1"/>
        <s v="Auditing"/>
        <s v="Unternehmensbesteuerung 1"/>
        <s v="Accounting"/>
        <s v="Spezielle Rechtsgebiete"/>
        <s v="Rechnungswesen"/>
        <s v="Handels- und Wirtschaftsprivatrecht"/>
        <s v="Gesellschaftsrecht"/>
        <s v="Wirtschaftsenglisch 2"/>
        <s v="International Finance"/>
        <s v="Organisation 2"/>
        <s v="Wirtschaftsenglisch 1"/>
        <s v="Volkswirtschaftslehre 2"/>
        <s v="Controlling/Unternehmens."/>
        <s v="Mathematik 2"/>
        <s v="Vermessung"/>
        <s v="Umwelttechnik 1"/>
        <s v="Umwelttechnik I"/>
        <s v="Englisch"/>
        <s v="Fachbezogenes Englisch"/>
        <s v="Wasser 2"/>
        <s v="Wasser II"/>
        <s v="Statik (Stereostatik und Elastostatik I)"/>
        <s v="Statik - Stereo und Elastostatik"/>
        <s v="Statik"/>
        <s v="Wasser 1"/>
        <s v="Wasser I"/>
        <s v="Planung u. Entwurf v. Verkehrsanlagen"/>
        <s v="Baukonstruktion 2 und Technisches Darstellen"/>
        <s v="Baukonstruktion 2 - Technisches Darstellen"/>
        <s v="Grundlagen der Ertragsbe"/>
        <s v="Regelungstechnik"/>
        <s v="Regelungs-, Steuer- und Messtechnik"/>
        <s v="Massivbau 1"/>
        <s v="Grundlagen Perso und Orga"/>
        <s v="Grundlagen Personalmanagement"/>
        <s v="Personalmanagement / Sozialverantwortliche Mitarbeiterführung"/>
        <s v="Bauwirtschaft"/>
        <s v="Volkswirtschaftslehre 1"/>
        <s v="Mikroökonomie für WING"/>
        <s v="Prozessdatenerfassung und -verarbeitung"/>
        <s v="Grundlagen Produktdesign"/>
        <s v="Thermodynamik"/>
        <s v="Thermodynamik und Wärmeübertragung"/>
        <s v="Grundbau"/>
        <s v="Dynamik (Elastostatik II, Kinematik)"/>
        <s v="Dynamik - Kinematik und Kinetik"/>
        <s v="Dynamik"/>
        <s v="CAD"/>
        <s v="Physik"/>
        <s v="Baustatik 1"/>
        <s v="Elektrotechnik"/>
        <s v="Maschinenelemente und CAD"/>
        <s v="Technische Mechanik 2"/>
        <s v="Bodenmechanik"/>
        <s v="Bodenmechanik U"/>
        <s v="Physikal.-mathemat. Gdl 2"/>
        <s v="Stahlbau 1"/>
        <s v="Wirtschaftsrecht"/>
        <s v="Grundlagen Marketing"/>
        <s v="Buchhaltung und Kostenrechnung"/>
        <s v="Jahresabschluss"/>
        <s v="Grundlagen Beschaffung und Logistik + Organisation"/>
        <s v="Grundlagen Beschaffung und Logistik"/>
        <s v="Werkstoffauswahl"/>
        <s v="BWL in den Ingenieurwissenschaften"/>
        <s v="Wirtschaftsmathematik"/>
        <s v="Programmieren in Java 2"/>
        <s v="Grundlagen der Elektromobilität"/>
        <s v="Produktionsmanagement (D)"/>
        <s v="Produktionsmanagement (E)"/>
        <s v="Programmieren in Java 1"/>
        <s v="Technische Informatik"/>
        <s v="Nachhaltigkeitsoriet. BWL"/>
        <s v="Betriebl. Informationssys"/>
        <s v="Software-Engineering"/>
        <s v="Betriebsorganisation"/>
        <s v="Gdl Nachhaltiger Entwickl"/>
        <s v="Additive Fertigungsverfahren"/>
        <s v="Werkzeugmaschinen - Gegenwart und Zukunft"/>
        <s v="Werkzeugmaschinen"/>
        <s v="Grundlagen der Statistik"/>
        <s v="Einführung in die KI"/>
        <s v="Informatik 2 (KIA)"/>
        <s v="Objektorientierte Programmierung"/>
        <s v="Werkstofftechnik 1"/>
        <s v="Werkstoffkunde"/>
        <s v="Mathematik 1 u. 2"/>
        <s v="Optimierung mechanischer Strukturen"/>
        <s v="Strukturierte Programmierung"/>
        <s v="Informatik"/>
        <s v="CAD/CAE"/>
        <s v="CAE/ FEM"/>
        <s v="Mathematik 3"/>
        <s v="Fabrikplanung und Fabriksimulation"/>
        <s v="Fertigungsplanung"/>
        <s v="Produktionslogistik und Wertschöpfungsmanag."/>
        <s v="Oberflächentechnik"/>
        <s v="CAD/PLM"/>
        <s v="Mechat Sys u Simulationen"/>
        <s v="Mechatronik Design"/>
        <s v="Qualitätsmanagement"/>
        <s v="Regelungstheorie"/>
        <s v="Sicherheitstechnik"/>
        <s v="English for International Purposes"/>
        <s v="Maschinendynamik"/>
        <s v="Ingenieurstatistik"/>
        <s v="Mehrkörpersimulation"/>
        <s v="Produktionstechnik"/>
        <s v="Grundlagen industr. Laseranwendung"/>
        <s v="Höhere technische Mechanik"/>
        <s v="Mathematical Methods in Engineering Practice"/>
        <s v="Simulationstechnik"/>
        <s v="Echtzeitregelung"/>
        <s v="Unmanned Aerial Vehicle"/>
        <s v="Technische Bildverarbeitung"/>
        <s v="Werkstofftechnik  des Maschinenbaus"/>
        <s v="Konstruktionssystematik"/>
        <s v="Fluidmechanik"/>
        <s v="Konstruktionstechnik"/>
        <s v="Technisches Englisch"/>
        <s v="Fertigungsverfahren"/>
        <s v="Numerische Methoden"/>
        <s v="Mechanische Bauelemente und CAD"/>
        <s v="Strömungsmaschinen"/>
        <s v="Schweiß- und Fügetechnik"/>
        <s v="Fertigungsmesstechnik"/>
        <s v="Anwendungsprogrammierung"/>
        <s v="Ang. Strömungssimulation"/>
        <s v="Nachhaltige Digitalisierung"/>
        <s v="Technisches Management"/>
        <s v="Regelungstechnik 2"/>
        <s v="Industrieroboter"/>
        <s v="Technisches Englisch 1"/>
        <s v="Batterietechnik"/>
        <s v="Energiespeicher"/>
        <s v="Physik 2"/>
        <s v="Dataw. Datam."/>
        <s v="Hochvoltsysteme"/>
        <s v="Betriebssysteme"/>
        <s v="Einf. i. w. Programmiersp"/>
        <s v="Technisches Englisch 2"/>
        <s v="Systemtheorie"/>
        <s v="Nachrichtentechnik"/>
        <s v="Mathe für Informatiker 1"/>
        <s v="Bildgebende Verf. und digit. Bildverarb. in der Medizin"/>
        <s v="W. Inhalte IT-Sicherheit"/>
        <s v="Windenergie"/>
        <s v="Grundlagen Elektrotechnik 2"/>
        <s v="Elektrotechnik II"/>
        <s v="IT-Sicherheit"/>
        <s v="Nachhaltige Ökonomie"/>
        <s v="Grundlagen Elektrotechnik"/>
        <s v="Elektrotechnik I"/>
        <s v="Aktorik und Leistungselektronik"/>
        <s v="Elektronische Systeme im Fahrzeug"/>
        <s v="Maschinenelemente"/>
        <s v="Englisch für Informatiker"/>
        <s v="Objektorientierte Programmiertechniken"/>
        <s v="Elektronische Bauelemente"/>
        <s v="Theoretische Informatik"/>
        <s v="Elektrom. Verträglichkeit"/>
        <s v="Elektrische Netze"/>
        <s v="Signale und Systeme"/>
        <s v="Elektrische Aktorik"/>
        <s v="Signalübertragung"/>
        <s v="Antriebstechnik"/>
        <s v="Mathematik für Informatiker 3"/>
        <s v="Prozessleittechnik"/>
        <s v="Sensor-Messverfahren"/>
        <s v="Einführung in moderene Webtechnologien"/>
        <s v="Einführung in moderne Webtechnologien"/>
        <s v="Cyber Physical Systems"/>
        <s v="Identifikationst.-RFID"/>
        <s v="Identifikationstechnik"/>
        <s v="Theoret. Elektrotechnik"/>
        <s v="Elektrische Komponenten"/>
        <s v="Elektrische Systeme im Hochvolt-Fahrzeug"/>
        <s v="Mechanik"/>
        <s v="Physik 1"/>
        <s v="Physikal.-mathemat. Gdl 1"/>
        <s v="Digitaltechnik"/>
        <s v="Analoge Schaltungstechnik"/>
        <s v="Computergestützte Messwerterfassung"/>
        <s v="Bauelemente"/>
        <s v="Web-Engineering"/>
        <s v="Messtechnik"/>
        <s v="Digitale Bildverarbeitung und Game Development"/>
        <s v="GIS-Vertiefungsproj. III"/>
        <s v="GIS-Vertiefungsprojekt I"/>
        <s v="GIS-Vertiefungsprojekt II"/>
        <s v="Baukonstruktion 3 - Skelettbauten"/>
        <s v="EDV-Programme im Verkehrswesen"/>
        <s v="Tragwerksplanung Mauer."/>
        <s v="Straßenraumgestaltung im kommunalen Bestand"/>
        <s v="Straßenraumgestaltung"/>
        <s v="Stahl- u Verkehrswasserba"/>
        <s v="Stahl- u Verkehrswasserbau"/>
        <s v="Kranbahnen, Betriebsfest."/>
        <s v="Numerische Methoden in der Geotechnik"/>
        <s v="Massivbau 4"/>
        <s v="Sondergebiete der Kalkulation"/>
        <s v="Umwelttechnik 2"/>
        <s v="Technische Hydromechanik"/>
        <s v="Planung der Kanalisation"/>
        <s v="Ingenieurhydrologie"/>
        <s v="Massivbau 2"/>
        <s v="Tragwerksplanung Best."/>
        <s v="Wasserkraft und Wasserbau"/>
        <s v="Wasser Stadt Straßenplan"/>
        <s v="Stahlleichtbau"/>
        <s v="Planungs-, Bau- und Umweltrecht"/>
        <s v="Projektentwicklung Vertr."/>
        <s v="Projektentwicklung u. Vertragsmanagement"/>
        <s v="Vergabe- und Vertragsrecht"/>
        <s v="Bauverfahrenstechnik im Fertigteilbau"/>
        <s v="Holzbau"/>
        <s v="Ingenieurholzbau"/>
        <s v="Konstruktiver Glasbau"/>
        <s v="Bauinformatik"/>
        <s v="Stahlbau 2"/>
        <s v="Massivbaukonstruktionen"/>
        <s v="Mathematik A"/>
        <s v="Naturwissenschaften 1"/>
        <s v="Grundbau U"/>
        <s v="Gew. Abwas.Niederschl."/>
        <s v="Verkehrssysteme und Verkehrskonzepte"/>
        <s v="Wasserbau"/>
        <s v="Logistik und Sicherheit auf Baustellen"/>
        <s v="Logistik Sicherheit Baust"/>
        <s v="Drilling Engineering 1"/>
        <s v="Techno-ökologische Bewertung"/>
        <s v="Geothermal Systems 1"/>
        <s v="Verkehrssteuerung"/>
        <s v="Geothermal Systems 2"/>
        <s v="Verfahrenstechnik Wasser"/>
        <s v="Stahlverbundbau"/>
        <s v="Bau- und Betrieb von Verkehrsanlagen"/>
        <s v="Energietechnik 2"/>
        <s v="Energieversorgung"/>
        <s v="Umwelttechnik 3"/>
        <s v="Umwelttechnik III"/>
        <s v="Energietechnik 1"/>
        <s v="Geothermie 1"/>
        <s v="Bauverfahrenstechnik"/>
        <s v="Mathematik C"/>
        <s v="Technische Mechanik 1"/>
        <s v="Biologie und Chemie"/>
        <s v="Kostenrechnung und Controlling"/>
        <s v="Geologie und Georessourcen"/>
        <s v="Geothermie 2"/>
        <s v="Onlinemarketing"/>
        <s v="Lebenszyklusanalyse"/>
        <s v="Motorische Antriebe"/>
        <s v="Baustoffkunde"/>
        <s v="Basiswissen Nachhaltigkeit"/>
        <s v="Nachhaltigkeit: Leitbild, Hintergrund und Strategien"/>
        <s v="Regelungstechnik 1"/>
        <s v="Controlling 1"/>
        <s v="Brandschutz"/>
        <s v="Finanzmanagement 1"/>
        <s v="Ökosystemleistungen"/>
        <s v="Wissenschaftsth. u. Ethik"/>
        <s v="Robotik"/>
        <s v="Smart Robotics"/>
        <s v="Rechts- u. Verw."/>
        <s v="Rechts- u. Verwaltungsl."/>
        <s v="Mathematik für Informatiker 2"/>
        <s v="Mathe für Informatiker 2"/>
        <s v="GIS Entwicklungsumgeb."/>
        <s v="GIS Entwicklungsumgebungen"/>
        <s v="Big GeoData"/>
        <s v="Softwareentwicklungsprojekt"/>
        <s v="Geodatenmanagement"/>
        <s v="Stadt-, Raum- und Umweltplanung"/>
        <s v="Nachhaltige Mobilität"/>
        <s v="Stadt-, Raum-, und Umweltplanung"/>
        <s v="Nachh. Lebenszyklusan."/>
        <s v="Data Science 1"/>
        <s v="Quantitative Methoden; Multivariate Methoden in der BWL und VWL"/>
        <s v="Internationales Management 2"/>
        <s v="Kostenmanagement 2"/>
        <s v="Nachhaltigkeit und Unternehmensführung"/>
        <s v="Internationale Summer School"/>
        <s v="Modelle zur Entscheidungsunterstütztung"/>
        <s v="Modellierung u Simulation dynamischer raumbezog Prozesse"/>
        <s v="Transformation and Change Management"/>
        <s v="Research Methods (E)"/>
        <s v="Intern. Wirt.-spolitik"/>
        <s v="Ressourceneffizienz und Ökobilanzierung"/>
        <s v="Input-Output-Analayse"/>
        <s v="Writing Research in Sustainability Science"/>
        <s v="Ressourceneffizienz"/>
        <s v="Digitalisierung im industriellen Umfeld (D/E)"/>
        <s v="Einführung in die Debatte der Nachhaltigen Entwicklung"/>
        <s v="Entwicklung nachhaltiger Elektrofahrzeuge"/>
        <s v="Digitalisierung in der Energiewende"/>
        <s v="IT-Plattformen Development und Digitale Zwillinge"/>
        <s v="Konzept. u. Entw. Smart City"/>
        <s v="Konzeption und Entwicklung von Smart-City-Lösungen"/>
        <s v="Konst. Bau Elektroversuch"/>
        <s v="Immissionsschutz: Lärmschutz und Luftschadstoffe"/>
        <s v="Interk. Kom. und Teamb"/>
        <s v="Globalisierung und disparate Entwicklung"/>
        <s v="Nachhaltiges Flächenmanagement"/>
        <s v="Numerische Mathematik"/>
        <s v="Bauphysik 2"/>
        <s v="Gebäudeenergiekonzepte"/>
        <s v="Baumanagement 1"/>
        <s v="Baumanagement 2"/>
        <s v="Sondergebiete der Bauverfahrenstechnik"/>
        <s v="Baukonstruktion 1"/>
        <s v="Baustatik 2"/>
        <s v="Baustatik 3"/>
        <s v="Methoden der Verkehrsplanung"/>
        <s v="Immissionsschutz"/>
        <s v="Grundlagen BIM-basierter Zusammenarbeit"/>
        <s v="Sondergebiete des Building Information Modeling"/>
        <s v="Numerik partieller Diff"/>
        <s v="Mathematik B"/>
        <s v="Bauzustandsprüfung"/>
        <s v="Raumakustik"/>
        <s v="Brückenbau"/>
        <s v="Baumechanik"/>
        <s v="Wassermengen &amp; Hydro"/>
        <s v="Sanierung SiWaWi"/>
        <s v="Verkehrssicherheit"/>
        <s v="Energiespeicher und Energiemanagement"/>
        <s v="Immissionsschutz - Lärmschutz und Luftschadstoffe"/>
        <s v="Immissionsschutz - Lärm-schutz und Luftschadstoffe"/>
        <s v="Smart Grids"/>
        <s v="Transformation des Energiesystems"/>
        <s v="Energietechnik"/>
        <s v="Power2X"/>
        <s v="Betonfertigteilbau"/>
        <s v="Webtechnologien II"/>
        <s v="Software Elektroversuchsf"/>
        <s v="Proj./Forschendes Lernen"/>
        <s v="Nachhaltigkeit in der Technik"/>
        <s v="Methoden in der Erwachsenenbildung"/>
        <s v="Softwarepraktikum"/>
        <s v="Gestaltungsorientierte Ansätze einer Guten Gesellschaft"/>
        <s v="Digital Business Transformation 2"/>
        <s v="Energie und Umwelt 2"/>
        <s v="Organisation 1"/>
        <s v="Controlling 2"/>
        <s v="Ökobil u nachh Technikg"/>
        <s v="Interdisziplinäres BIM-Seminar"/>
        <s v="Wissenschaftliches Arbeiten"/>
        <s v="International Waste Management"/>
        <s v="Alternative Wirtschaftssysteme"/>
        <s v="Freies Methodenseminar"/>
        <s v="Szenariotechnik"/>
        <s v="Bioeconomy"/>
        <s v="Naturwissenschaftliche Aspekte Nachhaltiger Entwicklung"/>
        <s v="The Great Transformation"/>
        <s v="Energie und Umwelt II"/>
        <s v="Ökosysteme: Wasser, Boden, Luft"/>
        <s v="Gesprächsführung und Konfliktmanagement"/>
        <s v="Economics of Degrowth"/>
        <s v="Managing Diversity"/>
        <s v="Nachhaltige Beschaffung und Logistik II"/>
        <s v="Empirische Forschung"/>
        <s v="Nachhaltigkeit Klima"/>
        <s v="Wissenschaftl. Arbeitst."/>
        <s v="Wissenschaftliche Arbeitstechniken"/>
        <s v="Personalmanagement 2"/>
        <s v="Prozess- System-Analyse"/>
        <s v="Prozess- System-Analyse 2"/>
        <s v="Ausgewählte Themen der Geoinformatik"/>
        <s v="E-Learning"/>
        <s v="Data Science 2"/>
        <s v="Int. Personalmanagement"/>
        <s v="PM i Fokus v Glob,Dig,Ag"/>
        <s v="Mitarbeiterführung im internationalen Kontext"/>
        <s v="Lean Management und Logistikinnovationen"/>
        <s v="Wirtschaftsfranzösisch 1"/>
        <s v="Wirtschaftsfranzösisch 2"/>
        <s v="Wirtschaftstürkisch 1"/>
        <s v="Wirtschaftstürkisch 2"/>
        <s v="Wirtschaftsspanisch 1"/>
        <s v="Wirtschaftsspanisch 2"/>
        <s v="Wirtschaftsrussisch 2"/>
        <s v="Ökosysteme"/>
        <s v="Ingenieurwissenschaftliche Messtechnik"/>
        <s v="Reservoir Engineering"/>
        <s v="Digital Rock Physics"/>
        <s v="Partizipative und nachhaltige Technikgestaltung"/>
        <s v="Rhetorik u. Präsentation"/>
        <s v="Umweltrecht und Partizipation"/>
        <s v="Ing.methoden Brandschutz"/>
        <s v="Num. Meth. Wasserbau"/>
        <s v="Leit- und informationssys"/>
        <s v="Strategisches Unternehmensplanspiel"/>
        <s v="Big Data"/>
        <s v="Nachrichtentechnik 2"/>
        <s v="Geodätisches Monitoring"/>
        <s v="Sensorprogrammierung und -integration"/>
        <s v="Künstliche Intelligenz"/>
        <s v="Cont_Aware_Mob_Comp"/>
        <s v="Diskrete u Angew Mathe"/>
        <s v="Lokalisierung u mob. Apps"/>
        <s v="Computer Vision für autonomes Fahren"/>
        <s v="Algorithmische Geometrie (ehem. Algorithmische Aspekte von Industrie 4.0)"/>
        <s v="Recht der Unternehmensführung"/>
        <s v="Operational Excellence"/>
        <s v="Nachhaltige Beschaffung und Logistik I"/>
        <s v="Kinematische Messtechnik"/>
        <s v="Strömungsmesstechnik"/>
        <s v="Einführung in Structural Health Monitoring"/>
        <s v="Bioenergie"/>
        <s v="Energietechnik 3"/>
        <s v="Photogrammetrie u. L.-Sc."/>
        <s v="Höhere Mathematik für Ingenieure"/>
        <s v="Mathematik II"/>
        <s v="3D-Modelle und ihre Anwendung"/>
        <s v="Elektrotechnik 1"/>
        <s v="Naturwissenschaften für Geoinformatiker"/>
        <s v="Elektrotechnik 2"/>
        <s v="Ans u Meth d Nachhaltigk."/>
        <s v="Ruhrturtlebot Competition"/>
        <s v="Bodenordnung u. Planung"/>
        <s v="Leistungselektronik"/>
        <s v="Führung im int. Kontext"/>
        <s v="Fluidtechnik"/>
        <s v="Nachhaltigkeitsberichterstattung (ehem. Nachhaltigkeitsb u -zert)"/>
        <s v="Mikrocontroller"/>
        <s v="VHDL"/>
        <s v="Programmieren in Python"/>
        <s v="Programmieren in C"/>
        <s v="Finite Elemente in der Baupraxis"/>
        <s v="Stadtbauphysik und Klimaanpassung"/>
        <s v="Baukonstruktion 4 - Details"/>
        <s v="Grundlagen der Gebäudeenergietechnik"/>
        <s v="Business English"/>
        <s v="Baukonstruktion 4"/>
        <s v="Bauklimatik"/>
        <s v="Digitale Systeme des Energie- und Quartiersmanagements"/>
        <s v="Geothermische Systeme für den Bestand"/>
        <s v="Einführung in die BWL"/>
        <s v="Strategisches Management 1"/>
        <s v="Mitarbeiterführung"/>
        <s v="Jahresabschluss: Ausgewählte Fragen der nationalen und inter-nationalen Rechnungslegung"/>
        <s v="Finanzmanagement 2"/>
        <s v="Marketing 2"/>
        <s v="Beratungskompetenz und Leitung von Gruppen"/>
        <s v="Modellbildung und Simulation"/>
        <s v="Innovationsmanagement 2"/>
        <s v="Strategisches Management 2"/>
        <s v="Entwicklung von Geoinformationsprodukten"/>
        <s v="Softwarequalität i. d. komponent. Entwicklung"/>
        <s v="Qualitätssicherung in der komponentenbasierten Entwicklung (Program. u. Softwareq.)"/>
        <s v="Sustainable Economics"/>
        <s v="Strategic Management"/>
        <s v="Energieerzeugung und Energieversorgung"/>
        <s v="Nachhaltigkeitskom."/>
        <s v="Energieerzeugung- und Ernegieversorgung"/>
        <s v="Wissensch Arbeiten/Präs"/>
        <s v="Energieerzeugung"/>
        <s v="Modellbild. u. Simulation"/>
        <s v="Governance und Partizipation"/>
        <s v="Eco-Design und Akzeptanzforschung"/>
        <s v="Grundlagen der Infrastrukturplanung"/>
        <s v="Solarenergie"/>
        <s v="Globale Nachhaltigkeit und Energiewende"/>
        <s v="Groundwater Hydraulics"/>
        <s v="Inter- bzw. transdisziplinäre Projektstudien I"/>
        <s v="Inter- bzw. transdisziplinäre Projektstudien II"/>
        <s v="Nachhaltiges Flächenmanagement u. Bauleitpl."/>
        <s v="Nachhaltiges Flächenman u. Bauleitplanung"/>
        <s v="Elektrische Verkehrssysteme ÖV 1"/>
        <s v="Elektrische Verkehrssysteme IV 2"/>
        <s v="Elektrische Verkehrssysteme ÖV 2"/>
        <s v="Evaluation und Bewertung nachhaltiger Mobilität"/>
        <s v="Rechnungslegung 2"/>
        <s v="Projektstudien I"/>
        <s v="Projektstudien II"/>
        <s v="Gebäudeautomation"/>
        <s v="Simultaneous Engineering"/>
        <s v="Alternativ angetriebene Fahrzeuge"/>
        <s v="CAD 2"/>
        <s v="Technik der Mensch-Masch"/>
        <s v="Technik der Mensch-Maschine-Interaktion"/>
        <s v="Compilerbau"/>
        <s v="Projektb. Vertiefung"/>
        <s v="Nachhaltigkeitswissenschaft und Evaluation"/>
        <s v="Sales Management 2"/>
        <s v="Vergleichendes Arbeitsrecht"/>
        <s v="Veränderungsprozesse und Mediation / Moderation von Konflikten"/>
        <s v="Internationale Klimapolitik und Spieltheorie"/>
        <s v="Energieeffizienz"/>
        <s v="Funkbetriebstechnik"/>
        <s v="Transformative Forschungspraxis"/>
        <s v="Vertiefung Fernerkundung"/>
        <s v="Business case Studies, englisch/deutsch"/>
        <s v="Beschaffung und Logistik 2"/>
        <s v="Beschaffung und Logistik 2 (englisch)"/>
        <s v="Automotive Bussysteme"/>
        <s v="Automotive Radarsensorik"/>
        <s v="Parallele Algorithmen"/>
        <s v="Arbeitsrecht"/>
        <s v="Wirtschaftsenglisch"/>
        <s v="Business case Studies"/>
        <s v="Projektmanagement und wissenschaftliches Arbeiten"/>
        <s v="Interkulturelle Kompet."/>
        <s v="Object. Modelling a. Implementation o. Structural Analysis Software"/>
        <s v="Projektfach mit Projektmanagement"/>
        <s v="Rock Physics"/>
        <s v="Inf. und Kommsysteme 2"/>
        <s v="Mittelstandspolitik"/>
        <s v="Umwelt- und Wirtschaftsethik"/>
        <s v="Umweltpolitik"/>
        <s v="Umweltpolitik (E)"/>
        <s v="Sozialpolitik"/>
        <s v="Innovationspolitik"/>
        <s v="Int. Economic Policy"/>
        <s v="Datengestützte Entscheidungen in den Wirtschaftswissenschaften 2"/>
        <s v="Grundbaustatik"/>
        <s v="Tunnelbau"/>
        <s v="Messtechnik mit Laborübung"/>
        <s v="Öffentlicher Personennahverkehr"/>
        <s v="Öffentlicher Personennahv"/>
        <s v="Sondergebiete der Geotechnik"/>
        <s v="Ausgew. Kapitel der Umwelttechnik"/>
        <s v="Ausgew. Kapitel SiWaWi"/>
        <s v="Numerische Methoden der Baumechanik"/>
        <s v="Planung von Radverkehrsanlagen"/>
        <s v="DV-gestütztes Controlling"/>
        <s v="Kreditmanagement 2"/>
        <s v="Datengestützte Entscheidungen in den Wirtschaftswissenschaften 1"/>
        <s v="Ausgewählte Fragen des Personalmanagements"/>
        <s v="Digital Business Transformation 1"/>
        <s v="Wirtschaftsprüfung"/>
        <s v="Geld- und Finanzpolitik"/>
        <s v="Current Topics of Marketing"/>
        <s v="Energieerzeugung, -verteilung und -netze"/>
        <s v="Softwareentw Solarfahrz"/>
        <s v="Computer Vision"/>
        <s v="Wirtschaftsdeutsch für Incomings - Einführung"/>
        <s v="Inter. Arb.-Gese-R"/>
        <s v="Produ and Log Management"/>
        <s v="Deutsch als Fremdsprache"/>
        <s v="Life Cycle Assessment"/>
        <s v="Technikfolgenabschätzung und mehrkriterielle Entscheidungsunterstützung"/>
        <s v="Nachhaltigkeitsinnovationen"/>
        <s v="Geothermal Geology and Ex"/>
        <s v="Statistics for Engineering Science"/>
        <s v="RUST"/>
        <s v="Softwaret. u. Systemsoft"/>
        <s v="Int. Sales Management (E)"/>
        <s v="Internationales Marketing"/>
        <s v="Industrial Big Data"/>
        <s v="Fahrerassistenzsysteme"/>
        <s v="Hydro- and Geochemistry"/>
        <s v="Drilling Engineering 2"/>
        <s v="Zement- und Betontechnologie"/>
        <s v="Steuergestaltungen"/>
        <s v="Insolvenzrecht"/>
        <s v="Recht der Unternehmensfi."/>
        <s v="Vertragsmanagement"/>
        <s v="Internationales Management 1 [E]"/>
        <s v="B2B-Marketing"/>
        <s v="Sales Management 1"/>
        <s v="Marktforschung"/>
        <s v="Wettbewerbsrecht"/>
        <s v="Mensch-Roboter-Kolab"/>
        <s v="Verteilte Anwendungen"/>
        <s v="Industrielle Messtechik"/>
        <s v="Internet der Dinge"/>
        <s v="Lokalisierung und Funkinteraktion"/>
        <s v="Video Fahrerassistenzsys"/>
        <s v="Recht der Unternehmensfinanzierung"/>
        <s v="Autonomous Mobile Robots"/>
        <s v="Applied Geophysics"/>
        <s v="Landschafts- und Stadtökologie"/>
        <s v="Sondergeb. Stahlbetonbau"/>
        <s v="Operations Research"/>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764.425676041668" createdVersion="6" refreshedVersion="7" minRefreshableVersion="3" recordCount="2069" xr:uid="{00000000-000A-0000-FFFF-FFFF2C000000}">
  <cacheSource type="worksheet">
    <worksheetSource ref="C1:S2070" sheet="Pruefungen"/>
  </cacheSource>
  <cacheFields count="17">
    <cacheField name="pform lt. MHB" numFmtId="0">
      <sharedItems longText="1"/>
    </cacheField>
    <cacheField name="Fachbereich" numFmtId="0">
      <sharedItems containsBlank="1" count="14">
        <s v="FB G"/>
        <s v="FB W"/>
        <s v="FB M"/>
        <s v="FB E+I"/>
        <s v="FB B"/>
        <s v="FB B "/>
        <s v="FB M "/>
        <s v="FB W "/>
        <m/>
        <s v="                                                                                                 " u="1"/>
        <s v="BF G " u="1"/>
        <s v=" " u="1"/>
        <s v="FG G" u="1"/>
        <s v="Geiger" u="1"/>
      </sharedItems>
    </cacheField>
    <cacheField name="Abschluss" numFmtId="0">
      <sharedItems/>
    </cacheField>
    <cacheField name="stg" numFmtId="0">
      <sharedItems containsMixedTypes="1" containsNumber="1" containsInteger="1" minValue="172" maxValue="779" count="45">
        <s v="K71"/>
        <n v="771"/>
        <s v="ACC"/>
        <s v="MAT"/>
        <n v="704"/>
        <s v="K04"/>
        <s v="MMT"/>
        <s v="MET"/>
        <s v="K79"/>
        <n v="748"/>
        <s v="H48"/>
        <n v="779"/>
        <s v="WII"/>
        <n v="757"/>
        <s v="K57"/>
        <s v="MNE"/>
        <s v="MAN"/>
        <s v="WIE"/>
        <s v="F04"/>
        <s v="UMM"/>
        <s v="A67"/>
        <s v="IBM"/>
        <s v="MBI"/>
        <n v="718"/>
        <s v="K18"/>
        <n v="758"/>
        <s v="K58"/>
        <n v="298"/>
        <s v="UMT"/>
        <s v="WIB"/>
        <s v="RES"/>
        <s v="WIM"/>
        <s v="MIT"/>
        <s v="779"/>
        <s v="748"/>
        <s v="MIM"/>
        <s v="298"/>
        <s v="MMB"/>
        <s v="758"/>
        <s v="704"/>
        <s v="757"/>
        <n v="273"/>
        <n v="719"/>
        <n v="272" u="1"/>
        <n v="172" u="1"/>
      </sharedItems>
    </cacheField>
    <cacheField name="Studiengang" numFmtId="0">
      <sharedItems/>
    </cacheField>
    <cacheField name="PO" numFmtId="0">
      <sharedItems containsSemiMixedTypes="0" containsString="0" containsNumber="1" containsInteger="1" minValue="2012" maxValue="2025"/>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90">
        <s v="3D-Modelle und ihre Anwendung"/>
        <s v="3D-Modelle und ihre Anwendung "/>
        <s v="Accounting"/>
        <s v="Additive Fertigungsverfahren "/>
        <s v="Aktorik und Leistungselektronik"/>
        <s v="Aktorik und Leistungselektronik "/>
        <s v="Algorithmen und Datenstrukturen"/>
        <s v="Algorithmische Geometrie (ehem. Algorithmische Aspekte von Industrie 4.0) "/>
        <s v="Alternativ angetriebene Fahrzeug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 I"/>
        <s v="Energieeffizienz"/>
        <s v="Energieerzeugung"/>
        <s v="Energieerzeugung und Energieversorgung"/>
        <s v="Energieerzeugung- und Ernegieversorgung"/>
        <s v="Energieerzeugung, -verteilung und -netze"/>
        <s v="Energiemärkte und Regulierung"/>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bäudeautomation"/>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enökonomik"/>
        <s v="Instrumententechnik"/>
        <s v="Int. Economic Policy"/>
        <s v="Int. Personalmanagement"/>
        <s v="Int. Sales Management (E)"/>
        <s v="Inter. Arb.-Gese-R"/>
        <s v="Interdisziplinäres BIM-Seminar"/>
        <s v="Inter- bzw. transdisziplinäre Projektstudien I"/>
        <s v="Inter- bzw. transdisziplinäre Projektstudien II"/>
        <s v="Interk. Kom. und Teamb"/>
        <s v="Interkulturelle Kompet."/>
        <s v="Intern. Wirt.-spolitik"/>
        <s v="Internat Controlling"/>
        <s v="Internat Controlling and Finance"/>
        <s v="International Finance"/>
        <s v="Internationale Klimapolitik und Spieltheori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nzeption und Entwicklung von Smart-City-Lösungen"/>
        <s v="Kostenmanagement 1"/>
        <s v="Kostenmanagement 2"/>
        <s v="Kostenrechnung und Controlling"/>
        <s v="Kranbahnen, Betriebsfest."/>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ehem. Nachhaltigkeitsb u -zert)"/>
        <s v="Nachhaltigkeitsinnovationen"/>
        <s v="Nachhaltigkeitskom."/>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Qualitätssicherung in der komponentenbasierten Entwicklung (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jektstudien I"/>
        <s v="Projektstudien II"/>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 der Unternehmensfüh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qualität i. d. komponent. Entwicklung"/>
        <s v="Softwaret. u. Systemsoft"/>
        <s v="Softwaretechnik"/>
        <s v="Solarenergie"/>
        <s v="Sondergeb. Stahlbetonbau"/>
        <s v="Sondergebiete der Bauverfahrenstechnik "/>
        <s v="Sondergebiete der Geotechnik "/>
        <s v="Sondergebiete der Kalkulation "/>
        <s v="Sondergebiete des Building Information Modeling"/>
        <s v="Sozialpolitik"/>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cs for Engineering Science"/>
        <s v="Statistik"/>
        <s v="Statistik für Geoinformatiker"/>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politik (E)"/>
        <s v="Umweltrecht und Partizipation"/>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Wasser"/>
        <s v="Vergabe- und Vertragsrecht"/>
        <s v="Vergleichendes Arbeitsrecht"/>
        <s v="Verkehrssicherheit"/>
        <s v="Verkehrssteuerung"/>
        <s v="Verkehrssteuerung "/>
        <s v="Verkehrssysteme und Verkehrskonzepte"/>
        <s v="Verkehr-u Substanzsteuern"/>
        <s v="Vermessung"/>
        <s v="Verteilte Anwendungen"/>
        <s v="Vertiefung Fernerkundung"/>
        <s v="Vertiefung Immobilienwertermittlung"/>
        <s v="Vertragsmanagement"/>
        <s v="VHDL"/>
        <s v="Video Fahrerassistenzsys"/>
        <s v="Volkswirtschaftslehre 1"/>
        <s v="Volkswirtschaftslehre 2"/>
        <s v="W. Inhalte IT-Sicherheit"/>
        <s v="Wasser 1"/>
        <s v="Wasser I"/>
        <s v="Wasser 2"/>
        <s v="Wasser II"/>
        <s v="Wasser Stadt Straßenplan"/>
        <s v="Wasserbau"/>
        <s v="Wasserkraft und Wasserbau"/>
        <s v="Wassermengen &amp; Hydro"/>
        <s v="Web-Engineering"/>
        <s v="Webtechnologien II"/>
        <s v="Werkstoffauswahl "/>
        <s v="Werkstoffkunde "/>
        <s v="Werkstofftechnik  des Maschinenbaus"/>
        <s v="Werkstofftechnik 1"/>
        <s v="Werkstofftechnik 2 "/>
        <m u="1"/>
        <s v="Schlüsselquali. Projekt" u="1"/>
        <s v="Wasserbau u. Hydrologie" u="1"/>
        <s v="Konst.-syst. u. CA-Tech." u="1"/>
        <s v="Interkulturelles Management" u="1"/>
        <s v="Rapid Prototyping" u="1"/>
        <s v="Architekturen und APIs" u="1"/>
        <s v="Bildung für Nachhaltige Entwicklung und Nachhaltigkeitskommunikation" u="1"/>
        <s v="Kreditmanagement 1 (KM)" u="1"/>
        <s v="Leistungselektr" u="1"/>
        <s v="Wirtschaftsdeutsch-Vert." u="1"/>
        <s v="Kommunikationspolitik" u="1"/>
        <s v="Mikroprozessor und DSP" u="1"/>
        <s v="Basiswissen Nachhaltigk." u="1"/>
        <s v="Verkehrs- und Substanzsteuern" u="1"/>
        <s v="Wirtschaftstürkisch 1 " u="1"/>
        <s v="International Economic Policy" u="1"/>
        <s v="Regelungst. und Numerik" u="1"/>
        <s v="Biologie und Chemie (Naturwissenschaften 1)" u="1"/>
        <s v="Schlüsselquali 2 PE2" u="1"/>
        <s v="Höhere Wirtschaftsmathe 2" u="1"/>
        <s v="Umwelttechnik im Bauwesen" u="1"/>
        <s v="Gdl Elektronik 2" u="1"/>
        <s v="Logistik 2" u="1"/>
        <s v="Rechnernetze" u="1"/>
        <s v="ZLK Wirtschaftsrecht" u="1"/>
        <s v="Mess-Auswertetechn III" u="1"/>
        <s v="Logistik 1" u="1"/>
        <s v="Spanisch II" u="1"/>
        <s v="Wasserbauliches Versuchs." u="1"/>
        <s v="Energieöko. u. Umweltpol2" u="1"/>
        <s v="Mess- und Fügetechnik" u="1"/>
        <s v="Einf. i.. d. Statistik" u="1"/>
        <s v="Vertiefung Geodatenmanagement" u="1"/>
        <s v="Zeitreihenanalyse / Kalman-Filterung" u="1"/>
        <s v="Ang transd Nachhaltigk "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Nachhaltigkeitsb u -zert" u="1"/>
        <s v="Laseranwendung" u="1"/>
        <s v="Wirtschaftsstatistik" u="1"/>
        <s v="Nachh. Wirtschaftspolitik" u="1"/>
        <s v="Invest. Finanzierung" u="1"/>
        <s v="Englisch I" u="1"/>
        <s v="Messtechnik Elektronik" u="1"/>
        <s v="Ressourceneff/Lebenszykl" u="1"/>
        <s v="Grundlagen Beschaffung u. Logistik" u="1"/>
        <s v="Nachh. Gesellschaftsent." u="1"/>
        <s v="Quant Meth-Statu ökon V." u="1"/>
        <s v="Höhere Mathematik" u="1"/>
        <s v="Wirtschaftsrecht 1" u="1"/>
        <s v="Wirtschaftsrecht 2" u="1"/>
        <s v="GI Projekt" u="1"/>
        <s v="MesstechSignalübertragung" u="1"/>
        <s v="Wissenschaftsth. u. Ethik" u="1"/>
        <s v="Energie u. Umweltrecht" u="1"/>
        <s v="Interkulturelle Kompetenzen" u="1"/>
        <s v="Hybride Antriebssysteme" u="1"/>
        <s v="Wirtschaftsenglisch 1" u="1"/>
        <s v="Zement- und Betontechnologie" u="1"/>
        <s v="Wirtschaftsinformatik" u="1"/>
        <s v="Erdbau" u="1"/>
        <s v="Thermodyn. Wärmeübertr." u="1"/>
        <s v="Ausgewählte F d Personalm" u="1"/>
        <s v="Energie aus Abfall" u="1"/>
        <s v="Raumzeitliche Mod. u. Sim" u="1"/>
        <s v="Steuerrecht u. Pr." u="1"/>
        <s v="Technickf. u Risikomanag." u="1"/>
        <s v="Controlling mit SAP" u="1"/>
        <s v="Nachhaltigkeitso. Market." u="1"/>
        <s v="Input-Output-Analyse" u="1"/>
        <s v="Verkehrswegebau" u="1"/>
        <s v="Algorithmische Geometrie"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Algorithmische Aspekte von Industrie 4.0 " u="1"/>
        <s v="Energie und Umwelt 1 (EU)" u="1"/>
        <s v="Rechnerarchitekturen" u="1"/>
        <s v="Elektrom. Fahrerass." u="1"/>
        <s v="Entw. solar. Fahrzeugen" u="1"/>
        <s v="Recht" u="1"/>
        <s v="Wertermittlung u. L.-Kat." u="1"/>
        <s v="Sozialverantwortliche Mitarbeiterführung" u="1"/>
        <s v="Wirtschaftsrussisch 1" u="1"/>
        <s v="Ausgewählte Fragen des Perso-nalmanagements" u="1"/>
        <s v="Wasser" u="1"/>
        <s v="Verkehrswirt. Tourismus" u="1"/>
        <s v="Prozess- System Analyse" u="1"/>
        <s v="Taxation 1" u="1"/>
        <s v="Strategische Planung 1" u="1"/>
        <s v="Strategische Planung 2" u="1"/>
        <s v="Wirtschaftspolitik" u="1"/>
        <s v="BWL/VWL 1" u="1"/>
        <s v="Prozess- u. System-Ana" u="1"/>
        <s v="Quantitative Methoden: statistische und ökonometrische Verfahren" u="1"/>
        <s v="Schlüsselquali 1 PE1" u="1"/>
        <s v="Schlüsselkompetenzen 1" u="1"/>
        <s v="Bauwirtschaft u. Baurecht" u="1"/>
        <s v="Schlüsselkompetenzen 2" u="1"/>
        <s v="Schlüsselkompetenzen 3" u="1"/>
        <s v="Wirtschaftsdeutsch für Incomings - Einführung" u="1"/>
        <s v="Service-Management" u="1"/>
        <s v="Accounting 2b" u="1"/>
        <s v="CA-Methoden" u="1"/>
        <s v="Digitale Schaltung" u="1"/>
        <s v="Wissenschaftliches Arbeiten" u="1"/>
        <s v="BWL/VWL 2" u="1"/>
        <s v="Internat Controlling and Fiance" u="1"/>
        <s v="Architekturen für verteilte Geoanwendungen" u="1"/>
        <s v="Steuerungst. Industrierob" u="1"/>
        <s v="Interkulturelles Mmg" u="1"/>
        <s v="Qual. Innovationsmanag." u="1"/>
        <s v="Geovisualisierung" u="1"/>
        <s v="BWL/VWL 3" u="1"/>
        <s v="Grundlagen de Unternehmensbesteuerung" u="1"/>
        <s v="Aktorik" u="1"/>
        <s v="E. Systeme im Fahrzeug" u="1"/>
        <s v="Bauphysik 3-Energet Bewert" u="1"/>
        <s v="Gesteinsphysik" u="1"/>
        <s v="Mathematische Methoden der Ingenieurpraxis" u="1"/>
        <s v="Geotechnik 2" u="1"/>
        <s v="Inform. u. Kom.-systeme 2" u="1"/>
        <s v="Building Information Modeling"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Entwicklungsprojekt" u="1"/>
        <s v="Baustoffkunde 1" u="1"/>
        <s v="Hardwarenahe Progr." u="1"/>
        <s v="Heizung, Lüftung, Klima"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Program. u. Softwareq." u="1"/>
        <s v="Werkstoffkunde II" u="1"/>
        <s v="Mehrkr Ent u Med b Konfl" u="1"/>
        <s v="Wirtschaftsrecht" u="1"/>
        <s v="Werkstofftechnik 2" u="1"/>
        <s v="Betriebsinformatik 2" u="1"/>
        <s v="Math.Gdl.num. Berech.verf" u="1"/>
        <s v="Umwelttechnik" u="1"/>
        <s v="Rechtliche Aspekte NE" u="1"/>
        <s v="Außenwirtschaft 1" u="1"/>
        <s v="Energetische Bewertung von Gebäuden" u="1"/>
        <s v="Entw. solar. Fahrzeuge" u="1"/>
        <s v="Int. Management" u="1"/>
        <s v="Studienprojekt" u="1"/>
        <s v="Organisation u. Fremdspr." u="1"/>
        <s v="Design von Geoinformationsprodukten" u="1"/>
        <s v="Europarecht" u="1"/>
        <s v="Eniergieerzeugung" u="1"/>
        <s v="Parallel-Prog u vert Sys" u="1"/>
        <s v="Umgang mit kultureller Vielfalt" u="1"/>
        <s v="Vertiefung Softwareengineering " u="1"/>
        <s v="Wirtschaftsspanisch 1" u="1"/>
        <s v="Jahresabschluss:Ausgew Fragen der Rechnungslegung" u="1"/>
        <s v="Wirtschaftsrussisch 2" u="1"/>
        <s v="Leist. und Energiet.*" u="1"/>
        <s v="Werkzeugmaschinen" u="1"/>
        <s v="VWL1-Mikroökonomie f. WING" u="1"/>
        <s v="Taxation 2a"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Methoden Verkehrsplanung" u="1"/>
        <s v="Projektseminar 1"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Wirtschaftsitalienisch 2" u="1"/>
        <s v="Grundlagen der BWL" u="1"/>
        <s v="Unternehmensführung" u="1"/>
        <s v="Geothermie 3" u="1"/>
        <s v="Betriebsinformatik" u="1"/>
        <s v="Bildg. Verf. Medizin" u="1"/>
        <s v="Java-Programmierung 2" u="1"/>
        <s v="Hybride e Antriebssysteme" u="1"/>
        <s v="Wirtschaftsprüfung" u="1"/>
        <s v="Räumliche Entscheidungsu" u="1"/>
        <s v="Außenwirtschaft 2" u="1"/>
        <s v="Statist. Verfahren d. Geo" u="1"/>
        <s v="Entwicklungsprojekt Mechatronik" u="1"/>
        <s v="Werkstoffe Bauelemente" u="1"/>
        <s v="Ausgewählste Themen der Programmierung" u="1"/>
        <s v="Nachh. in Prod. und Log." u="1"/>
        <s v="Marketinggrundlagen/-inst" u="1"/>
        <s v="Bauphysik III" u="1"/>
        <s v="Immobilienwertermittlung u. LieKat" u="1"/>
        <s v="Wissensch Arbeiten/Präs" u="1"/>
        <s v="Baukonstruktion im Detail" u="1"/>
        <s v="Einf. i. d. Deb. Nachhalt" u="1"/>
        <s v="Entw. solarb. Fahrzeuge" u="1"/>
        <s v="Einf in mod Webtechnol" u="1"/>
        <s v="Höhere Wirtschaftsmathematik 1" u="1"/>
        <s v="Produkts. u. QM" u="1"/>
        <s v="Lokalisierung und Funktinteraktion" u="1"/>
        <s v="Institutionsökonomik" u="1"/>
        <s v="Simulation dynamischer Systeme" u="1"/>
        <s v="Leistungselektr Energiet" u="1"/>
        <s v="Sofrware Engineering" u="1"/>
        <s v="Einführung Studieren     " u="1"/>
        <s v="Unternehmensrechnung" u="1"/>
        <s v="Comp. Entwurfsmethoden" u="1"/>
        <s v="Logistik 1 (englisch)" u="1"/>
        <s v="Logistik 2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Enterprise Resource Planning Systeme" u="1"/>
        <s v="Mathematik für Elektrotechnik 2" u="1"/>
        <s v="Technisches Englisch II" u="1"/>
        <s v="Diversity, Gesprächsführung und Konfliktman. "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Energie- und Umweltöko. I" u="1"/>
        <s v="Nachh Stadt- u Reg.entw." u="1"/>
        <s v="Ausgew Fragen der Rechnungslegung" u="1"/>
        <s v="Bauphysik 3" u="1"/>
        <s v="Analage Schaltung" u="1"/>
        <s v="Analoge Schaltung" u="1"/>
        <s v="Bauphysik 4" u="1"/>
        <s v="Entw v alt angetr Fahrz" u="1"/>
        <s v="Prozessmesstechnik" u="1"/>
        <s v="Spanisch I" u="1"/>
        <s v="Werkstofftechnik-Maschbau" u="1"/>
        <s v="Marketimg 1" u="1"/>
        <s v="Gdl. Empirischer Forschung" u="1"/>
        <s v="Energieverteilung und -netze" u="1"/>
        <s v="Technische Mechanik" u="1"/>
        <s v="Geoinformationssysteme II" u="1"/>
        <s v="Siedlungswasserwirtschaft" u="1"/>
        <s v="Gdl Nachhaltiger Endwicklung" u="1"/>
        <s v="Vertiefung der Unternehmensbesteuerung" u="1"/>
        <s v="Wissenschaftliche Arbeitstechniken" u="1"/>
        <s v="Kreditmanagement 1" u="1"/>
        <s v="Entwicklung mobiler und web-basierter Geoanwenduungen" u="1"/>
        <s v="ZLK Angewandte BWL/VWL" u="1"/>
        <s v="Managementqualifikationen" u="1"/>
        <s v="Grundlagen Beschaffung und Logistik + Organisation" u="1"/>
        <s v="Branchenpolitik"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Ang transd Nachhaltigk" u="1"/>
        <s v="Ingenieurinformatik 2" u="1"/>
        <s v="Energietechnik II" u="1"/>
        <s v="Softwareengineering" u="1"/>
        <s v="Interkulturelle Kommunikation"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Kreislaufwirtschaft" u="1"/>
        <s v="Geodatenmanagementprojekt" u="1"/>
        <s v="Wirtschaftsenglisch" u="1"/>
        <s v="Wahlmodul im Rahmen der „Virtuellen Akademie Nachhaltigkeit" u="1"/>
        <s v="Betriebsinformatik 1" u="1"/>
        <s v="Grundlagen Personalma" u="1"/>
        <s v="Pl. u. Entw. von Verkehrs" u="1"/>
        <s v="Landmanagement + Geo" u="1"/>
        <s v="Transdisz  Ansätze u Meth"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Nachh. Flächenmanagement" u="1"/>
        <s v="Mikrosystemtechnik" u="1"/>
        <s v="Geologie und geogene Energieträger" u="1"/>
      </sharedItems>
    </cacheField>
    <cacheField name="Fach" numFmtId="0">
      <sharedItems/>
    </cacheField>
    <cacheField name="Prüfer" numFmtId="0">
      <sharedItems containsBlank="1" count="626">
        <s v="Schmidt"/>
        <s v="Hendler/Reichmann/Theile"/>
        <s v="Hendler/Theile"/>
        <s v="Sinnemann"/>
        <s v="Bergmann"/>
        <s v="Blunck"/>
        <s v="Scheffer"/>
        <s v="Lützig"/>
        <s v="Kronenberg"/>
        <s v="Bosselmann"/>
        <s v="Keßler"/>
        <s v="Gurris"/>
        <s v="Severengiz"/>
        <s v="Bock"/>
        <s v="Schmidt/Lohmar/Klein"/>
        <s v="Eikelberg"/>
        <s v="Saenger"/>
        <s v="Ünsal"/>
        <s v="Hannemann"/>
        <s v="Hense"/>
        <s v="Gieselmann"/>
        <s v="Eling/Lipkowski"/>
        <s v="Moos/Appel"/>
        <s v="Appel"/>
        <s v="Ritschel"/>
        <s v="Arockia Selvakumar Arockiadoss"/>
        <s v="Ritzerfeld-Zell"/>
        <s v="Mischke/Appel"/>
        <s v="Lindner/Becker"/>
        <s v="Albers"/>
        <s v="Seipel"/>
        <s v="Vogel"/>
        <s v="Höfker"/>
        <s v="Löring"/>
        <s v="Kattenbusch/Kotulla"/>
        <s v="Kettenbusch"/>
        <s v="Mertens"/>
        <s v="Dridiger"/>
        <s v="Geese"/>
        <s v="Toth"/>
        <s v="Schröter"/>
        <s v="Sprenger"/>
        <s v="Thönnes/Reinfeld"/>
        <s v="Albert/Hartmann"/>
        <s v="Eder"/>
        <s v="Köhn"/>
        <s v="Skill"/>
        <s v="Jackenkroll"/>
        <s v="Tenberge"/>
        <s v="Eling"/>
        <s v="Alsahly"/>
        <s v="Kellermann"/>
        <s v="Gerber"/>
        <s v="Nellesen"/>
        <s v="Dörendahl"/>
        <s v="Weigt"/>
        <s v="Marzahn"/>
        <s v="Brill/Theile/Wiesmann"/>
        <s v="Brill/Hendler/Wiesmann"/>
        <s v="Schlottmann/Sturm"/>
        <s v="Wagner"/>
        <s v="Balla"/>
        <s v="Haffert"/>
        <s v="Feldermann"/>
        <s v="Feldermann/Binder"/>
        <s v="Feldermann/ Binder"/>
        <s v="Müller-Schneiders"/>
        <s v="Jandewerth /Pautzke"/>
        <s v="Jandewerth /Biesenbach/Pautzke"/>
        <s v="Klönne/Wiesmann"/>
        <s v="Brill"/>
        <s v="Wiesmann"/>
        <s v="Sturm"/>
        <s v="Sturm/Wolik/Düren/Brill"/>
        <s v="Becker"/>
        <s v="Schlottmann"/>
        <s v="Schilberg"/>
        <s v="Bockermann"/>
        <s v="Brabender"/>
        <s v="Jackenkroll/Schmidt"/>
        <s v="Bockermann/Skill/Sommer"/>
        <s v="Simonovis"/>
        <s v="Böttcher?"/>
        <s v="Saenger/Exner"/>
        <s v="Schwoerer"/>
        <s v="Rath"/>
        <s v="Merchiers"/>
        <s v="Mecit"/>
        <s v="Schugt"/>
        <s v="Wittig"/>
        <s v="Heske/Möller/Thönnes"/>
        <m/>
        <s v="Zwiers"/>
        <s v="Mueller/Zwiers"/>
        <s v="Siegert/Zwiers"/>
        <s v="Pohl"/>
        <s v="Severengiz/Schweizer-Ries "/>
        <s v="Vogt"/>
        <s v="Coersmeier/Brabender/Koch"/>
        <s v="Böttcher"/>
        <s v="Schweizer-Ries"/>
        <s v="Mueller/Höffer"/>
        <s v="Mischke/ Frielinghaus "/>
        <s v="Lütticke"/>
        <s v="Lipphardt"/>
        <s v="Schnieder"/>
        <s v="Schugt/Kremzow-Tennie"/>
        <s v="Wallaschkowski"/>
        <s v="Haeder"/>
        <s v="Häder/Schröter"/>
        <s v="Kröger"/>
        <s v="Sommer"/>
        <s v="Preuster"/>
        <s v="Gerber/Preuster"/>
        <s v="Welsch/Exner"/>
        <s v="Fritsler"/>
        <s v="Frirtsler"/>
        <s v="Stein"/>
        <s v="Bolz"/>
        <s v="Werthebach "/>
        <s v="Pautzke"/>
        <s v="Gundlich"/>
        <s v="Kolb"/>
        <s v="Nied-Menninger/Pohl"/>
        <s v="Schmidt/Greiwe"/>
        <s v="Greiwe"/>
        <s v="Sturm/Wiesmann"/>
        <s v="Kaiser"/>
        <s v="Baitsch"/>
        <s v="Lindken"/>
        <s v="Nied-Menninger/Binner"/>
        <s v="Schmidt/Drost"/>
        <s v="Siebenbrock"/>
        <s v="Kellermann/Lindner"/>
        <s v="Höfker/Rath"/>
        <s v="Keßler/Schmidt"/>
        <s v="Czerwonka-Schröder "/>
        <s v="Frielinghaus/Jackenkroll"/>
        <s v="Welsch"/>
        <s v="Czerwonka-Schröder/Mischke "/>
        <s v="Renner"/>
        <s v="Kier"/>
        <s v="Stengel"/>
        <s v="Kazner"/>
        <s v="Zimmermann/Schmidt"/>
        <s v="Printz"/>
        <s v="Severengiz "/>
        <s v="Stengel "/>
        <s v="König"/>
        <s v="Siebenbrock/Sprenger"/>
        <s v="Siebenbrock/Jakubczyk"/>
        <s v="Rauenbusch"/>
        <s v="Thönnes"/>
        <s v="Rath/Höfker"/>
        <s v="Rath/ Höfker"/>
        <s v="Oesing"/>
        <s v="Mühlenbruch/Jackenkroll/Lipphard"/>
        <s v="Hendler"/>
        <s v="Henlder"/>
        <s v="Moos"/>
        <s v="Glaubitz/Siegmund/Thönnes"/>
        <s v="Bui"/>
        <s v="Akselrod"/>
        <s v="Radscheit"/>
        <s v="Aufderheide"/>
        <s v="Schmidt/Siebenbrock"/>
        <s v="Gieselman/Siebenbrock"/>
        <s v="Geiger"/>
        <s v="Haffert/Lützig/Richard"/>
        <s v="Kleffner"/>
        <s v="Renner/ Ünsal"/>
        <s v="Gehlen"/>
        <s v="Hansen/Ehlers"/>
        <s v="Pomp"/>
        <s v="N.N"/>
        <s v="Lipkowski"/>
        <s v="Biesenbach"/>
        <s v="Brockmann/Schennonek"/>
        <s v="Kitzlinger"/>
        <s v="Mudersbach/Scheibel"/>
        <s v="Eckehard Müller/Radermacher"/>
        <s v="Eckehard-Müller"/>
        <s v="Eckehard-Müller/ Radermacher"/>
        <s v="Thrun"/>
        <s v="Lischke/van der Burgt"/>
        <s v="Bäumker/Eling"/>
        <s v="Bäumker/Eiling"/>
        <s v="Tappe"/>
        <s v="Fuchs"/>
        <s v="Kohl/Ünsal"/>
        <s v="Meyer-Schwickerath"/>
        <s v="Silina"/>
        <s v="Klönne"/>
        <s v="Hense/Exner"/>
        <s v="Riegermann"/>
        <s v="Stark"/>
        <s v="Hausotte"/>
        <s v="Theile"/>
        <s v="Busch"/>
        <s v="Brill/Sturm/Wiesmann"/>
        <s v="Robra"/>
        <s v="Coersmeier"/>
        <s v="Weigt/Frielinghaus"/>
        <s v="Frielinghaus/Weigt"/>
        <s v="Mudersbach"/>
        <s v="Seipel/Klar"/>
        <s v="Frielinghaus"/>
        <s v="Kotulla"/>
        <s v="Kraemer/Brettschneider"/>
        <s v="Tooten"/>
        <s v="Haffert/Richard"/>
        <s v="Albert/Busch"/>
        <s v="Baitsch/Busch"/>
        <s v="Siegert"/>
        <s v="Gurris/Becker"/>
        <s v="Richard"/>
        <s v="Mischke"/>
        <s v="Greiwe/Gundlich"/>
        <s v="Mühlenbruch"/>
        <s v="Mühlenbruch/Seipel"/>
        <s v="Fechtner/Böttcher"/>
        <s v="Claus"/>
        <s v="Letzing"/>
        <s v="Mischke/Zimmermann"/>
        <s v="Keßler/Müller-Klett"/>
        <s v="Fasel/Vielweg"/>
        <s v="Eder/Kronenberg"/>
        <s v="Schweizer-Ries/Stengel"/>
        <s v="Hense/Kazner"/>
        <s v="Panke"/>
        <s v="Mudersbach/Netzel"/>
        <s v="Neidhart"/>
        <s v="Segtrop"/>
        <s v="Baitsch/ Bui"/>
        <s v="Mühlenbruch/Schlag"/>
        <s v="Kellermann/Stengel/Nellesen"/>
        <s v="Kazner/Hense"/>
        <s v="Wich-Konrad"/>
        <s v="Dederichs-Koch"/>
        <s v="Gieselmann/Geiger"/>
        <s v="Müller"/>
        <s v="Tenberge, Anja"/>
        <s v="Tenberge, Anja/Lütticke"/>
        <s v="Nolting"/>
        <s v="Seipel/Mühlenbruch"/>
        <s v="Kattenbusch"/>
        <s v="Kattenbusch/Bröker"/>
        <s v="Kersting"/>
        <s v="Torchala"/>
        <s v="???"/>
        <s v="Zwiers/ Frank"/>
        <s v="Oesing/Sidikou/Schmitz"/>
        <s v="Abstoss"/>
        <s v="Röhrl/ ISD"/>
        <s v="Blümel/Klingspor"/>
        <s v="Klingspor"/>
        <s v="Mohr/Kogelheide"/>
        <s v="Jonker"/>
        <s v="Grote, Julian"/>
        <s v="Keßler/Müller-Kett"/>
        <s v="Theile/Dollereder"/>
        <s v="Hendler/Türksch/Wiesmann"/>
        <s v="Renner/Ünsal"/>
        <s v="Lehrbeauftragte, ISD"/>
        <s v="Meier/Mohr"/>
        <s v="Meier"/>
        <s v="Biesenbach/Bui"/>
        <s v="Scholz"/>
        <s v="Kaestner"/>
        <s v="Lindner"/>
        <s v="ISD"/>
        <s v="Schilberg/Schmidt"/>
        <s v="Nolting/Most"/>
        <s v="Wicke"/>
        <s v="Zacheja"/>
        <s v="Dederichs"/>
        <s v="Nied-Menninger"/>
        <s v="Lütticke/ Müller-Schneiders"/>
        <s v="Albert"/>
        <s v="Höfker/Mühlenbruch"/>
        <s v="Kersting/Gundlich"/>
        <s v="Seipel/Vieten"/>
        <s v="Wolik/Brill"/>
        <s v="Lindken/Altegoer"/>
        <s v="Nellesen/Stengel"/>
        <s v="Mathews"/>
        <s v="Mohr"/>
        <s v="Werthebach"/>
        <s v="Kränke"/>
        <s v="Rentz"/>
        <s v="Hense/Nierhoff"/>
        <s v="Arockiadoss"/>
        <s v="Meyer-Schwickerath/Schröter"/>
        <s v="Häder"/>
        <s v="Dirks"/>
        <s v="Nolting/Kazner/Mudersbach/Höfker"/>
        <s v="Bökelmann"/>
        <s v="Lienhoop/Kronenberg" u="1"/>
        <s v="Finke" u="1"/>
        <s v="Kaiser/Fuchs" u="1"/>
        <s v="Bergmann/Lütticke/Leggemann" u="1"/>
        <s v="Schulze-Althoff/Weigt" u="1"/>
        <s v="Schulze-Althoff/Schmidt" u="1"/>
        <s v="Lindner/Mudersbach" u="1"/>
        <s v="Bambal" u="1"/>
        <s v="Feldermann/Binder/Haffert" u="1"/>
        <s v="Gerber/Hasan" u="1"/>
        <s v="Malysiak" u="1"/>
        <s v="Bäumker/Gundlich" u="1"/>
        <s v="Kellermann/Stengel" u="1"/>
        <s v="Nierhoff/Hense" u="1"/>
        <s v="Hendler/Wiesmann" u="1"/>
        <s v="Ziehli" u="1"/>
        <s v="Kasper" u="1"/>
        <s v="Bracke/Büscher/Häder" u="1"/>
        <s v="Zeißler" u="1"/>
        <s v="Sommer/Haeder" u="1"/>
        <s v="Böttcher/Siebenbrock" u="1"/>
        <s v="Weigt/Klein" u="1"/>
        <s v="Liehhoop" u="1"/>
        <s v="Wytzisk" u="1"/>
        <s v="Biesenbach/N.N" u="1"/>
        <s v="Ritschel/Brabender/Lütticke" u="1"/>
        <s v="Röhrl" u="1"/>
        <s v="Müller/Sternberg" u="1"/>
        <s v="Klein/Schulze-Althoff" u="1"/>
        <s v="Appel/Jackenkroll/Schmidt" u="1"/>
        <s v="Mudersbach/Kazner" u="1"/>
        <s v="Larby" u="1"/>
        <s v="Frielinghaus/Keßler" u="1"/>
        <s v="Röttgermann" u="1"/>
        <s v="Hannemann/Hendler/Theile" u="1"/>
        <s v="Müller-Klett" u="1"/>
        <s v="Klein/Schweizer-Ries" u="1"/>
        <s v="Osterheider/Scheffer" u="1"/>
        <s v="Oesing/Sidikou/Jung" u="1"/>
        <s v="Hannemann/Thönnes" u="1"/>
        <s v="Evert" u="1"/>
        <s v="Wolik" u="1"/>
        <s v="Geiger/Sprenger" u="1"/>
        <s v="Hendler/Weiß" u="1"/>
        <s v="Nechaeva" u="1"/>
        <s v="Kersting/Mischke" u="1"/>
        <s v="Theile/Wildoer/Sturm/Reichmann" u="1"/>
        <s v="Keßler/Kelz" u="1"/>
        <s v="Theile/Türksch/Wiesmann" u="1"/>
        <s v="Schulze-Althoff" u="1"/>
        <s v="Hecht" u="1"/>
        <s v="Jornitz" u="1"/>
        <s v="Pavone-Doberenz" u="1"/>
        <s v="Sturm/Türksch/Wiesmann" u="1"/>
        <s v="Teuber" u="1"/>
        <s v="Eling,Lehrbeauftragte, ISD" u="1"/>
        <s v="Frohn-Schauf"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Mischke/Zimmermann/Appel" u="1"/>
        <s v="Jüdt/Bernhardt" u="1"/>
        <s v="Zimmermanns/Biesenbach/Pautzke" u="1"/>
        <s v="Czekalla" u="1"/>
        <s v="Renner/Gudera/Wietfeld" u="1"/>
        <s v="Pajonk" u="1"/>
        <s v="Förster" u="1"/>
        <s v="Hennicke/Siebenbrock" u="1"/>
        <s v="Lienhoop" u="1"/>
        <s v="Wangermann" u="1"/>
        <s v="Speier/Steinhoff" u="1"/>
        <s v="Vogt/Kellermann/Aufderheide" u="1"/>
        <s v="Sprenger/Siebenbrock" u="1"/>
        <s v="Pohl/Nied-Menninger" u="1"/>
        <s v="Zimmermanns" u="1"/>
        <s v="Theile/Türksch" u="1"/>
        <s v="Weiß" u="1"/>
        <s v="Leggemann" u="1"/>
        <s v="Biesenbach/ ISD" u="1"/>
        <s v="Eling/Fitzen/Steinhoff" u="1"/>
        <s v="Greiwe/Gundlich/Printz" u="1"/>
        <s v="Zhour/Leschnikowski-Bordan" u="1"/>
        <s v="Biesenbach/Stepien" u="1"/>
        <s v="Weiß/Türksch" u="1"/>
        <s v="Schmidt/Zimmermann" u="1"/>
        <s v="Hendler/Türksch" u="1"/>
        <s v="Gieselmann/Tappe" u="1"/>
        <s v="Kaiser/Fuchs/Merchiers" u="1"/>
        <s v="Jackenkroll/Appel" u="1"/>
        <s v="Zimmermann/Wytzisk" u="1"/>
        <s v="Keßler/Czerwonka-Schröder " u="1"/>
        <s v="Schulze Althoff" u="1"/>
        <s v="Knöpper" u="1"/>
        <s v="Klönne/Vogt/Dittmar" u="1"/>
        <s v="Müller/Bijl/Lütticke" u="1"/>
        <s v="Klein" u="1"/>
        <s v="Leuteritz/McKay/Rößer" u="1"/>
        <s v="Mischke/Rembold" u="1"/>
        <s v="Mende" u="1"/>
        <s v="Tenberge/Lütticke" u="1"/>
        <s v="Mudersbach/Nolting" u="1"/>
        <s v="Blunck/Brabender" u="1"/>
        <s v="Keil/Sabin" u="1"/>
        <s v="Habich" u="1"/>
        <s v="Schröder" u="1"/>
        <s v="Eder/Kellermann" u="1"/>
        <s v="Scmidt" u="1"/>
        <s v="Staiger" u="1"/>
        <s v="Taubert" u="1"/>
        <s v="Pohl/Mohr" u="1"/>
        <s v="Gieselman/Sprenger" u="1"/>
        <s v="Hannemann/Kramer/Lüken" u="1"/>
        <s v="Speler/Steinhoff" u="1"/>
        <s v="Schulze Althoff/Wytzik" u="1"/>
        <s v="Bäumker/Balla" u="1"/>
        <s v="Suski/Severengiz" u="1"/>
        <s v="Lipkowski/Schmidt" u="1"/>
        <s v="Jackenkroll/Kelz/Küppers" u="1"/>
        <s v="Frank" u="1"/>
        <s v="Neidhart/Scheffer" u="1"/>
        <s v="Haffert/ Kilimann" u="1"/>
        <s v="Kotulla/Mayer" u="1"/>
        <s v="Coersmeier / Ritschel" u="1"/>
        <s v="Sturm/Wolik" u="1"/>
        <s v="Knauer" u="1"/>
        <s v="Scheibel" u="1"/>
        <s v="Jakubczyk" u="1"/>
        <s v="Wolik/Staupe" u="1"/>
        <s v="Fulst" u="1"/>
        <s v="Austermann" u="1"/>
        <s v="Schmidt/Schulze Althoff" u="1"/>
        <s v="Neller" u="1"/>
        <s v="Böttcher/Gieselmann/Tappe" u="1"/>
        <s v="Lütticke/Tenberge, Anja" u="1"/>
        <s v="Baitsch/Püstow" u="1"/>
        <s v="N.N." u="1"/>
        <s v="Gundlich/Printz" u="1"/>
        <s v="Zimmermanns/Pautzke" u="1"/>
        <s v="Daudel/Leuteritz/Ravenschlag/McKay" u="1"/>
        <s v="Balla/Wytzisk" u="1"/>
        <s v="Sturm/Türksch" u="1"/>
        <s v="Püstow" u="1"/>
        <s v="Hannemann/Siegmund/Reinfeld" u="1"/>
        <s v="Eling/Steinhoff" u="1"/>
        <s v="Wich" u="1"/>
        <s v="??" u="1"/>
        <s v="Kersting/Keßler" u="1"/>
        <s v="Hennemann" u="1"/>
        <s v="Bäumker" u="1"/>
        <s v="Siebenbrock/Gieselmann" u="1"/>
        <s v="Kiygi" u="1"/>
        <s v="Theile/Sturm" u="1"/>
        <s v="Irländer" u="1"/>
        <s v="Albers/Müller/Sternberg" u="1"/>
        <s v="Radscheit/Janzen" u="1"/>
        <s v="Hendler/Wiesman" u="1"/>
        <s v="Keil" u="1"/>
        <s v="Hesterberg" u="1"/>
        <s v="Klein/Schulze Althoff" u="1"/>
        <s v="Köhn/Lütticke" u="1"/>
        <s v="Hense/Nellesen" u="1"/>
        <s v="Gieselmann/Böttcher" u="1"/>
        <s v="Theile/Dittmar" u="1"/>
        <s v="Steinhoff" u="1"/>
        <s v="Frochte/Schwoerer" u="1"/>
        <s v="Böttcher/Sprenger" u="1"/>
        <s v="Albert/Dridiger" u="1"/>
        <s v="Brabender/Lütticke" u="1"/>
        <s v="Schug/Domenicus" u="1"/>
        <s v="Weiß/Wiesmann" u="1"/>
        <s v="Förster/Rauenbusch" u="1"/>
        <s v="Merchiers/Siebenbrock" u="1"/>
        <s v="Kattenbusch/Hilgers" u="1"/>
        <s v="Professur VWL" u="1"/>
        <s v="Türksch" u="1"/>
        <s v="Sturm/Düren" u="1"/>
        <s v="Sodmann" u="1"/>
        <s v="Leggemann/Lütticke" u="1"/>
        <s v="Kronenberg/Eder" u="1"/>
        <s v="Kronenberg/Kellermann" u="1"/>
        <s v="Neumann" u="1"/>
        <s v="Sandmann" u="1"/>
        <s v="Blunck/Torchala" u="1"/>
        <s v="Scherfner" u="1"/>
        <s v="Kohl/Renner/Baumeister" u="1"/>
        <s v="Suski" u="1"/>
        <s v="Kloos" u="1"/>
        <s v="Hendler/Kresse" u="1"/>
        <s v="Müller/Tenberge" u="1"/>
        <s v="Eling/Gundlich" u="1"/>
        <s v="Sturm/Wolik/Düren" u="1"/>
        <s v="Jakubczyk/Siebenbrock" u="1"/>
        <s v="Auliya" u="1"/>
        <s v="Fauser" u="1"/>
        <s v="Siebenbrock/Siebenbrock"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Speler" u="1"/>
        <s v="Böttcher/Kellermann" u="1"/>
        <s v="Zimmermann/Mischke" u="1"/>
        <s v="Keßler/Mischke" u="1"/>
        <s v="Haffert/Binder" u="1"/>
        <s v="Müller/Bijl/ Lütticke" u="1"/>
        <s v="Klein/Schmidt/Zimemrmann" u="1"/>
        <s v="Kohl/Renner" u="1"/>
        <s v="Warode" u="1"/>
        <s v="Kühn" u="1"/>
        <s v="Weißel" u="1"/>
        <s v="Sommer/Häder" u="1"/>
        <s v="Theile/Wiesmann" u="1"/>
        <s v="Müller/Tenberge/ Lütticke" u="1"/>
        <s v="Moos/Wolik" u="1"/>
        <s v="Mueller" u="1"/>
        <s v="Schmitz" u="1"/>
        <s v="Stengel/Becker" u="1"/>
        <s v="Weigt/Frielinghaus/Mischke/Keßler" u="1"/>
        <s v="Müller/Tenberge, Anja/Lütticke" u="1"/>
        <s v="Kuhnke/Blümel/Klingspor/Bockermann/Metzger" u="1"/>
        <s v="Schulze-Althoff/Zimmermann" u="1"/>
        <s v="Priesett" u="1"/>
        <s v="Hannemann/Förster" u="1"/>
        <s v="Bäumker/ Eiling" u="1"/>
        <s v="Illerhaus" u="1"/>
        <s v="Fechtner/Hennicke" u="1"/>
        <s v="Bacharach" u="1"/>
        <s v="Klausur" u="1"/>
        <s v="Schmidt, Jacqueline (Tappe)" u="1"/>
        <s v="Kraemer" u="1"/>
        <s v="Grote, Julian/Staupe" u="1"/>
        <s v="Frohn-Schauf/Gurris" u="1"/>
        <s v="Guéguen" u="1"/>
        <s v="Biesenbach/Thesseling" u="1"/>
        <s v="Nehler/Ahrens" u="1"/>
        <s v="Bernhardt/Jüdt/Türksch/Bertram" u="1"/>
        <s v="Wiesmann/Sturm" u="1"/>
        <s v="Gieselman" u="1"/>
        <s v="Hannemann/Siegmund/Theile/Reinfeld" u="1"/>
        <s v="Ravenschlag/Rößer" u="1"/>
        <s v="Zimmermanns/Lütticke" u="1"/>
        <s v="Oesing/Czekalla" u="1"/>
        <s v="Baudach" u="1"/>
        <s v="Türksch/ Sturm" u="1"/>
        <s v="Staiger/Lipkowski" u="1"/>
        <s v="Siegel" u="1"/>
        <s v="Geiger/Siebenbrock" u="1"/>
        <s v="Fechtner" u="1"/>
        <s v="Grote, Julian/Moos/Wolik/Skill" u="1"/>
        <s v="Koch" u="1"/>
        <s v="Ravenschlag/Rößer/McKay" u="1"/>
        <s v="Hausotte/Scheffer" u="1"/>
        <s v="Eling/Staiger" u="1"/>
        <s v="Böttcher/Fechtner" u="1"/>
        <s v="Degen/Rößer" u="1"/>
        <s v="Coersmeier/Köhn/Koch" u="1"/>
        <s v="Moeck" u="1"/>
        <s v="Jackenroll/Kelz" u="1"/>
        <s v="Rabsahl" u="1"/>
        <s v="Nied-Menninger/Radermacher" u="1"/>
        <s v="Henzen" u="1"/>
        <s v="Wytzisk-Arens" u="1"/>
        <s v="Müller/Tenberge, Anja" u="1"/>
        <s v="Institut für Bildung, Kultur und Na" u="1"/>
        <s v="Schlottmann/Börsig" u="1"/>
        <s v="Lucas" u="1"/>
        <s v="Lindner/Kellermann" u="1"/>
        <s v="Passmore" u="1"/>
        <s v="Weiß/Kresse" u="1"/>
        <s v="Taieb" u="1"/>
        <s v="Hannemann/Vogt, Christian" u="1"/>
        <s v="Janzen" u="1"/>
        <s v="Sandmann/Schlottmann" u="1"/>
        <s v="Kempmann" u="1"/>
        <s v="Scheffer/Osterheider" u="1"/>
        <s v="Becker/Lindner" u="1"/>
        <s v="Vogt/Lienhoop" u="1"/>
        <s v="Rauenbusch/Thönnes" u="1"/>
        <s v="Mudersbach/Pfeiffer" u="1"/>
        <s v="Coersmeier/Köhn" u="1"/>
        <s v="Merchiers/Sprenger" u="1"/>
        <s v="Jandewerth/Pautzke" u="1"/>
        <s v="jeweiliger Dozent" u="1"/>
        <s v="Köhn/Ritschel" u="1"/>
        <s v="Bracke" u="1"/>
        <s v="Bernhardt/Jüdt/Türksch" u="1"/>
        <s v="Zimmermann" u="1"/>
        <s v="Medvedeva" u="1"/>
        <s v="Stark/Schlottmann" u="1"/>
        <s v="Zimmermanns/Bergmann/Lütticke" u="1"/>
        <s v="Nolting/Kazner/Mudersbach" u="1"/>
        <s v="Blome/Sturm" u="1"/>
        <s v="Callahan" u="1"/>
        <s v="Schmidt/Jackenkroll" u="1"/>
        <s v="Risius/Weis" u="1"/>
        <s v="?" u="1"/>
        <s v="Theile/Klönne" u="1"/>
        <s v="Müller-Schneiders/Bergmann" u="1"/>
        <s v="Kohl/Waller" u="1"/>
        <s v="Lukasczyk" u="1"/>
        <s v="Kohl" u="1"/>
        <s v="Zimmermann/Appel" u="1"/>
        <s v="Ravenschlag/McKay" u="1"/>
        <s v="Jakubczyk/Sprenger" u="1"/>
        <s v="Osterried" u="1"/>
        <s v="Feldmann" u="1"/>
      </sharedItems>
    </cacheField>
    <cacheField name="Datum" numFmtId="0">
      <sharedItems containsNonDate="0" containsDate="1" containsString="0" containsBlank="1" minDate="1899-12-30T00:00:00" maxDate="2025-09-20T00:00:00" count="220">
        <d v="2025-09-12T00:00:00"/>
        <d v="2025-07-26T00:00:00"/>
        <d v="2025-09-08T00:00:00"/>
        <d v="2025-07-14T00:00:00"/>
        <d v="2025-09-11T00:00:00"/>
        <m/>
        <d v="2025-07-08T00:00:00"/>
        <d v="2025-09-15T00:00:00"/>
        <d v="2025-07-07T00:00:00"/>
        <d v="2025-07-18T00:00:00"/>
        <d v="2025-07-15T00:00:00"/>
        <d v="2025-07-16T00:00:00"/>
        <d v="2025-07-10T00:00:00"/>
        <d v="2025-09-16T00:00:00"/>
        <d v="2025-07-11T00:00:00"/>
        <d v="2025-07-24T00:00:00"/>
        <d v="2025-09-18T00:00:00"/>
        <d v="2025-09-19T00:00:00"/>
        <d v="2025-07-17T00:00:00"/>
        <d v="2025-07-23T00:00:00"/>
        <d v="2025-09-17T00:00:00"/>
        <d v="2025-07-09T00:00:00"/>
        <d v="2025-09-09T00:00:00"/>
        <d v="2025-07-22T00:00:00"/>
        <d v="2025-09-10T00:00:00"/>
        <d v="2025-07-21T00:00:00"/>
        <d v="2025-07-12T00:00:00"/>
        <d v="2025-07-25T00:00:00"/>
        <d v="2025-07-05T00:00:00"/>
        <d v="2022-02-03T00:00:00" u="1"/>
        <d v="2023-02-03T00:00:00" u="1"/>
        <d v="2024-07-26T00:00:00" u="1"/>
        <d v="2022-01-18T00:00:00" u="1"/>
        <d v="2023-05-05T00:00:00" u="1"/>
        <d v="2021-07-22T00:00:00" u="1"/>
        <d v="2024-07-22T00:00:00" u="1"/>
        <d v="2024-08-03T00:00:00" u="1"/>
        <d v="2024-07-18T00:00:00" u="1"/>
        <d v="2021-07-14T00:00:00" u="1"/>
        <d v="2022-07-14T00:00:00" u="1"/>
        <d v="2023-07-14T00:00:00" u="1"/>
        <d v="2022-06-29T00:00:00" u="1"/>
        <d v="2023-06-29T00:00:00" u="1"/>
        <d v="2021-07-10T00:00:00" u="1"/>
        <d v="2023-07-10T00:00:00" u="1"/>
        <d v="2022-06-25T00:00:00" u="1"/>
        <d v="2022-07-06T00:00:00" u="1"/>
        <d v="2023-07-06T00:00:00" u="1"/>
        <d v="2022-07-02T00:00:00" u="1"/>
        <d v="2023-09-19T00:00:00" u="1"/>
        <d v="2024-09-19T00:00:00" u="1"/>
        <d v="2022-03-11T00:00:00" u="1"/>
        <d v="2021-09-15T00:00:00" u="1"/>
        <d v="2022-09-15T00:00:00" u="1"/>
        <d v="2023-09-15T00:00:00" u="1"/>
        <d v="2022-03-07T00:00:00" u="1"/>
        <d v="2023-03-07T00:00:00" u="1"/>
        <d v="2023-09-11T00:00:00" u="1"/>
        <d v="2021-03-03T00:00:00" u="1"/>
        <d v="2024-09-11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4-07-29T00:00:00" u="1"/>
        <d v="2023-01-21T00:00:00" u="1"/>
        <d v="2021-02-02T00:00:00" u="1"/>
        <d v="2022-02-02T00:00:00" u="1"/>
        <d v="2023-02-02T00:00:00" u="1"/>
        <d v="2024-07-25T00:00:00" u="1"/>
        <d v="2022-01-17T00:00:00" u="1"/>
        <d v="1899-12-30T00:00:00" u="1"/>
        <d v="2021-07-21T00:00:00" u="1"/>
        <d v="2021-07-17T00:00:00" u="1"/>
        <d v="2024-08-02T00:00:00" u="1"/>
        <d v="2024-07-17T00:00:00" u="1"/>
        <d v="2021-07-13T00:00:00" u="1"/>
        <d v="2022-07-13T00:00:00" u="1"/>
        <d v="2023-07-13T00:00:00" u="1"/>
        <d v="2024-07-13T00:00:00" u="1"/>
        <d v="2022-06-28T00:00:00" u="1"/>
        <d v="2023-06-28T00:00:00" u="1"/>
        <d v="2023-06-24T00:00:00" u="1"/>
        <d v="2020-07-05T00:00:00" u="1"/>
        <d v="2022-07-05T00:00:00" u="1"/>
        <d v="2023-07-05T00:00:00" u="1"/>
        <d v="2023-09-22T00:00:00" u="1"/>
        <d v="2022-07-01T00:00:00" u="1"/>
        <d v="2023-07-01T00:00:00" u="1"/>
        <d v="2023-09-18T00:00:00" u="1"/>
        <d v="2024-09-18T00:00:00" u="1"/>
        <d v="2022-03-10T00:00:00" u="1"/>
        <d v="2023-03-10T00:00:00" u="1"/>
        <d v="2021-09-14T00:00:00" u="1"/>
        <d v="2022-09-14T00:00:00" u="1"/>
        <d v="2023-09-14T00:00:00" u="1"/>
        <d v="2023-03-06T00:00:00" u="1"/>
        <d v="2021-09-10T00:00:00" u="1"/>
        <d v="2024-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4-07-24T00:00:00" u="1"/>
        <d v="2021-07-20T00:00:00" u="1"/>
        <d v="2024-07-20T00:00:00" u="1"/>
        <d v="2021-07-16T00:00:00" u="1"/>
        <d v="2024-08-01T00:00:00" u="1"/>
        <d v="2022-07-16T00:00:00" u="1"/>
        <d v="2024-07-16T00:00:00" u="1"/>
        <d v="2021-07-12T00:00:00" u="1"/>
        <d v="2022-07-12T00:00:00" u="1"/>
        <d v="2023-07-12T00:00:00" u="1"/>
        <d v="2022-06-27T00:00:00" u="1"/>
        <d v="2023-06-27T00:00:00" u="1"/>
        <d v="2022-07-08T00:00:00" u="1"/>
        <d v="2023-03-21T00:00:00" u="1"/>
        <d v="2025-03-21T00:00:00" u="1"/>
        <d v="2022-07-04T00:00:00" u="1"/>
        <d v="2023-07-04T00:00:00" u="1"/>
        <d v="2021-09-21T00:00:00" u="1"/>
        <d v="2025-03-17T00:00:00" u="1"/>
        <d v="2023-09-21T00:00:00" u="1"/>
        <d v="2021-09-17T00:00:00" u="1"/>
        <d v="2022-02-28T00:00:00" u="1"/>
        <d v="2022-09-17T00:00:00" u="1"/>
        <d v="2023-02-28T00:00:00" u="1"/>
        <d v="2021-03-09T00:00:00" u="1"/>
        <d v="2024-09-17T00:00:00" u="1"/>
        <d v="2022-03-09T00:00:00" u="1"/>
        <d v="2023-03-09T00:00:00" u="1"/>
        <d v="2021-09-13T00:00:00" u="1"/>
        <d v="2022-09-13T00:00:00" u="1"/>
        <d v="2023-09-13T00:00:00" u="1"/>
        <d v="2024-09-13T00:00:00" u="1"/>
        <d v="2021-09-09T00:00:00" u="1"/>
        <d v="2022-09-09T00:00:00" u="1"/>
        <d v="2024-09-09T00:00:00" u="1"/>
        <d v="2022-03-01T00:00:00" u="1"/>
        <d v="2023-03-01T00:00:00" u="1"/>
        <d v="2022-09-05T00:00:00" u="1"/>
        <d v="2021-01-31T00:00:00" u="1"/>
        <d v="2022-01-31T00:00:00" u="1"/>
        <d v="2023-01-31T00:00:00" u="1"/>
        <d v="2022-01-27T00:00:00" u="1"/>
        <d v="2023-01-27T00:00:00" u="1"/>
        <d v="2022-02-08T00:00:00" u="1"/>
        <d v="2023-02-08T00:00:00" u="1"/>
        <d v="2024-07-31T00:00:00" u="1"/>
        <d v="2022-01-23T00:00:00" u="1"/>
        <d v="2023-01-23T00:00:00" u="1"/>
        <d v="2021-07-27T00:00:00" u="1"/>
        <d v="2022-02-04T00:00:00" u="1"/>
        <d v="2021-07-23T00:00:00" u="1"/>
        <d v="2024-07-23T00:00:00" u="1"/>
        <d v="2021-07-19T00:00:00" u="1"/>
        <d v="2024-07-19T00:00:00" u="1"/>
        <d v="2021-07-15T00:00:00" u="1"/>
        <d v="2022-07-15T00:00:00" u="1"/>
        <d v="2023-07-15T00:00:00" u="1"/>
        <d v="2024-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4-09-20T00:00:00" u="1"/>
        <d v="2022-03-12T00:00:00" u="1"/>
        <d v="2021-09-16T00:00:00" u="1"/>
        <d v="2022-09-16T00:00:00" u="1"/>
        <d v="2023-02-27T00:00:00" u="1"/>
        <d v="2024-09-16T00:00:00" u="1"/>
        <d v="2022-03-08T00:00:00" u="1"/>
        <d v="2023-03-08T00:00:00" u="1"/>
        <d v="2022-09-12T00:00:00" u="1"/>
        <d v="2023-09-12T00:00:00" u="1"/>
        <d v="2024-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4-07-30T00:00:00" u="1"/>
        <d v="2022-01-22T00:00:00" u="1"/>
        <d v="2021-07-26T00:00:00" u="1"/>
      </sharedItems>
    </cacheField>
    <cacheField name="Prüfungsform oder Raum" numFmtId="0">
      <sharedItems containsBlank="1" containsMixedTypes="1" containsNumber="1" containsInteger="1" minValue="0" maxValue="0"/>
    </cacheField>
    <cacheField name="Startzeit" numFmtId="0">
      <sharedItems containsDate="1" containsBlank="1" containsMixedTypes="1" minDate="1899-12-31T00:00:00" maxDate="1899-12-30T16:30:00" count="55">
        <s v="ab 09:00:00"/>
        <d v="1899-12-30T12:00:00"/>
        <d v="1899-12-30T15:00:00"/>
        <d v="1899-12-30T09:00:00"/>
        <d v="1899-12-30T08:30:00"/>
        <d v="1899-12-30T12:30:00"/>
        <m/>
        <d v="1899-12-30T10:00:00"/>
        <d v="1899-12-30T14:00:00"/>
        <s v="ab 08:00"/>
        <d v="1899-12-30T13:30:00"/>
        <d v="1899-12-30T13:00:00"/>
        <s v="ab 09:30:00"/>
        <d v="1899-12-30T10:30:00"/>
        <d v="1899-12-30T00:00:00"/>
        <d v="1899-12-30T09:30:00"/>
        <d v="1899-12-30T11:00:00"/>
        <d v="1899-12-30T08:00:00"/>
        <d v="1899-12-30T11:30:00"/>
        <d v="1899-12-30T15:30:00"/>
        <d v="1899-12-30T14:30:00"/>
        <d v="1899-12-30T16:00:00"/>
        <s v="ab 09:00"/>
        <s v="ab 12:00"/>
        <s v="09:00 + 11:00"/>
        <s v="10:00 + 11:30"/>
        <s v="09:00:00 + 12:30"/>
        <d v="1899-12-30T17:00:00"/>
        <s v="14:30 + 16:00"/>
        <n v="0" u="1"/>
        <s v="16+18 Uhr" u="1"/>
        <s v="ab 08:30" u="1"/>
        <s v="12.00" u="1"/>
        <s v="ab 9:00" u="1"/>
        <e v="#N/A" u="1"/>
        <s v="12;00" u="1"/>
        <s v="? " u="1"/>
        <s v="ab 08:00 Uhr" u="1"/>
        <s v="ß" u="1"/>
        <s v="9:00 +13:00" u="1"/>
        <s v="ab 10:30:00" u="1"/>
        <n v="0.375" u="1"/>
        <s v="ab 12:00 Uhr" u="1"/>
        <s v="09:00 + 12:00:00" u="1"/>
        <s v="9:00 +11:00" u="1"/>
        <s v=" ab13:00:00" u="1"/>
        <d v="1899-12-30T15:15:00" u="1"/>
        <s v="09:00 + 12:00" u="1"/>
        <s v="10:00:00 + 11:30" u="1"/>
        <s v="14:00 oder 11:00" u="1"/>
        <s v="ganztägig" u="1"/>
        <s v="09:00 + 10:30" u="1"/>
        <d v="1899-12-30T16:30:00" u="1"/>
        <s v="ab 09:00 " u="1"/>
        <s v="?" u="1"/>
      </sharedItems>
    </cacheField>
    <cacheField name="Dauer" numFmtId="0">
      <sharedItems containsDate="1" containsBlank="1" containsMixedTypes="1" minDate="1899-12-31T00:53:04" maxDate="1900-01-09T09:53:04" count="23">
        <n v="30"/>
        <n v="240"/>
        <n v="90"/>
        <n v="120"/>
        <m/>
        <n v="60"/>
        <n v="45"/>
        <n v="180"/>
        <n v="150"/>
        <s v="je 30 Min."/>
        <n v="135"/>
        <n v="75"/>
        <n v="25"/>
        <n v="140"/>
        <n v="100" u="1"/>
        <n v="465" u="1"/>
        <s v="???" u="1"/>
        <n v="300" u="1"/>
        <n v="20" u="1"/>
        <n v="160" u="1"/>
        <d v="1900-04-29T00:00:00" u="1"/>
        <n v="270" u="1"/>
        <n v="105" u="1"/>
      </sharedItems>
    </cacheField>
    <cacheField name="Dauer neu" numFmtId="0">
      <sharedItems containsNonDate="0" containsString="0" containsBlank="1"/>
    </cacheField>
    <cacheField name="T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764.425693518519" missingItemsLimit="0" createdVersion="5" refreshedVersion="7" minRefreshableVersion="3" recordCount="1926" xr:uid="{00000000-000A-0000-FFFF-FFFF33000000}">
  <cacheSource type="worksheet">
    <worksheetSource ref="C1:V1927"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6">
        <s v="B. Geoinformatik KIA"/>
        <s v="B. Geoinformatik"/>
        <s v="Acc. Aud. Taxation"/>
        <s v="Accounting and Taxation"/>
        <s v="Maschinenbau"/>
        <s v="Maschinenbau - KIA"/>
        <s v="Mechatronik"/>
        <s v="Elektrotechnik"/>
        <s v="Informatik KIA"/>
        <s v="V/H Elektrotechnik KIA"/>
        <s v="Informatik "/>
        <s v="Wirtschaftsinformatik"/>
        <s v="Mechatronik KIA"/>
        <s v="Informatik"/>
        <s v="Master Nachhaltige Entwicklung"/>
        <s v="Master Angew.Nachhaltigk."/>
        <s v="Elektrotechnik KIA"/>
        <s v="Wirtschaftsing. E-Technik "/>
        <s v="Nachhaltige Entwicklung"/>
        <s v="Umwelting."/>
        <s v="Betriebswirtschaftslehre"/>
        <s v="Int. Business and Management"/>
        <s v="Acc. Aud. Taxatation"/>
        <s v="Bauingenieurwesen o.A."/>
        <s v="B. Vermessung"/>
        <s v="B. Vermessung KIA"/>
        <s v="Bauingenieurwesen"/>
        <s v="Bauingenieurwesen Dual"/>
        <s v="Bauingenieurwesen KIA"/>
        <s v="Umweltingenieurwesen"/>
        <s v="Wirtschaftsing. E-Technik"/>
        <s v="Wirtschaftsingenieur Bau"/>
        <s v="Bauingenieurwesen "/>
        <s v="Regenerative Energiesysteme"/>
        <s v="Wirtschaftsing. Masch.Bau"/>
        <s v="B. Vermessung "/>
        <s v="Maschinenbau "/>
        <s v="Interna. Management"/>
        <s v="B. Geoinformatik "/>
        <s v="Geoinformatik"/>
        <s v="Geodäsie"/>
        <s v="Geoinformatik "/>
        <s v="Angewandte Nachhaltigkeit"/>
        <s v="Mechatronik "/>
        <s v="Wirtschaftsinformatik "/>
        <s v="Elektrotechnik "/>
      </sharedItems>
    </cacheField>
    <cacheField name="PO" numFmtId="0">
      <sharedItems containsSemiMixedTypes="0" containsString="0" containsNumber="1" containsInteger="1" minValue="2012" maxValue="2025" count="9">
        <n v="2019"/>
        <n v="2021"/>
        <n v="2022"/>
        <n v="2020"/>
        <n v="2012"/>
        <n v="2018"/>
        <n v="2016"/>
        <n v="2024"/>
        <n v="2025"/>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80">
        <s v="3D-Modelle und ihre Anwendung"/>
        <s v="3D-Modelle und ihre Anwendung "/>
        <s v="Accounting"/>
        <s v="Additive Fertigungsverfahren "/>
        <s v="Aktorik und Leistungselektronik"/>
        <s v="Aktorik und Leistungselektronik "/>
        <s v="Algorithmen und Datenstrukturen"/>
        <s v="Algorithmische Geometrie (ehem. Algorithmische Aspekte von Industrie 4.0) "/>
        <s v="Alternativ angetriebene Fahrzeug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SiWaWi"/>
        <s v="Ausgew. Kapitel der Umwelttechnik"/>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 I"/>
        <s v="Energieeffizienz"/>
        <s v="Energieerzeugung"/>
        <s v="Energieerzeugung und Energieversorgung"/>
        <s v="Energieerzeugung- und Ernegieversorgung"/>
        <s v="Energieerzeugung, -verteilung und -netze"/>
        <s v="Energiemärkte und Regulierung"/>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ebäudeautomation"/>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enökonomik"/>
        <s v="Instrumententechnik"/>
        <s v="Int. Economic Policy"/>
        <s v="Int. Personalmanagement"/>
        <s v="Int. Sales Management (E)"/>
        <s v="Inter. Arb.-Gese-R"/>
        <s v="Interdisziplinäres BIM-Seminar"/>
        <s v="Inter- bzw. transdisziplinäre Projektstudien I"/>
        <s v="Inter- bzw. transdisziplinäre Projektstudien II"/>
        <s v="Interk. Kom. und Teamb"/>
        <s v="Interkulturelle Kompet."/>
        <s v="Intern. Wirt.-spolitik"/>
        <s v="Internat Controlling"/>
        <s v="Internat Controlling and Finance"/>
        <s v="International Finance"/>
        <s v="Internationale Klimapolitik und Spieltheori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nzeption und Entwicklung von Smart-City-Lösungen"/>
        <s v="Kostenmanagement 1"/>
        <s v="Kostenmanagement 2"/>
        <s v="Kostenrechnung und Controlling"/>
        <s v="Kranbahnen, Betriebsfest."/>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ehem. Nachhaltigkeitsb u -zert)"/>
        <s v="Nachhaltigkeitsinnovationen"/>
        <s v="Nachhaltigkeitskom."/>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Qualitätssicherung in der komponentenbasierten Entwicklung (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jektstudien I"/>
        <s v="Projektstudien II"/>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 der Unternehmensfüh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qualität i. d. komponent. Entwicklung"/>
        <s v="Softwaret. u. Systemsoft"/>
        <s v="Softwaretechnik"/>
        <s v="Solarenergie"/>
        <s v="Sondergeb. Stahlbetonbau"/>
        <s v="Sondergebiete der Bauverfahrenstechnik "/>
        <s v="Sondergebiete der Geotechnik "/>
        <s v="Sondergebiete der Kalkulation "/>
        <s v="Sondergebiete des Building Information Modeling"/>
        <s v="Sozialpolitik"/>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cs for Engineering Science"/>
        <s v="Statistik"/>
        <s v="Statistik für Geoinformatiker"/>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politik (E)"/>
        <s v="Umweltrecht und Partizipation"/>
        <s v="Umwelttechnik 1"/>
        <s v="Umwelttechnik 2"/>
      </sharedItems>
    </cacheField>
    <cacheField name="Fach" numFmtId="0">
      <sharedItems count="686">
        <s v="3D-Modelle und ihre Anwendung"/>
        <s v="3D-Modelle und ihre Anwendung "/>
        <s v="Accounting"/>
        <s v="Additive Fertigungsverfahren"/>
        <s v="Aktorik und Leitstungselektronik"/>
        <s v="Aktorik und Leistungselektronik "/>
        <s v="Algorithmen und Datenstrukturen"/>
        <s v="Algorithmische Geometrie (ehem. Algorithmische Aspekte von Industrie 4.0 )"/>
        <s v="Algorithmische Geometrie (ehem. Algorithmische Aspekte von Industrie 4.0) "/>
        <s v="Alternativ angetriebene Fahrzeug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der Umwelttechnik"/>
        <s v="Ausgew. Kapitel SiWaWi"/>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ische Verkehrssysteme IV 2"/>
        <s v="Elektrische Verkehrssysteme ÖV 1"/>
        <s v="Elektrische Verkehrssysteme ÖV 2"/>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 I"/>
        <s v="Energieeffizienz"/>
        <s v="Energieerzeugung"/>
        <s v="Energieerzeugung und Energieversorgung"/>
        <s v="Energieerzeugung- und Ernegieversorgung"/>
        <s v="Energieerzeugung, -verteilung und -netze"/>
        <s v="Energiemärkte und Regulierung"/>
        <s v="Energiespeicher"/>
        <s v="Energiespeicher und Energiemanagement"/>
        <s v="Energietechnik"/>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wicklung nachhaltiger Elektrofahrzeuge"/>
        <s v="Entwicklung von Geoinformationsprodukten"/>
        <s v="Erdmessung"/>
        <s v="Evaluation und Bewertung nachhaltiger Mobilität"/>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twickl"/>
        <s v="Grundlagen der Nachhaltigkeit"/>
        <s v="Gebäudeautomation"/>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logie und Georessourcen"/>
        <s v="Geom.-graph. Grundlagen"/>
        <s v="Geom.-graph. Grundlagen "/>
        <s v="Geom.-graph. Grundlagen  "/>
        <s v="Geometrisch-graphische Grundlagen"/>
        <s v="Geothermal Geology and Ex"/>
        <s v="Geothermal Systems 1"/>
        <s v="Geothermal Systems 2"/>
        <s v="Geothermie 1"/>
        <s v="Geothermie 2"/>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nd Logistik"/>
        <s v="Grundlagen Beschaffung und Logistik "/>
        <s v="Grundlagen Beschaffung und Logistik + Organisation "/>
        <s v="Grundlagen BIM-basierter Zusammenarbeit"/>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Informatik    "/>
        <s v="Grundlagen Marketing"/>
        <s v="Gundlagen Marketing"/>
        <s v="Grundlagen Nachaltigkeit"/>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atik "/>
        <s v="Informatik"/>
        <s v="Informatik 1"/>
        <s v="Informatik 1 "/>
        <s v="Informatik 2"/>
        <s v="Informatik 2 "/>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enökonomik"/>
        <s v="Instrumententechnik"/>
        <s v="Int. Economic Policy"/>
        <s v="Int. Personalmanagement"/>
        <s v="Int. Sales Management (E)"/>
        <s v="Inter. Arb.-Gese-R"/>
        <s v="Interdisziplinäres BIM-Seminar"/>
        <s v="Inter- bzw. transdisziplinäre Projektstudien I"/>
        <s v="Inter- bzw. transdisziplinäre Projektstudien II"/>
        <s v="Interk. Kom. und Teamb"/>
        <s v="Interkulturelle Kompet."/>
        <s v="Intern. Wirt.-spolitik"/>
        <s v="Internat Controlling"/>
        <s v="Internat Controlling and Finance"/>
        <s v="International Finance"/>
        <s v="Internationale Klimapolitik und Spieltheorie"/>
        <s v="International Waste Management"/>
        <s v="Internationale Summer School"/>
        <s v="Internationales Management 1"/>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nzeption und Entwicklung von Smart-City-Lösungen"/>
        <s v="Kostenmanagement 1"/>
        <s v="Kostenmanagement 2"/>
        <s v="Kostenrechnung und Controlling"/>
        <s v="Kranbahnen, Betriebsfest."/>
        <s v="Kreditmanagement 2"/>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erichterstattung (ehem. Nachhaltigkeitsb u -zert)"/>
        <s v="Nachhaltigkeitsinnovationen"/>
        <s v="Nachhaltigkeitskom."/>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e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E)"/>
        <s v="Werkzeugmaschinen/Fertigungsverfahren"/>
        <s v="Qualitätssicherung in der komponentenbasierten Entwicklung (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jektstudien I"/>
        <s v="Projektstudien II"/>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 der Unternehmensfüh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qualität i. d. komponent. Entwicklung"/>
        <s v="Softwaret. u. Systemsoft"/>
        <s v="Softwaretechnik"/>
        <s v="Solarenegrgie"/>
        <s v="Sondergeb. Stahlbetonbau"/>
        <s v="Sondergebiete der Bauverfahrenstechnik "/>
        <s v="Sondergebiete der Geotechnik"/>
        <s v="Sondergebiete der Kalkulation "/>
        <s v="Sondergebiete des Building Information Modeling"/>
        <s v="Sozialpolitik"/>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cs for Engineering Science"/>
        <s v="Statistik"/>
        <s v="Statistik für Geoinformatiker"/>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ustainable Economics"/>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politik (E)"/>
        <s v="Umweltrecht und Partizipation"/>
        <s v="Umwelttechnik 1"/>
        <s v="Umwelttechnik 2 - Umweltverfahrenstechnik"/>
      </sharedItems>
    </cacheField>
    <cacheField name="Prüfer" numFmtId="0">
      <sharedItems containsBlank="1" count="290">
        <s v="Schmidt"/>
        <s v="Hendler/Reichmann/Theile"/>
        <s v="Hendler/Theile"/>
        <s v="Sinnemann"/>
        <s v="Bergmann"/>
        <s v="Blunck"/>
        <s v="Scheffer"/>
        <s v="Lützig"/>
        <s v="Kronenberg"/>
        <s v="Bosselmann"/>
        <s v="Keßler"/>
        <s v="Gurris"/>
        <s v="Severengiz"/>
        <s v="Bock"/>
        <s v="Schmidt/Lohmar/Klein"/>
        <s v="Eikelberg"/>
        <s v="Saenger"/>
        <s v="Ünsal"/>
        <s v="Hannemann"/>
        <s v="Hense"/>
        <s v="Gieselmann"/>
        <s v="Eling/Lipkowski"/>
        <s v="Moos/Appel"/>
        <s v="Appel"/>
        <s v="Ritschel"/>
        <s v="Arockia Selvakumar Arockiadoss"/>
        <s v="Ritzerfeld-Zell"/>
        <s v="Mischke/Appel"/>
        <s v="Lindner/Becker"/>
        <s v="Albers"/>
        <s v="Seipel"/>
        <s v="Vogel"/>
        <s v="Höfker"/>
        <s v="Löring"/>
        <s v="Kattenbusch/Kotulla"/>
        <s v="Kettenbusch"/>
        <s v="Mertens"/>
        <s v="Dridiger"/>
        <s v="Geese"/>
        <s v="Toth"/>
        <s v="Schröter"/>
        <s v="Sprenger"/>
        <s v="Thönnes/Reinfeld"/>
        <s v="Albert/Hartmann"/>
        <s v="Eder"/>
        <s v="Köhn"/>
        <s v="Skill"/>
        <s v="Jackenkroll"/>
        <s v="Tenberge"/>
        <s v="Eling"/>
        <s v="Alsahly"/>
        <s v="Kellermann"/>
        <s v="Gerber"/>
        <s v="Nellesen"/>
        <s v="Dörendahl"/>
        <s v="Weigt"/>
        <s v="Marzahn"/>
        <s v="Brill/Theile/Wiesmann"/>
        <s v="Brill/Hendler/Wiesmann"/>
        <s v="Schlottmann/Sturm"/>
        <s v="Wagner"/>
        <s v="Balla"/>
        <s v="Haffert"/>
        <s v="Feldermann"/>
        <s v="Feldermann/Binder"/>
        <s v="Feldermann/ Binder"/>
        <s v="Müller-Schneiders"/>
        <s v="Jandewerth /Pautzke"/>
        <s v="Jandewerth /Biesenbach/Pautzke"/>
        <s v="Klönne/Wiesmann"/>
        <s v="Brill"/>
        <s v="Wiesmann"/>
        <s v="Sturm"/>
        <s v="Sturm/Wolik/Düren/Brill"/>
        <s v="Becker"/>
        <s v="Schlottmann"/>
        <s v="Schilberg"/>
        <s v="Bockermann"/>
        <s v="Brabender"/>
        <s v="Jackenkroll/Schmidt"/>
        <s v="Bockermann/Skill/Sommer"/>
        <s v="Simonovis"/>
        <s v="Böttcher?"/>
        <s v="Saenger/Exner"/>
        <s v="Schwoerer"/>
        <s v="Rath"/>
        <s v="Merchiers"/>
        <s v="Mecit"/>
        <s v="Schugt"/>
        <s v="Wittig"/>
        <s v="Heske/Möller/Thönnes"/>
        <m/>
        <s v="Zwiers"/>
        <s v="Mueller/Zwiers"/>
        <s v="Siegert/Zwiers"/>
        <s v="Pohl"/>
        <s v="Severengiz/Schweizer-Ries "/>
        <s v="Vogt"/>
        <s v="Coersmeier/Brabender/Koch"/>
        <s v="Böttcher"/>
        <s v="Schweizer-Ries"/>
        <s v="Mueller/Höffer"/>
        <s v="Mischke/ Frielinghaus "/>
        <s v="Lütticke"/>
        <s v="Lipphardt"/>
        <s v="Schnieder"/>
        <s v="Schugt/Kremzow-Tennie"/>
        <s v="Wallaschkowski"/>
        <s v="Haeder"/>
        <s v="Häder/Schröter"/>
        <s v="Kröger"/>
        <s v="Sommer"/>
        <s v="Preuster"/>
        <s v="Gerber/Preuster"/>
        <s v="Welsch/Exner"/>
        <s v="Fritsler"/>
        <s v="Frirtsler"/>
        <s v="Stein"/>
        <s v="Bolz"/>
        <s v="Werthebach "/>
        <s v="Pautzke"/>
        <s v="Gundlich"/>
        <s v="Kolb"/>
        <s v="Nied-Menninger/Pohl"/>
        <s v="Schmidt/Greiwe"/>
        <s v="Greiwe"/>
        <s v="Sturm/Wiesmann"/>
        <s v="Kaiser"/>
        <s v="Baitsch"/>
        <s v="Lindken"/>
        <s v="Nied-Menninger/Binner"/>
        <s v="Schmidt/Drost"/>
        <s v="Siebenbrock"/>
        <s v="Kellermann/Lindner"/>
        <s v="Höfker/Rath"/>
        <s v="Keßler/Schmidt"/>
        <s v="Czerwonka-Schröder "/>
        <s v="Frielinghaus/Jackenkroll"/>
        <s v="Welsch"/>
        <s v="Czerwonka-Schröder/Mischke "/>
        <s v="Renner"/>
        <s v="Kier"/>
        <s v="Stengel"/>
        <s v="Kazner"/>
        <s v="Zimmermann/Schmidt"/>
        <s v="Printz"/>
        <s v="Severengiz "/>
        <s v="Stengel "/>
        <s v="König"/>
        <s v="Siebenbrock/Sprenger"/>
        <s v="Siebenbrock/Jakubczyk"/>
        <s v="Rauenbusch"/>
        <s v="Thönnes"/>
        <s v="Rath/Höfker"/>
        <s v="Rath/ Höfker"/>
        <s v="Oesing"/>
        <s v="Mühlenbruch/Jackenkroll/Lipphard"/>
        <s v="Hendler"/>
        <s v="Henlder"/>
        <s v="Moos"/>
        <s v="Glaubitz/Siegmund/Thönnes"/>
        <s v="Bui"/>
        <s v="Akselrod"/>
        <s v="Radscheit"/>
        <s v="Aufderheide"/>
        <s v="Schmidt/Siebenbrock"/>
        <s v="Gieselman/Siebenbrock"/>
        <s v="Geiger"/>
        <s v="Haffert/Lützig/Richard"/>
        <s v="Kleffner"/>
        <s v="Renner/ Ünsal"/>
        <s v="Gehlen"/>
        <s v="Hansen/Ehlers"/>
        <s v="Pomp"/>
        <s v="N.N"/>
        <s v="Lipkowski"/>
        <s v="Biesenbach"/>
        <s v="Brockmann/Schennonek"/>
        <s v="Kitzlinger"/>
        <s v="Mudersbach/Scheibel"/>
        <s v="Eckehard Müller/Radermacher"/>
        <s v="Eckehard-Müller"/>
        <s v="Eckehard-Müller/ Radermacher"/>
        <s v="Thrun"/>
        <s v="Lischke/van der Burgt"/>
        <s v="Bäumker/Eling"/>
        <s v="Bäumker/Eiling"/>
        <s v="Tappe"/>
        <s v="Fuchs"/>
        <s v="Kohl/Ünsal"/>
        <s v="Meyer-Schwickerath"/>
        <s v="Silina"/>
        <s v="Klönne"/>
        <s v="Hense/Exner"/>
        <s v="Riegermann"/>
        <s v="Stark"/>
        <s v="Hausotte"/>
        <s v="Theile"/>
        <s v="Busch"/>
        <s v="Brill/Sturm/Wiesmann"/>
        <s v="Robra"/>
        <s v="Coersmeier"/>
        <s v="Weigt/Frielinghaus"/>
        <s v="Frielinghaus/Weigt"/>
        <s v="Mudersbach"/>
        <s v="Seipel/Klar"/>
        <s v="Frielinghaus"/>
        <s v="Kotulla"/>
        <s v="Kraemer/Brettschneider"/>
        <s v="Tooten"/>
        <s v="Haffert/Richard"/>
        <s v="Albert/Busch"/>
        <s v="Baitsch/Busch"/>
        <s v="Siegert"/>
        <s v="Gurris/Becker"/>
        <s v="Richard"/>
        <s v="Mischke"/>
        <s v="Greiwe/Gundlich"/>
        <s v="Mühlenbruch"/>
        <s v="Mühlenbruch/Seipel"/>
        <s v="Fechtner/Böttcher"/>
        <s v="Claus"/>
        <s v="Letzing"/>
        <s v="Mischke/Zimmermann"/>
        <s v="Keßler/Müller-Klett"/>
        <s v="Fasel/Vielweg"/>
        <s v="Eder/Kronenberg"/>
        <s v="Schweizer-Ries/Stengel"/>
        <s v="Hense/Kazner"/>
        <s v="Panke"/>
        <s v="Mudersbach/Netzel"/>
        <s v="Neidhart"/>
        <s v="Segtrop"/>
        <s v="Baitsch/ Bui"/>
        <s v="Mühlenbruch/Schlag"/>
        <s v="Kellermann/Stengel/Nellesen"/>
        <s v="Kazner/Hense"/>
        <s v="Wich-Konrad"/>
        <s v="Dederichs-Koch"/>
        <s v="Gieselmann/Geiger"/>
        <s v="Müller"/>
        <s v="Tenberge, Anja"/>
        <s v="Tenberge, Anja/Lütticke"/>
        <s v="Nolting"/>
        <s v="Seipel/Mühlenbruch"/>
        <s v="Kattenbusch"/>
        <s v="Kattenbusch/Bröker"/>
        <s v="Kersting"/>
        <s v="Torchala"/>
        <s v="???"/>
        <s v="Zwiers/ Frank"/>
        <s v="Oesing/Sidikou/Schmitz"/>
        <s v="Abstoss"/>
        <s v="Röhrl/ ISD"/>
        <s v="Blümel/Klingspor"/>
        <s v="Klingspor"/>
        <s v="Mohr/Kogelheide"/>
        <s v="Jonker"/>
        <s v="Grote, Julian"/>
        <s v="Keßler/Müller-Kett"/>
        <s v="Theile/Dollereder"/>
        <s v="Hendler/Türksch/Wiesmann"/>
        <s v="Renner/Ünsal"/>
        <s v="Lehrbeauftragte, ISD"/>
        <s v="Meier/Mohr"/>
        <s v="Meier"/>
        <s v="Biesenbach/Bui"/>
        <s v="Scholz"/>
        <s v="Kaestner"/>
        <s v="Lindner"/>
        <s v="ISD"/>
        <s v="Schilberg/Schmidt"/>
        <s v="Nolting/Most"/>
        <s v="Wicke"/>
        <s v="Zacheja"/>
        <s v="Dederichs"/>
        <s v="Nied-Menninger"/>
        <s v="Lütticke/ Müller-Schneiders"/>
        <s v="Albert"/>
        <s v="Höfker/Mühlenbruch"/>
        <s v="Kersting/Gundlich"/>
        <s v="Seipel/Vieten"/>
        <s v="Wolik/Brill"/>
        <s v="Lindken/Altegoer"/>
        <s v="Nellesen/Stengel"/>
        <s v="Mathews"/>
        <s v="Mohr"/>
        <s v="Werthebach"/>
        <s v="Kränke"/>
        <s v="Rentz"/>
      </sharedItems>
    </cacheField>
    <cacheField name="Datum" numFmtId="0">
      <sharedItems containsNonDate="0" containsDate="1" containsString="0" containsBlank="1" minDate="2025-07-05T00:00:00" maxDate="2025-09-20T00:00:00"/>
    </cacheField>
    <cacheField name="Prüfungsform oder Raum" numFmtId="0">
      <sharedItems containsBlank="1"/>
    </cacheField>
    <cacheField name="Startzeit" numFmtId="0">
      <sharedItems containsDate="1" containsBlank="1" containsMixedTypes="1" minDate="1899-12-30T00:00:00" maxDate="1899-12-30T17:00:00"/>
    </cacheField>
    <cacheField name="Dauer" numFmtId="0">
      <sharedItems containsBlank="1" containsMixedTypes="1" containsNumber="1" containsInteger="1" minValue="25" maxValue="240"/>
    </cacheField>
    <cacheField name="Dauer neu" numFmtId="0">
      <sharedItems containsNonDate="0" containsString="0" containsBlank="1"/>
    </cacheField>
    <cacheField name="TN" numFmtId="0">
      <sharedItems containsNonDate="0" containsString="0" containsBlank="1"/>
    </cacheField>
    <cacheField name="Aufsicht" numFmtId="0">
      <sharedItems containsNonDate="0" containsString="0" containsBlank="1"/>
    </cacheField>
    <cacheField name="x" numFmtId="0">
      <sharedItems containsNonDate="0" containsString="0" containsBlank="1"/>
    </cacheField>
    <cacheField name="17.04.2025"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2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85"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s>
    </pivotField>
    <pivotField axis="axisRow" allDrilled="1" outline="0" showAll="0" dataSourceSort="1" defaultSubtotal="0" defaultAttributeDrillState="1">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s>
    </pivotField>
    <pivotField axis="axisRow" allDrilled="1" outline="0" showAll="0" nonAutoSortDefault="1" defaultSubtotal="0" defaultAttributeDrillState="1">
      <items count="21">
        <item x="0"/>
        <item x="10"/>
        <item x="9"/>
        <item x="8"/>
        <item x="2"/>
        <item x="3"/>
        <item x="19"/>
        <item x="5"/>
        <item x="16"/>
        <item x="1"/>
        <item x="17"/>
        <item x="6"/>
        <item x="18"/>
        <item x="14"/>
        <item x="4"/>
        <item x="13"/>
        <item x="7"/>
        <item x="20"/>
        <item x="11"/>
        <item x="15"/>
        <item x="12"/>
      </items>
    </pivotField>
    <pivotField axis="axisRow" allDrilled="1" outline="0" showAll="0" dataSourceSort="1" defaultSubtotal="0" defaultAttributeDrillState="1">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s>
    </pivotField>
    <pivotField axis="axisRow" allDrilled="1" outline="0" showAll="0" sortType="descending" defaultSubtotal="0" defaultAttributeDrillState="1">
      <items count="18">
        <item x="0"/>
        <item x="10"/>
        <item x="1"/>
        <item x="13"/>
        <item x="9"/>
        <item x="17"/>
        <item x="7"/>
        <item x="3"/>
        <item x="15"/>
        <item x="6"/>
        <item x="5"/>
        <item x="4"/>
        <item x="14"/>
        <item x="2"/>
        <item x="8"/>
        <item x="11"/>
        <item x="12"/>
        <item x="16"/>
      </items>
    </pivotField>
    <pivotField axis="axisPage" allDrilled="1" showAll="0" dataSourceSort="1" defaultAttributeDrillState="1">
      <items count="1">
        <item t="default"/>
      </items>
    </pivotField>
    <pivotField axis="axisRow" allDrilled="1" outline="0" showAll="0" dataSourceSort="1" defaultSubtotal="0" defaultAttributeDrillState="1">
      <items count="7">
        <item x="0"/>
        <item x="1"/>
        <item x="2"/>
        <item x="3"/>
        <item x="4"/>
        <item x="5"/>
        <item x="6"/>
      </items>
    </pivotField>
    <pivotField axis="axisRow" allDrilled="1" outline="0" showAll="0" dataSourceSort="1" defaultSubtotal="0" defaultAttributeDrillState="1">
      <items count="1">
        <item x="0"/>
      </items>
    </pivotField>
    <pivotField axis="axisRow" allDrilled="1" outline="0" showAll="0" dataSourceSort="1" defaultAttributeDrillState="1">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t="default"/>
      </items>
    </pivotField>
  </pivotFields>
  <rowFields count="11">
    <field x="9"/>
    <field x="5"/>
    <field x="7"/>
    <field x="0"/>
    <field x="1"/>
    <field x="2"/>
    <field x="10"/>
    <field x="3"/>
    <field x="4"/>
    <field x="6"/>
    <field x="11"/>
  </rowFields>
  <rowItems count="81">
    <i>
      <x/>
      <x/>
      <x/>
      <x/>
      <x/>
      <x/>
      <x/>
      <x/>
      <x/>
      <x/>
      <x/>
    </i>
    <i r="7">
      <x v="1"/>
      <x v="1"/>
      <x v="1"/>
      <x v="1"/>
    </i>
    <i>
      <x v="1"/>
      <x/>
      <x/>
      <x/>
      <x/>
      <x/>
      <x/>
      <x v="2"/>
      <x v="2"/>
      <x v="2"/>
      <x v="2"/>
    </i>
    <i r="1">
      <x v="4"/>
      <x v="13"/>
      <x/>
      <x/>
      <x/>
      <x/>
      <x v="4"/>
      <x v="4"/>
      <x v="4"/>
      <x v="4"/>
    </i>
    <i r="1">
      <x v="5"/>
      <x v="7"/>
      <x/>
      <x/>
      <x/>
      <x/>
      <x v="5"/>
      <x v="5"/>
      <x v="5"/>
      <x v="5"/>
    </i>
    <i r="1">
      <x v="7"/>
      <x v="11"/>
      <x/>
      <x/>
      <x/>
      <x/>
      <x v="7"/>
      <x v="7"/>
      <x v="6"/>
      <x v="7"/>
    </i>
    <i r="1">
      <x v="9"/>
      <x v="2"/>
      <x/>
      <x/>
      <x/>
      <x/>
      <x v="3"/>
      <x v="3"/>
      <x v="3"/>
      <x v="3"/>
    </i>
    <i r="1">
      <x v="14"/>
      <x v="2"/>
      <x/>
      <x/>
      <x/>
      <x/>
      <x v="6"/>
      <x v="6"/>
      <x v="4"/>
      <x v="6"/>
    </i>
    <i>
      <x v="2"/>
      <x/>
      <x/>
      <x/>
      <x/>
      <x/>
      <x/>
      <x v="8"/>
      <x v="8"/>
      <x v="7"/>
      <x v="8"/>
    </i>
    <i r="7">
      <x v="9"/>
      <x v="9"/>
      <x v="7"/>
      <x v="9"/>
    </i>
    <i r="1">
      <x v="3"/>
      <x v="6"/>
      <x/>
      <x/>
      <x/>
      <x/>
      <x v="12"/>
      <x v="12"/>
      <x v="10"/>
      <x v="12"/>
    </i>
    <i r="1">
      <x v="11"/>
      <x v="10"/>
      <x/>
      <x/>
      <x/>
      <x/>
      <x v="10"/>
      <x v="10"/>
      <x v="8"/>
      <x v="10"/>
    </i>
    <i r="1">
      <x v="16"/>
      <x v="9"/>
      <x/>
      <x/>
      <x/>
      <x/>
      <x v="11"/>
      <x v="11"/>
      <x v="9"/>
      <x v="11"/>
    </i>
    <i>
      <x v="3"/>
      <x/>
      <x/>
      <x/>
      <x/>
      <x/>
      <x/>
      <x v="13"/>
      <x v="13"/>
      <x v="7"/>
      <x v="13"/>
    </i>
    <i r="7">
      <x v="14"/>
      <x v="14"/>
      <x v="11"/>
      <x v="14"/>
    </i>
    <i r="7">
      <x v="15"/>
      <x v="15"/>
      <x v="7"/>
      <x v="15"/>
    </i>
    <i r="1">
      <x v="1"/>
      <x v="2"/>
      <x/>
      <x/>
      <x/>
      <x/>
      <x v="20"/>
      <x v="19"/>
      <x v="15"/>
      <x v="19"/>
    </i>
    <i r="1">
      <x v="2"/>
      <x v="2"/>
      <x/>
      <x/>
      <x/>
      <x/>
      <x v="17"/>
      <x v="16"/>
      <x v="13"/>
      <x v="17"/>
    </i>
    <i r="1">
      <x v="5"/>
      <x v="4"/>
      <x/>
      <x/>
      <x/>
      <x/>
      <x v="19"/>
      <x v="18"/>
      <x v="10"/>
      <x v="18"/>
    </i>
    <i r="1">
      <x v="9"/>
      <x v="14"/>
      <x/>
      <x/>
      <x/>
      <x/>
      <x v="18"/>
      <x v="17"/>
      <x v="14"/>
      <x v="18"/>
    </i>
    <i r="1">
      <x v="11"/>
      <x v="14"/>
      <x/>
      <x/>
      <x/>
      <x/>
      <x v="16"/>
      <x v="10"/>
      <x v="12"/>
      <x v="16"/>
    </i>
    <i r="1">
      <x v="15"/>
      <x v="11"/>
      <x/>
      <x/>
      <x/>
      <x/>
      <x v="23"/>
      <x v="22"/>
      <x v="18"/>
      <x v="22"/>
    </i>
    <i r="1">
      <x v="18"/>
      <x v="1"/>
      <x/>
      <x/>
      <x/>
      <x/>
      <x v="21"/>
      <x v="20"/>
      <x v="16"/>
      <x v="20"/>
    </i>
    <i r="1">
      <x v="20"/>
      <x v="11"/>
      <x/>
      <x/>
      <x/>
      <x/>
      <x v="22"/>
      <x v="21"/>
      <x v="17"/>
      <x v="21"/>
    </i>
    <i>
      <x v="4"/>
      <x/>
      <x/>
      <x/>
      <x/>
      <x/>
      <x/>
      <x v="24"/>
      <x v="16"/>
      <x v="2"/>
      <x v="23"/>
    </i>
    <i r="7">
      <x v="25"/>
      <x v="23"/>
      <x v="2"/>
      <x v="24"/>
    </i>
    <i r="8">
      <x v="24"/>
      <x v="2"/>
      <x v="24"/>
    </i>
    <i r="7">
      <x v="26"/>
      <x v="25"/>
      <x v="2"/>
      <x v="25"/>
    </i>
    <i r="1">
      <x v="1"/>
      <x v="9"/>
      <x/>
      <x/>
      <x/>
      <x/>
      <x v="28"/>
      <x v="17"/>
      <x v="10"/>
      <x v="27"/>
    </i>
    <i r="1">
      <x v="3"/>
      <x v="2"/>
      <x/>
      <x/>
      <x/>
      <x/>
      <x v="35"/>
      <x v="16"/>
      <x v="22"/>
      <x v="34"/>
    </i>
    <i r="1">
      <x v="5"/>
      <x v="14"/>
      <x/>
      <x/>
      <x/>
      <x/>
      <x v="27"/>
      <x v="26"/>
      <x v="10"/>
      <x v="26"/>
    </i>
    <i r="1">
      <x v="8"/>
      <x v="9"/>
      <x/>
      <x/>
      <x/>
      <x/>
      <x v="32"/>
      <x v="30"/>
      <x v="9"/>
      <x v="31"/>
    </i>
    <i r="1">
      <x v="10"/>
      <x v="2"/>
      <x/>
      <x/>
      <x/>
      <x/>
      <x v="34"/>
      <x v="32"/>
      <x v="21"/>
      <x v="33"/>
    </i>
    <i r="1">
      <x v="13"/>
      <x v="4"/>
      <x/>
      <x/>
      <x/>
      <x/>
      <x v="29"/>
      <x v="27"/>
      <x v="19"/>
      <x v="28"/>
    </i>
    <i r="1">
      <x v="14"/>
      <x v="11"/>
      <x/>
      <x/>
      <x/>
      <x/>
      <x v="30"/>
      <x v="28"/>
      <x v="10"/>
      <x v="29"/>
    </i>
    <i r="1">
      <x v="19"/>
      <x v="15"/>
      <x/>
      <x/>
      <x/>
      <x/>
      <x v="31"/>
      <x v="29"/>
      <x v="20"/>
      <x v="30"/>
    </i>
    <i r="1">
      <x v="20"/>
      <x v="2"/>
      <x/>
      <x/>
      <x/>
      <x/>
      <x v="33"/>
      <x v="31"/>
      <x v="13"/>
      <x v="32"/>
    </i>
    <i>
      <x v="5"/>
      <x/>
      <x/>
      <x/>
      <x/>
      <x/>
      <x/>
      <x v="36"/>
      <x v="33"/>
      <x/>
      <x v="35"/>
    </i>
    <i r="7">
      <x v="37"/>
      <x v="34"/>
      <x v="2"/>
      <x v="36"/>
    </i>
    <i r="7">
      <x v="38"/>
      <x v="25"/>
      <x v="1"/>
      <x v="37"/>
    </i>
    <i r="7">
      <x v="39"/>
      <x v="35"/>
      <x v="23"/>
      <x v="38"/>
    </i>
    <i r="7">
      <x v="40"/>
      <x v="36"/>
      <x v="24"/>
      <x v="39"/>
    </i>
    <i r="7">
      <x v="41"/>
      <x v="35"/>
      <x v="23"/>
      <x v="40"/>
    </i>
    <i r="1">
      <x v="1"/>
      <x v="1"/>
      <x/>
      <x/>
      <x/>
      <x/>
      <x v="47"/>
      <x v="40"/>
      <x v="29"/>
      <x v="46"/>
    </i>
    <i r="2">
      <x v="11"/>
      <x/>
      <x/>
      <x/>
      <x/>
      <x v="46"/>
      <x v="39"/>
      <x v="27"/>
      <x v="45"/>
    </i>
    <i r="1">
      <x v="5"/>
      <x v="3"/>
      <x/>
      <x/>
      <x/>
      <x/>
      <x v="45"/>
      <x v="38"/>
      <x v="28"/>
      <x v="44"/>
    </i>
    <i r="2">
      <x v="16"/>
      <x/>
      <x/>
      <x/>
      <x/>
      <x v="44"/>
      <x v="37"/>
      <x v="27"/>
      <x v="43"/>
    </i>
    <i r="1">
      <x v="6"/>
      <x v="12"/>
      <x/>
      <x/>
      <x/>
      <x/>
      <x v="49"/>
      <x v="42"/>
      <x v="31"/>
      <x v="1"/>
    </i>
    <i r="1">
      <x v="12"/>
      <x v="1"/>
      <x/>
      <x/>
      <x/>
      <x/>
      <x v="43"/>
      <x v="33"/>
      <x v="26"/>
      <x v="42"/>
    </i>
    <i r="2">
      <x v="2"/>
      <x/>
      <x/>
      <x/>
      <x/>
      <x v="42"/>
      <x v="35"/>
      <x v="25"/>
      <x v="41"/>
    </i>
    <i r="1">
      <x v="13"/>
      <x v="3"/>
      <x/>
      <x/>
      <x/>
      <x/>
      <x v="48"/>
      <x v="41"/>
      <x v="30"/>
      <x v="47"/>
    </i>
    <i r="1">
      <x v="14"/>
      <x v="3"/>
      <x/>
      <x/>
      <x/>
      <x/>
      <x v="52"/>
      <x v="45"/>
      <x v="14"/>
      <x v="50"/>
    </i>
    <i r="2">
      <x v="6"/>
      <x/>
      <x/>
      <x/>
      <x/>
      <x v="51"/>
      <x v="44"/>
      <x v="22"/>
      <x v="49"/>
    </i>
    <i r="2">
      <x v="13"/>
      <x/>
      <x/>
      <x/>
      <x/>
      <x v="50"/>
      <x v="43"/>
      <x v="32"/>
      <x v="48"/>
    </i>
    <i r="1">
      <x v="18"/>
      <x v="1"/>
      <x/>
      <x/>
      <x/>
      <x/>
      <x v="53"/>
      <x v="46"/>
      <x v="32"/>
      <x v="51"/>
    </i>
    <i>
      <x v="6"/>
      <x/>
      <x/>
      <x/>
      <x/>
      <x/>
      <x/>
      <x v="54"/>
      <x v="10"/>
      <x v="7"/>
      <x v="52"/>
    </i>
    <i r="7">
      <x v="55"/>
      <x v="47"/>
      <x v="7"/>
      <x v="53"/>
    </i>
    <i r="7">
      <x v="56"/>
      <x v="48"/>
      <x v="33"/>
      <x v="54"/>
    </i>
    <i r="7">
      <x v="57"/>
      <x v="49"/>
      <x v="34"/>
      <x v="55"/>
    </i>
    <i r="7">
      <x v="58"/>
      <x v="50"/>
      <x v="2"/>
      <x v="23"/>
    </i>
    <i r="7">
      <x v="59"/>
      <x v="17"/>
      <x v="35"/>
      <x v="56"/>
    </i>
    <i r="7">
      <x v="60"/>
      <x v="35"/>
      <x v="24"/>
      <x v="57"/>
    </i>
    <i r="7">
      <x v="61"/>
      <x v="25"/>
      <x v="7"/>
      <x v="58"/>
    </i>
    <i r="7">
      <x v="62"/>
      <x v="51"/>
      <x v="36"/>
      <x v="59"/>
    </i>
    <i r="7">
      <x v="63"/>
      <x v="52"/>
      <x v="7"/>
      <x v="60"/>
    </i>
    <i r="7">
      <x v="64"/>
      <x v="36"/>
      <x v="24"/>
      <x v="39"/>
    </i>
    <i r="7">
      <x v="65"/>
      <x v="53"/>
      <x v="2"/>
      <x v="61"/>
    </i>
    <i r="1">
      <x v="4"/>
      <x v="17"/>
      <x/>
      <x/>
      <x/>
      <x/>
      <x v="72"/>
      <x v="7"/>
      <x v="9"/>
      <x v="68"/>
    </i>
    <i r="1">
      <x v="5"/>
      <x v="7"/>
      <x/>
      <x/>
      <x/>
      <x/>
      <x v="73"/>
      <x v="45"/>
      <x v="14"/>
      <x v="69"/>
    </i>
    <i r="1">
      <x v="6"/>
      <x v="2"/>
      <x/>
      <x/>
      <x/>
      <x/>
      <x v="75"/>
      <x v="59"/>
      <x v="14"/>
      <x v="71"/>
    </i>
    <i r="1">
      <x v="9"/>
      <x v="8"/>
      <x/>
      <x/>
      <x/>
      <x/>
      <x v="71"/>
      <x v="57"/>
      <x v="10"/>
      <x v="67"/>
    </i>
    <i r="2">
      <x v="9"/>
      <x/>
      <x/>
      <x/>
      <x/>
      <x v="70"/>
      <x v="18"/>
      <x v="25"/>
      <x v="66"/>
    </i>
    <i r="1">
      <x v="11"/>
      <x v="2"/>
      <x/>
      <x/>
      <x/>
      <x/>
      <x v="66"/>
      <x v="54"/>
      <x v="9"/>
      <x v="62"/>
    </i>
    <i r="1">
      <x v="12"/>
      <x v="2"/>
      <x/>
      <x/>
      <x/>
      <x/>
      <x v="69"/>
      <x v="56"/>
      <x v="38"/>
      <x v="65"/>
    </i>
    <i r="2">
      <x v="4"/>
      <x/>
      <x/>
      <x/>
      <x/>
      <x v="68"/>
      <x v="55"/>
      <x v="37"/>
      <x v="64"/>
    </i>
    <i r="2">
      <x v="13"/>
      <x/>
      <x/>
      <x/>
      <x/>
      <x v="67"/>
      <x v="26"/>
      <x v="25"/>
      <x v="63"/>
    </i>
    <i r="1">
      <x v="13"/>
      <x v="2"/>
      <x/>
      <x/>
      <x/>
      <x/>
      <x v="74"/>
      <x v="58"/>
      <x v="39"/>
      <x v="70"/>
    </i>
    <i r="1">
      <x v="14"/>
      <x v="5"/>
      <x/>
      <x/>
      <x/>
      <x/>
      <x v="76"/>
      <x v="60"/>
      <x v="31"/>
      <x v="72"/>
    </i>
    <i r="1">
      <x v="16"/>
      <x v="16"/>
      <x/>
      <x/>
      <x/>
      <x/>
      <x v="78"/>
      <x v="62"/>
      <x v="18"/>
      <x v="74"/>
    </i>
    <i r="1">
      <x v="17"/>
      <x v="1"/>
      <x/>
      <x/>
      <x/>
      <x/>
      <x v="77"/>
      <x v="61"/>
      <x v="40"/>
      <x v="73"/>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38"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301" firstHeaderRow="1" firstDataRow="2" firstDataCol="5" rowPageCount="1" colPageCount="1"/>
  <pivotFields count="17">
    <pivotField showAll="0"/>
    <pivotField axis="axisPage" showAll="0">
      <items count="15">
        <item x="4"/>
        <item x="5"/>
        <item x="3"/>
        <item x="0"/>
        <item x="2"/>
        <item x="6"/>
        <item x="1"/>
        <item x="7"/>
        <item x="8"/>
        <item m="1" x="10"/>
        <item m="1" x="11"/>
        <item m="1" x="12"/>
        <item m="1" x="13"/>
        <item m="1" x="9"/>
        <item t="default"/>
      </items>
    </pivotField>
    <pivotField showAll="0"/>
    <pivotField axis="axisCol" showAll="0">
      <items count="46">
        <item h="1" m="1" x="44"/>
        <item h="1" m="1" x="43"/>
        <item h="1" x="41"/>
        <item h="1" x="27"/>
        <item x="4"/>
        <item h="1" x="23"/>
        <item h="1" x="42"/>
        <item h="1" x="9"/>
        <item x="13"/>
        <item h="1" x="25"/>
        <item h="1" x="1"/>
        <item h="1" x="11"/>
        <item h="1" x="20"/>
        <item h="1" x="2"/>
        <item x="18"/>
        <item h="1" x="10"/>
        <item h="1" x="21"/>
        <item x="5"/>
        <item h="1" x="24"/>
        <item x="14"/>
        <item h="1" x="26"/>
        <item h="1" x="0"/>
        <item x="16"/>
        <item h="1" x="3"/>
        <item h="1" x="22"/>
        <item h="1" x="7"/>
        <item h="1" x="35"/>
        <item h="1" x="32"/>
        <item x="37"/>
        <item x="6"/>
        <item x="15"/>
        <item h="1" x="19"/>
        <item h="1" x="28"/>
        <item h="1" x="29"/>
        <item h="1" x="17"/>
        <item h="1" x="12"/>
        <item x="31"/>
        <item h="1" x="8"/>
        <item h="1" x="30"/>
        <item h="1" x="34"/>
        <item h="1" x="40"/>
        <item h="1" x="33"/>
        <item h="1" x="39"/>
        <item h="1" x="38"/>
        <item h="1" x="36"/>
        <item t="default"/>
      </items>
    </pivotField>
    <pivotField showAll="0"/>
    <pivotField showAll="0"/>
    <pivotField showAll="0"/>
    <pivotField showAll="0"/>
    <pivotField axis="axisRow" outline="0" showAll="0" defaultSubtotal="0">
      <items count="1090">
        <item m="1" x="762"/>
        <item m="1" x="815"/>
        <item m="1" x="844"/>
        <item m="1" x="857"/>
        <item x="4"/>
        <item x="5"/>
        <item m="1" x="984"/>
        <item x="6"/>
        <item m="1" x="1013"/>
        <item m="1" x="759"/>
        <item x="10"/>
        <item m="1" x="1050"/>
        <item m="1" x="757"/>
        <item m="1" x="941"/>
        <item x="12"/>
        <item m="1" x="1000"/>
        <item m="1" x="1001"/>
        <item x="13"/>
        <item x="14"/>
        <item x="15"/>
        <item x="16"/>
        <item x="17"/>
        <item x="18"/>
        <item m="1" x="728"/>
        <item m="1" x="1011"/>
        <item x="20"/>
        <item m="1" x="795"/>
        <item m="1" x="902"/>
        <item m="1" x="954"/>
        <item m="1" x="997"/>
        <item x="27"/>
        <item x="29"/>
        <item x="30"/>
        <item m="1" x="735"/>
        <item x="31"/>
        <item x="32"/>
        <item x="33"/>
        <item x="34"/>
        <item m="1" x="769"/>
        <item x="35"/>
        <item x="36"/>
        <item x="37"/>
        <item x="38"/>
        <item x="39"/>
        <item x="40"/>
        <item x="42"/>
        <item m="1" x="964"/>
        <item m="1" x="811"/>
        <item x="43"/>
        <item x="44"/>
        <item x="45"/>
        <item m="1" x="758"/>
        <item x="46"/>
        <item x="47"/>
        <item m="1" x="763"/>
        <item m="1" x="1012"/>
        <item m="1" x="859"/>
        <item m="1" x="1015"/>
        <item m="1" x="885"/>
        <item x="48"/>
        <item x="49"/>
        <item x="50"/>
        <item x="51"/>
        <item m="1" x="873"/>
        <item x="52"/>
        <item x="53"/>
        <item x="54"/>
        <item m="1" x="991"/>
        <item m="1" x="839"/>
        <item x="63"/>
        <item x="64"/>
        <item m="1" x="948"/>
        <item m="1" x="1073"/>
        <item m="1" x="1037"/>
        <item m="1" x="898"/>
        <item m="1" x="866"/>
        <item x="66"/>
        <item x="68"/>
        <item m="1" x="949"/>
        <item m="1" x="729"/>
        <item x="72"/>
        <item x="73"/>
        <item x="74"/>
        <item x="75"/>
        <item x="76"/>
        <item x="77"/>
        <item x="78"/>
        <item x="79"/>
        <item m="1" x="1034"/>
        <item x="80"/>
        <item x="81"/>
        <item x="82"/>
        <item x="83"/>
        <item x="85"/>
        <item x="87"/>
        <item m="1" x="834"/>
        <item m="1" x="848"/>
        <item m="1" x="855"/>
        <item x="88"/>
        <item x="90"/>
        <item x="91"/>
        <item x="92"/>
        <item m="1" x="845"/>
        <item m="1" x="977"/>
        <item x="94"/>
        <item x="97"/>
        <item x="98"/>
        <item x="99"/>
        <item x="100"/>
        <item x="101"/>
        <item m="1" x="800"/>
        <item x="102"/>
        <item x="105"/>
        <item x="106"/>
        <item x="107"/>
        <item x="108"/>
        <item x="109"/>
        <item x="110"/>
        <item x="111"/>
        <item x="114"/>
        <item x="115"/>
        <item x="116"/>
        <item x="117"/>
        <item m="1" x="846"/>
        <item x="119"/>
        <item x="120"/>
        <item x="124"/>
        <item x="125"/>
        <item m="1" x="996"/>
        <item x="126"/>
        <item x="127"/>
        <item m="1" x="1049"/>
        <item x="128"/>
        <item x="131"/>
        <item x="132"/>
        <item x="133"/>
        <item m="1" x="858"/>
        <item x="138"/>
        <item m="1" x="967"/>
        <item m="1" x="965"/>
        <item x="139"/>
        <item m="1" x="754"/>
        <item m="1" x="931"/>
        <item m="1" x="890"/>
        <item m="1" x="927"/>
        <item x="140"/>
        <item x="141"/>
        <item x="142"/>
        <item x="144"/>
        <item x="145"/>
        <item x="147"/>
        <item m="1" x="975"/>
        <item x="148"/>
        <item x="149"/>
        <item x="150"/>
        <item x="151"/>
        <item x="153"/>
        <item m="1" x="820"/>
        <item x="157"/>
        <item x="158"/>
        <item x="160"/>
        <item x="161"/>
        <item x="162"/>
        <item x="163"/>
        <item x="164"/>
        <item m="1" x="1059"/>
        <item m="1" x="1062"/>
        <item x="165"/>
        <item m="1" x="787"/>
        <item x="167"/>
        <item m="1" x="818"/>
        <item x="168"/>
        <item m="1" x="1009"/>
        <item x="171"/>
        <item x="172"/>
        <item m="1" x="752"/>
        <item x="177"/>
        <item m="1" x="988"/>
        <item x="179"/>
        <item x="180"/>
        <item x="181"/>
        <item x="182"/>
        <item x="183"/>
        <item x="184"/>
        <item x="185"/>
        <item x="186"/>
        <item m="1" x="775"/>
        <item m="1" x="884"/>
        <item x="187"/>
        <item m="1" x="1045"/>
        <item m="1" x="1016"/>
        <item m="1" x="904"/>
        <item m="1" x="821"/>
        <item m="1" x="966"/>
        <item m="1" x="793"/>
        <item x="191"/>
        <item x="193"/>
        <item x="195"/>
        <item x="197"/>
        <item x="198"/>
        <item x="201"/>
        <item x="203"/>
        <item x="204"/>
        <item x="206"/>
        <item x="207"/>
        <item x="210"/>
        <item m="1" x="744"/>
        <item x="213"/>
        <item m="1" x="1021"/>
        <item x="216"/>
        <item x="219"/>
        <item x="225"/>
        <item x="226"/>
        <item x="227"/>
        <item m="1" x="1024"/>
        <item m="1" x="1089"/>
        <item m="1" x="1084"/>
        <item x="228"/>
        <item x="229"/>
        <item x="230"/>
        <item x="231"/>
        <item x="232"/>
        <item m="1" x="816"/>
        <item m="1" x="862"/>
        <item x="233"/>
        <item x="234"/>
        <item x="235"/>
        <item m="1" x="854"/>
        <item x="239"/>
        <item x="240"/>
        <item m="1" x="860"/>
        <item x="242"/>
        <item x="244"/>
        <item x="246"/>
        <item x="247"/>
        <item x="248"/>
        <item x="249"/>
        <item x="251"/>
        <item x="252"/>
        <item x="253"/>
        <item x="254"/>
        <item x="255"/>
        <item x="256"/>
        <item x="257"/>
        <item x="258"/>
        <item x="259"/>
        <item x="260"/>
        <item m="1" x="945"/>
        <item x="261"/>
        <item x="262"/>
        <item x="264"/>
        <item x="267"/>
        <item m="1" x="892"/>
        <item m="1" x="1068"/>
        <item x="268"/>
        <item m="1" x="936"/>
        <item x="271"/>
        <item x="274"/>
        <item x="275"/>
        <item x="277"/>
        <item x="278"/>
        <item x="279"/>
        <item x="280"/>
        <item m="1" x="874"/>
        <item x="282"/>
        <item m="1" x="781"/>
        <item x="284"/>
        <item m="1" x="943"/>
        <item m="1" x="742"/>
        <item x="285"/>
        <item m="1" x="789"/>
        <item m="1" x="951"/>
        <item x="286"/>
        <item x="287"/>
        <item x="288"/>
        <item x="290"/>
        <item x="296"/>
        <item x="297"/>
        <item x="298"/>
        <item m="1" x="985"/>
        <item x="301"/>
        <item x="302"/>
        <item x="303"/>
        <item x="304"/>
        <item x="305"/>
        <item x="306"/>
        <item x="307"/>
        <item x="308"/>
        <item x="310"/>
        <item x="311"/>
        <item x="312"/>
        <item m="1" x="1051"/>
        <item x="315"/>
        <item x="316"/>
        <item x="317"/>
        <item x="319"/>
        <item x="320"/>
        <item x="321"/>
        <item x="322"/>
        <item m="1" x="802"/>
        <item m="1" x="971"/>
        <item x="325"/>
        <item x="326"/>
        <item m="1" x="905"/>
        <item x="327"/>
        <item x="328"/>
        <item x="329"/>
        <item x="330"/>
        <item x="333"/>
        <item m="1" x="1054"/>
        <item x="334"/>
        <item m="1" x="852"/>
        <item x="335"/>
        <item x="336"/>
        <item x="338"/>
        <item x="346"/>
        <item x="347"/>
        <item m="1" x="774"/>
        <item m="1" x="1042"/>
        <item x="349"/>
        <item x="351"/>
        <item m="1" x="926"/>
        <item x="352"/>
        <item m="1" x="950"/>
        <item m="1" x="733"/>
        <item x="355"/>
        <item m="1" x="725"/>
        <item x="357"/>
        <item x="360"/>
        <item x="361"/>
        <item x="362"/>
        <item x="363"/>
        <item m="1" x="982"/>
        <item x="364"/>
        <item x="365"/>
        <item m="1" x="1029"/>
        <item m="1" x="730"/>
        <item x="366"/>
        <item m="1" x="1069"/>
        <item m="1" x="937"/>
        <item x="367"/>
        <item x="368"/>
        <item x="369"/>
        <item m="1" x="1076"/>
        <item m="1" x="1006"/>
        <item x="371"/>
        <item x="372"/>
        <item x="374"/>
        <item m="1" x="1067"/>
        <item m="1" x="771"/>
        <item x="376"/>
        <item m="1" x="1060"/>
        <item m="1" x="917"/>
        <item m="1" x="891"/>
        <item m="1" x="731"/>
        <item m="1" x="973"/>
        <item x="378"/>
        <item x="379"/>
        <item x="380"/>
        <item x="382"/>
        <item m="1" x="749"/>
        <item m="1" x="745"/>
        <item x="383"/>
        <item x="384"/>
        <item x="385"/>
        <item m="1" x="970"/>
        <item x="387"/>
        <item m="1" x="1032"/>
        <item x="389"/>
        <item x="390"/>
        <item m="1" x="960"/>
        <item x="391"/>
        <item x="392"/>
        <item x="393"/>
        <item x="394"/>
        <item x="395"/>
        <item x="396"/>
        <item x="397"/>
        <item x="399"/>
        <item m="1" x="899"/>
        <item x="400"/>
        <item x="401"/>
        <item x="402"/>
        <item x="404"/>
        <item x="405"/>
        <item x="406"/>
        <item x="407"/>
        <item x="408"/>
        <item x="409"/>
        <item x="410"/>
        <item x="411"/>
        <item x="412"/>
        <item m="1" x="994"/>
        <item x="413"/>
        <item x="414"/>
        <item x="415"/>
        <item x="416"/>
        <item x="418"/>
        <item m="1" x="1039"/>
        <item x="420"/>
        <item x="421"/>
        <item x="422"/>
        <item x="423"/>
        <item m="1" x="895"/>
        <item x="424"/>
        <item x="425"/>
        <item m="1" x="1078"/>
        <item x="426"/>
        <item m="1" x="753"/>
        <item x="427"/>
        <item x="428"/>
        <item m="1" x="748"/>
        <item x="429"/>
        <item x="430"/>
        <item m="1" x="776"/>
        <item m="1" x="785"/>
        <item x="432"/>
        <item m="1" x="933"/>
        <item x="434"/>
        <item x="435"/>
        <item m="1" x="734"/>
        <item m="1" x="1088"/>
        <item x="438"/>
        <item x="439"/>
        <item x="441"/>
        <item m="1" x="1010"/>
        <item m="1" x="767"/>
        <item m="1" x="1087"/>
        <item m="1" x="779"/>
        <item m="1" x="959"/>
        <item x="446"/>
        <item m="1" x="773"/>
        <item x="451"/>
        <item x="452"/>
        <item x="456"/>
        <item m="1" x="869"/>
        <item x="457"/>
        <item x="458"/>
        <item x="460"/>
        <item m="1" x="770"/>
        <item m="1" x="807"/>
        <item x="462"/>
        <item x="463"/>
        <item m="1" x="801"/>
        <item x="465"/>
        <item x="467"/>
        <item x="468"/>
        <item x="469"/>
        <item x="470"/>
        <item x="471"/>
        <item x="472"/>
        <item m="1" x="980"/>
        <item m="1" x="1046"/>
        <item m="1" x="883"/>
        <item x="473"/>
        <item x="474"/>
        <item x="475"/>
        <item x="476"/>
        <item x="477"/>
        <item x="478"/>
        <item x="479"/>
        <item x="480"/>
        <item x="481"/>
        <item x="482"/>
        <item m="1" x="1082"/>
        <item x="484"/>
        <item x="485"/>
        <item x="486"/>
        <item x="487"/>
        <item x="488"/>
        <item x="489"/>
        <item x="490"/>
        <item x="492"/>
        <item x="495"/>
        <item x="497"/>
        <item x="498"/>
        <item x="500"/>
        <item m="1" x="987"/>
        <item x="503"/>
        <item x="504"/>
        <item m="1" x="907"/>
        <item x="505"/>
        <item m="1" x="911"/>
        <item x="509"/>
        <item x="510"/>
        <item x="511"/>
        <item x="512"/>
        <item x="513"/>
        <item x="514"/>
        <item x="515"/>
        <item x="516"/>
        <item x="517"/>
        <item x="518"/>
        <item m="1" x="1075"/>
        <item x="519"/>
        <item x="520"/>
        <item x="521"/>
        <item x="522"/>
        <item x="523"/>
        <item m="1" x="805"/>
        <item x="525"/>
        <item x="527"/>
        <item x="528"/>
        <item m="1" x="1002"/>
        <item m="1" x="1057"/>
        <item x="530"/>
        <item x="531"/>
        <item x="532"/>
        <item m="1" x="969"/>
        <item m="1" x="893"/>
        <item x="534"/>
        <item x="535"/>
        <item x="536"/>
        <item x="537"/>
        <item x="538"/>
        <item x="539"/>
        <item m="1" x="888"/>
        <item m="1" x="1080"/>
        <item x="540"/>
        <item x="542"/>
        <item x="543"/>
        <item x="544"/>
        <item m="1" x="829"/>
        <item m="1" x="835"/>
        <item m="1" x="1081"/>
        <item x="550"/>
        <item x="551"/>
        <item m="1" x="1085"/>
        <item m="1" x="1017"/>
        <item x="552"/>
        <item m="1" x="853"/>
        <item x="553"/>
        <item m="1" x="1048"/>
        <item m="1" x="761"/>
        <item m="1" x="780"/>
        <item m="1" x="727"/>
        <item x="557"/>
        <item x="558"/>
        <item m="1" x="953"/>
        <item m="1" x="940"/>
        <item m="1" x="797"/>
        <item m="1" x="819"/>
        <item m="1" x="746"/>
        <item x="559"/>
        <item x="560"/>
        <item x="562"/>
        <item m="1" x="822"/>
        <item x="563"/>
        <item m="1" x="901"/>
        <item x="566"/>
        <item x="567"/>
        <item x="568"/>
        <item m="1" x="739"/>
        <item x="569"/>
        <item x="570"/>
        <item x="571"/>
        <item x="572"/>
        <item m="1" x="1007"/>
        <item x="573"/>
        <item x="574"/>
        <item m="1" x="777"/>
        <item x="575"/>
        <item x="577"/>
        <item x="578"/>
        <item x="579"/>
        <item x="580"/>
        <item x="582"/>
        <item x="583"/>
        <item x="584"/>
        <item m="1" x="837"/>
        <item m="1" x="741"/>
        <item m="1" x="723"/>
        <item m="1" x="1004"/>
        <item x="586"/>
        <item m="1" x="1086"/>
        <item x="587"/>
        <item m="1" x="843"/>
        <item m="1" x="887"/>
        <item m="1" x="1025"/>
        <item x="592"/>
        <item x="593"/>
        <item m="1" x="998"/>
        <item x="594"/>
        <item x="595"/>
        <item x="597"/>
        <item x="598"/>
        <item x="599"/>
        <item m="1" x="925"/>
        <item x="600"/>
        <item x="601"/>
        <item m="1" x="1005"/>
        <item x="605"/>
        <item x="606"/>
        <item m="1" x="1038"/>
        <item m="1" x="1044"/>
        <item x="608"/>
        <item x="609"/>
        <item x="610"/>
        <item x="611"/>
        <item x="613"/>
        <item m="1" x="824"/>
        <item m="1" x="1018"/>
        <item m="1" x="750"/>
        <item x="615"/>
        <item x="616"/>
        <item x="618"/>
        <item x="620"/>
        <item x="621"/>
        <item x="622"/>
        <item x="623"/>
        <item x="624"/>
        <item x="625"/>
        <item x="626"/>
        <item m="1" x="955"/>
        <item x="628"/>
        <item x="629"/>
        <item x="630"/>
        <item m="1" x="798"/>
        <item m="1" x="865"/>
        <item m="1" x="851"/>
        <item x="631"/>
        <item x="632"/>
        <item m="1" x="932"/>
        <item x="633"/>
        <item m="1" x="760"/>
        <item m="1" x="831"/>
        <item m="1" x="832"/>
        <item x="638"/>
        <item x="639"/>
        <item x="640"/>
        <item x="641"/>
        <item m="1" x="981"/>
        <item x="643"/>
        <item x="644"/>
        <item m="1" x="830"/>
        <item m="1" x="920"/>
        <item m="1" x="922"/>
        <item m="1" x="986"/>
        <item m="1" x="766"/>
        <item m="1" x="799"/>
        <item x="645"/>
        <item x="647"/>
        <item x="649"/>
        <item x="650"/>
        <item m="1" x="1023"/>
        <item x="651"/>
        <item x="652"/>
        <item x="653"/>
        <item x="654"/>
        <item x="656"/>
        <item x="657"/>
        <item m="1" x="1036"/>
        <item m="1" x="995"/>
        <item x="658"/>
        <item x="660"/>
        <item x="661"/>
        <item x="662"/>
        <item x="663"/>
        <item m="1" x="1064"/>
        <item m="1" x="794"/>
        <item m="1" x="1040"/>
        <item x="664"/>
        <item x="665"/>
        <item x="666"/>
        <item x="668"/>
        <item x="669"/>
        <item m="1" x="1077"/>
        <item x="673"/>
        <item m="1" x="912"/>
        <item x="674"/>
        <item x="675"/>
        <item m="1" x="900"/>
        <item x="678"/>
        <item x="679"/>
        <item x="680"/>
        <item m="1" x="743"/>
        <item x="683"/>
        <item x="685"/>
        <item x="686"/>
        <item m="1" x="946"/>
        <item m="1" x="976"/>
        <item x="687"/>
        <item m="1" x="1035"/>
        <item x="689"/>
        <item x="690"/>
        <item x="692"/>
        <item x="693"/>
        <item x="694"/>
        <item x="695"/>
        <item m="1" x="803"/>
        <item m="1" x="828"/>
        <item x="696"/>
        <item x="697"/>
        <item x="698"/>
        <item x="701"/>
        <item x="702"/>
        <item x="703"/>
        <item m="1" x="928"/>
        <item m="1" x="765"/>
        <item x="704"/>
        <item x="705"/>
        <item m="1" x="919"/>
        <item x="706"/>
        <item m="1" x="827"/>
        <item x="707"/>
        <item x="709"/>
        <item x="711"/>
        <item x="712"/>
        <item m="1" x="724"/>
        <item m="1" x="751"/>
        <item x="714"/>
        <item x="715"/>
        <item x="716"/>
        <item x="717"/>
        <item m="1" x="957"/>
        <item m="1" x="1056"/>
        <item m="1" x="894"/>
        <item x="719"/>
        <item x="720"/>
        <item m="1" x="897"/>
        <item x="721"/>
        <item m="1" x="1063"/>
        <item m="1" x="1019"/>
        <item m="1" x="823"/>
        <item m="1" x="1065"/>
        <item m="1" x="876"/>
        <item m="1" x="992"/>
        <item m="1" x="809"/>
        <item m="1" x="1047"/>
        <item m="1" x="732"/>
        <item m="1" x="1071"/>
        <item m="1" x="790"/>
        <item m="1" x="878"/>
        <item m="1" x="881"/>
        <item m="1" x="983"/>
        <item m="1" x="990"/>
        <item m="1" x="792"/>
        <item m="1" x="879"/>
        <item m="1" x="938"/>
        <item m="1" x="944"/>
        <item m="1" x="939"/>
        <item m="1" x="929"/>
        <item m="1" x="930"/>
        <item m="1" x="952"/>
        <item m="1" x="896"/>
        <item m="1" x="782"/>
        <item m="1" x="783"/>
        <item m="1" x="825"/>
        <item m="1" x="916"/>
        <item m="1" x="914"/>
        <item m="1" x="1003"/>
        <item m="1" x="772"/>
        <item m="1" x="923"/>
        <item m="1" x="737"/>
        <item m="1" x="1008"/>
        <item m="1" x="963"/>
        <item m="1" x="935"/>
        <item m="1" x="999"/>
        <item m="1" x="847"/>
        <item m="1" x="786"/>
        <item m="1" x="791"/>
        <item m="1" x="1031"/>
        <item m="1" x="747"/>
        <item m="1" x="813"/>
        <item m="1" x="722"/>
        <item x="8"/>
        <item m="1" x="1014"/>
        <item m="1" x="740"/>
        <item x="96"/>
        <item m="1" x="993"/>
        <item m="1" x="1074"/>
        <item x="340"/>
        <item x="350"/>
        <item x="398"/>
        <item x="501"/>
        <item x="555"/>
        <item m="1" x="836"/>
        <item x="556"/>
        <item x="269"/>
        <item m="1" x="814"/>
        <item x="2"/>
        <item m="1" x="826"/>
        <item x="57"/>
        <item x="84"/>
        <item x="103"/>
        <item x="104"/>
        <item x="130"/>
        <item x="129"/>
        <item x="136"/>
        <item x="281"/>
        <item m="1" x="968"/>
        <item m="1" x="889"/>
        <item x="323"/>
        <item m="1" x="738"/>
        <item m="1" x="726"/>
        <item m="1" x="788"/>
        <item x="342"/>
        <item x="353"/>
        <item m="1" x="768"/>
        <item x="359"/>
        <item x="388"/>
        <item x="419"/>
        <item x="433"/>
        <item x="437"/>
        <item x="466"/>
        <item x="440"/>
        <item m="1" x="989"/>
        <item m="1" x="880"/>
        <item m="1" x="1043"/>
        <item x="554"/>
        <item x="564"/>
        <item x="585"/>
        <item m="1" x="886"/>
        <item x="635"/>
        <item x="637"/>
        <item m="1" x="736"/>
        <item m="1" x="1079"/>
        <item x="718"/>
        <item m="1" x="842"/>
        <item m="1" x="1058"/>
        <item m="1" x="808"/>
        <item m="1" x="833"/>
        <item x="22"/>
        <item x="59"/>
        <item x="166"/>
        <item x="211"/>
        <item x="345"/>
        <item m="1" x="1020"/>
        <item x="590"/>
        <item x="636"/>
        <item m="1" x="850"/>
        <item x="23"/>
        <item x="24"/>
        <item m="1" x="908"/>
        <item m="1" x="1030"/>
        <item x="208"/>
        <item x="223"/>
        <item x="224"/>
        <item x="220"/>
        <item x="221"/>
        <item m="1" x="784"/>
        <item x="266"/>
        <item x="283"/>
        <item x="294"/>
        <item x="295"/>
        <item x="299"/>
        <item x="300"/>
        <item m="1" x="806"/>
        <item x="341"/>
        <item x="348"/>
        <item x="370"/>
        <item x="373"/>
        <item x="381"/>
        <item x="417"/>
        <item x="444"/>
        <item x="459"/>
        <item x="506"/>
        <item m="1" x="810"/>
        <item x="588"/>
        <item m="1" x="974"/>
        <item x="699"/>
        <item m="1" x="756"/>
        <item x="95"/>
        <item m="1" x="910"/>
        <item m="1" x="1022"/>
        <item m="1" x="1055"/>
        <item m="1" x="812"/>
        <item x="134"/>
        <item x="175"/>
        <item m="1" x="924"/>
        <item m="1" x="861"/>
        <item x="591"/>
        <item x="648"/>
        <item x="65"/>
        <item x="200"/>
        <item x="576"/>
        <item m="1" x="972"/>
        <item m="1" x="1028"/>
        <item x="655"/>
        <item x="548"/>
        <item m="1" x="1026"/>
        <item m="1" x="915"/>
        <item x="436"/>
        <item x="589"/>
        <item x="442"/>
        <item x="443"/>
        <item x="354"/>
        <item x="309"/>
        <item x="123"/>
        <item x="26"/>
        <item m="1" x="817"/>
        <item x="118"/>
        <item x="272"/>
        <item x="494"/>
        <item x="508"/>
        <item x="524"/>
        <item x="710"/>
        <item x="561"/>
        <item m="1" x="856"/>
        <item x="19"/>
        <item x="3"/>
        <item x="445"/>
        <item m="1" x="1061"/>
        <item x="93"/>
        <item x="122"/>
        <item x="159"/>
        <item x="174"/>
        <item m="1" x="942"/>
        <item x="194"/>
        <item x="199"/>
        <item x="189"/>
        <item m="1" x="956"/>
        <item x="196"/>
        <item x="289"/>
        <item x="291"/>
        <item x="313"/>
        <item m="1" x="863"/>
        <item x="529"/>
        <item x="541"/>
        <item x="646"/>
        <item x="173"/>
        <item m="1" x="872"/>
        <item x="292"/>
        <item m="1" x="918"/>
        <item m="1" x="958"/>
        <item m="1" x="921"/>
        <item m="1" x="909"/>
        <item x="188"/>
        <item x="217"/>
        <item x="375"/>
        <item x="455"/>
        <item x="499"/>
        <item x="502"/>
        <item x="667"/>
        <item m="1" x="755"/>
        <item x="700"/>
        <item m="1" x="913"/>
        <item x="1"/>
        <item m="1" x="1027"/>
        <item x="152"/>
        <item x="596"/>
        <item x="25"/>
        <item x="69"/>
        <item x="241"/>
        <item x="602"/>
        <item x="60"/>
        <item m="1" x="979"/>
        <item x="146"/>
        <item x="545"/>
        <item m="1" x="882"/>
        <item m="1" x="838"/>
        <item m="1" x="840"/>
        <item m="1" x="841"/>
        <item x="603"/>
        <item m="1" x="906"/>
        <item x="41"/>
        <item x="431"/>
        <item x="619"/>
        <item x="176"/>
        <item x="671"/>
        <item x="135"/>
        <item x="356"/>
        <item x="447"/>
        <item x="450"/>
        <item x="491"/>
        <item m="1" x="877"/>
        <item m="1" x="867"/>
        <item x="71"/>
        <item x="218"/>
        <item m="1" x="1070"/>
        <item x="222"/>
        <item m="1" x="1041"/>
        <item m="1" x="778"/>
        <item m="1" x="962"/>
        <item m="1" x="868"/>
        <item m="1" x="1083"/>
        <item x="453"/>
        <item m="1" x="1053"/>
        <item x="112"/>
        <item x="245"/>
        <item x="61"/>
        <item m="1" x="870"/>
        <item m="1" x="871"/>
        <item x="202"/>
        <item x="614"/>
        <item x="62"/>
        <item x="386"/>
        <item x="318"/>
        <item x="58"/>
        <item m="1" x="978"/>
        <item x="672"/>
        <item x="121"/>
        <item x="113"/>
        <item x="526"/>
        <item m="1" x="804"/>
        <item m="1" x="864"/>
        <item x="11"/>
        <item m="1" x="961"/>
        <item x="169"/>
        <item m="1" x="1033"/>
        <item m="1" x="1052"/>
        <item x="243"/>
        <item x="293"/>
        <item x="377"/>
        <item x="448"/>
        <item x="449"/>
        <item x="454"/>
        <item x="464"/>
        <item x="493"/>
        <item x="89"/>
        <item x="209"/>
        <item x="634"/>
        <item x="681"/>
        <item x="682"/>
        <item m="1" x="1072"/>
        <item m="1" x="764"/>
        <item x="67"/>
        <item x="358"/>
        <item x="143"/>
        <item x="617"/>
        <item x="86"/>
        <item m="1" x="903"/>
        <item m="1" x="796"/>
        <item x="214"/>
        <item x="237"/>
        <item m="1" x="947"/>
        <item m="1" x="875"/>
        <item m="1" x="934"/>
        <item x="659"/>
        <item x="688"/>
        <item m="1" x="1066"/>
        <item x="250"/>
        <item x="265"/>
        <item x="263"/>
        <item x="276"/>
        <item x="343"/>
        <item x="344"/>
        <item x="483"/>
        <item x="190"/>
        <item x="70"/>
        <item x="28"/>
        <item x="212"/>
        <item x="314"/>
        <item x="403"/>
        <item x="581"/>
        <item x="684"/>
        <item x="205"/>
        <item x="549"/>
        <item x="270"/>
        <item x="0"/>
        <item x="56"/>
        <item x="273"/>
        <item x="137"/>
        <item x="178"/>
        <item x="238"/>
        <item x="604"/>
        <item x="607"/>
        <item x="612"/>
        <item x="627"/>
        <item x="677"/>
        <item x="215"/>
        <item x="55"/>
        <item x="236"/>
        <item x="713"/>
        <item m="1" x="849"/>
        <item x="565"/>
        <item x="642"/>
        <item x="670"/>
        <item x="691"/>
        <item x="21"/>
        <item x="154"/>
        <item x="156"/>
        <item x="192"/>
        <item x="155"/>
        <item x="337"/>
        <item x="533"/>
        <item x="9"/>
        <item x="170"/>
        <item x="331"/>
        <item x="332"/>
        <item x="339"/>
        <item x="496"/>
        <item x="507"/>
        <item x="546"/>
        <item x="547"/>
        <item x="708"/>
        <item x="7"/>
        <item x="461"/>
        <item x="676"/>
        <item x="324"/>
      </items>
    </pivotField>
    <pivotField showAll="0"/>
    <pivotField axis="axisRow" outline="0" showAll="0" defaultSubtotal="0">
      <items count="626">
        <item x="252"/>
        <item x="162"/>
        <item x="29"/>
        <item m="1" x="462"/>
        <item x="278"/>
        <item x="211"/>
        <item m="1" x="475"/>
        <item m="1" x="511"/>
        <item m="1" x="438"/>
        <item m="1" x="546"/>
        <item x="128"/>
        <item x="212"/>
        <item m="1" x="443"/>
        <item x="61"/>
        <item m="1" x="448"/>
        <item m="1" x="304"/>
        <item m="1" x="457"/>
        <item m="1" x="423"/>
        <item x="185"/>
        <item m="1" x="308"/>
        <item x="74"/>
        <item m="1" x="595"/>
        <item x="4"/>
        <item m="1" x="605"/>
        <item m="1" x="512"/>
        <item m="1" x="510"/>
        <item m="1" x="358"/>
        <item x="176"/>
        <item m="1" x="553"/>
        <item x="254"/>
        <item x="5"/>
        <item m="1" x="410"/>
        <item x="13"/>
        <item x="77"/>
        <item x="9"/>
        <item x="99"/>
        <item m="1" x="441"/>
        <item m="1" x="520"/>
        <item m="1" x="474"/>
        <item x="78"/>
        <item m="1" x="476"/>
        <item x="177"/>
        <item m="1" x="612"/>
        <item x="201"/>
        <item m="1" x="575"/>
        <item x="238"/>
        <item m="1" x="574"/>
        <item x="54"/>
        <item x="37"/>
        <item x="44"/>
        <item m="1" x="414"/>
        <item x="15"/>
        <item m="1" x="388"/>
        <item m="1" x="498"/>
        <item m="1" x="572"/>
        <item m="1" x="452"/>
        <item m="1" x="337"/>
        <item m="1" x="360"/>
        <item m="1" x="502"/>
        <item x="63"/>
        <item x="64"/>
        <item m="1" x="625"/>
        <item m="1" x="298"/>
        <item m="1" x="375"/>
        <item x="115"/>
        <item m="1" x="473"/>
        <item m="1" x="353"/>
        <item m="1" x="551"/>
        <item x="188"/>
        <item m="1" x="437"/>
        <item x="171"/>
        <item x="167"/>
        <item m="1" x="566"/>
        <item x="52"/>
        <item m="1" x="359"/>
        <item x="166"/>
        <item x="20"/>
        <item m="1" x="395"/>
        <item x="125"/>
        <item x="217"/>
        <item x="258"/>
        <item m="1" x="552"/>
        <item x="121"/>
        <item x="11"/>
        <item m="1" x="412"/>
        <item x="108"/>
        <item x="62"/>
        <item m="1" x="523"/>
        <item x="168"/>
        <item x="210"/>
        <item x="18"/>
        <item m="1" x="542"/>
        <item m="1" x="590"/>
        <item m="1" x="347"/>
        <item x="157"/>
        <item x="2"/>
        <item m="1" x="394"/>
        <item m="1" x="340"/>
        <item m="1" x="464"/>
        <item m="1" x="456"/>
        <item x="19"/>
        <item m="1" x="466"/>
        <item x="32"/>
        <item m="1" x="583"/>
        <item x="270"/>
        <item m="1" x="435"/>
        <item m="1" x="500"/>
        <item m="1" x="591"/>
        <item x="257"/>
        <item x="127"/>
        <item m="1" x="299"/>
        <item m="1" x="313"/>
        <item x="245"/>
        <item x="34"/>
        <item x="143"/>
        <item x="51"/>
        <item x="247"/>
        <item m="1" x="342"/>
        <item x="10"/>
        <item x="141"/>
        <item m="1" x="459"/>
        <item m="1" x="404"/>
        <item m="1" x="467"/>
        <item m="1" x="325"/>
        <item m="1" x="333"/>
        <item x="192"/>
        <item m="1" x="509"/>
        <item m="1" x="495"/>
        <item m="1" x="433"/>
        <item m="1" x="401"/>
        <item m="1" x="569"/>
        <item m="1" x="620"/>
        <item m="1" x="493"/>
        <item m="1" x="618"/>
        <item x="45"/>
        <item m="1" x="468"/>
        <item m="1" x="603"/>
        <item x="122"/>
        <item x="148"/>
        <item x="207"/>
        <item m="1" x="549"/>
        <item x="8"/>
        <item m="1" x="488"/>
        <item m="1" x="539"/>
        <item m="1" x="328"/>
        <item m="1" x="377"/>
        <item x="129"/>
        <item x="269"/>
        <item m="1" x="303"/>
        <item m="1" x="518"/>
        <item x="175"/>
        <item x="33"/>
        <item m="1" x="585"/>
        <item m="1" x="619"/>
        <item x="103"/>
        <item x="7"/>
        <item m="1" x="307"/>
        <item x="87"/>
        <item m="1" x="607"/>
        <item m="1" x="407"/>
        <item x="86"/>
        <item m="1" x="480"/>
        <item m="1" x="600"/>
        <item x="36"/>
        <item x="190"/>
        <item x="216"/>
        <item m="1" x="406"/>
        <item x="223"/>
        <item x="286"/>
        <item x="159"/>
        <item x="204"/>
        <item x="230"/>
        <item m="1" x="409"/>
        <item m="1" x="534"/>
        <item x="218"/>
        <item x="219"/>
        <item m="1" x="324"/>
        <item x="66"/>
        <item m="1" x="617"/>
        <item x="174"/>
        <item m="1" x="341"/>
        <item m="1" x="440"/>
        <item x="53"/>
        <item m="1" x="489"/>
        <item x="276"/>
        <item x="123"/>
        <item m="1" x="310"/>
        <item x="243"/>
        <item x="155"/>
        <item m="1" x="561"/>
        <item m="1" x="624"/>
        <item m="1" x="374"/>
        <item m="1" x="587"/>
        <item x="120"/>
        <item m="1" x="349"/>
        <item m="1" x="366"/>
        <item x="95"/>
        <item m="1" x="418"/>
        <item m="1" x="482"/>
        <item m="1" x="450"/>
        <item x="163"/>
        <item x="151"/>
        <item m="1" x="559"/>
        <item x="140"/>
        <item m="1" x="373"/>
        <item x="215"/>
        <item x="24"/>
        <item x="26"/>
        <item x="200"/>
        <item m="1" x="323"/>
        <item m="1" x="330"/>
        <item x="16"/>
        <item x="83"/>
        <item m="1" x="490"/>
        <item m="1" x="592"/>
        <item m="1" x="492"/>
        <item x="76"/>
        <item x="75"/>
        <item m="1" x="584"/>
        <item x="59"/>
        <item m="1" x="368"/>
        <item x="0"/>
        <item x="124"/>
        <item m="1" x="439"/>
        <item x="165"/>
        <item m="1" x="355"/>
        <item m="1" x="393"/>
        <item x="267"/>
        <item x="40"/>
        <item x="88"/>
        <item m="1" x="400"/>
        <item m="1" x="422"/>
        <item m="1" x="346"/>
        <item m="1" x="302"/>
        <item m="1" x="301"/>
        <item m="1" x="540"/>
        <item x="100"/>
        <item x="84"/>
        <item x="232"/>
        <item x="30"/>
        <item x="12"/>
        <item x="132"/>
        <item m="1" x="458"/>
        <item m="1" x="515"/>
        <item x="81"/>
        <item m="1" x="363"/>
        <item x="46"/>
        <item m="1" x="485"/>
        <item x="111"/>
        <item m="1" x="379"/>
        <item x="41"/>
        <item m="1" x="381"/>
        <item x="195"/>
        <item m="1" x="472"/>
        <item x="142"/>
        <item m="1" x="536"/>
        <item m="1" x="508"/>
        <item x="72"/>
        <item m="1" x="484"/>
        <item m="1" x="449"/>
        <item x="126"/>
        <item m="1" x="432"/>
        <item x="187"/>
        <item m="1" x="417"/>
        <item x="48"/>
        <item m="1" x="351"/>
        <item x="197"/>
        <item m="1" x="616"/>
        <item m="1" x="384"/>
        <item m="1" x="531"/>
        <item x="183"/>
        <item x="39"/>
        <item m="1" x="483"/>
        <item x="31"/>
        <item x="97"/>
        <item m="1" x="378"/>
        <item m="1" x="527"/>
        <item x="55"/>
        <item m="1" x="385"/>
        <item m="1" x="392"/>
        <item m="1" x="478"/>
        <item m="1" x="529"/>
        <item x="287"/>
        <item x="119"/>
        <item x="71"/>
        <item x="89"/>
        <item m="1" x="338"/>
        <item m="1" x="320"/>
        <item x="274"/>
        <item m="1" x="315"/>
        <item m="1" x="390"/>
        <item m="1" x="606"/>
        <item x="144"/>
        <item m="1" x="398"/>
        <item m="1" x="383"/>
        <item x="92"/>
        <item x="91"/>
        <item m="1" x="499"/>
        <item x="106"/>
        <item m="1" x="416"/>
        <item m="1" x="455"/>
        <item m="1" x="554"/>
        <item m="1" x="389"/>
        <item m="1" x="564"/>
        <item x="193"/>
        <item m="1" x="331"/>
        <item x="248"/>
        <item x="249"/>
        <item m="1" x="593"/>
        <item x="259"/>
        <item m="1" x="332"/>
        <item m="1" x="614"/>
        <item m="1" x="503"/>
        <item m="1" x="513"/>
        <item m="1" x="506"/>
        <item x="255"/>
        <item m="1" x="547"/>
        <item m="1" x="415"/>
        <item m="1" x="615"/>
        <item m="1" x="431"/>
        <item m="1" x="470"/>
        <item m="1" x="454"/>
        <item x="1"/>
        <item m="1" x="364"/>
        <item m="1" x="343"/>
        <item m="1" x="402"/>
        <item x="69"/>
        <item m="1" x="596"/>
        <item m="1" x="565"/>
        <item m="1" x="558"/>
        <item m="1" x="451"/>
        <item m="1" x="570"/>
        <item m="1" x="507"/>
        <item m="1" x="555"/>
        <item m="1" x="386"/>
        <item m="1" x="541"/>
        <item m="1" x="568"/>
        <item x="43"/>
        <item m="1" x="469"/>
        <item x="205"/>
        <item x="281"/>
        <item m="1" x="421"/>
        <item m="1" x="461"/>
        <item x="227"/>
        <item x="284"/>
        <item m="1" x="370"/>
        <item m="1" x="580"/>
        <item x="131"/>
        <item x="21"/>
        <item x="49"/>
        <item m="1" x="344"/>
        <item x="209"/>
        <item m="1" x="305"/>
        <item m="1" x="297"/>
        <item m="1" x="505"/>
        <item m="1" x="479"/>
        <item x="222"/>
        <item m="1" x="425"/>
        <item m="1" x="573"/>
        <item x="6"/>
        <item m="1" x="522"/>
        <item m="1" x="486"/>
        <item m="1" x="361"/>
        <item m="1" x="391"/>
        <item m="1" x="445"/>
        <item x="173"/>
        <item x="135"/>
        <item m="1" x="504"/>
        <item m="1" x="588"/>
        <item m="1" x="317"/>
        <item x="273"/>
        <item m="1" x="491"/>
        <item m="1" x="599"/>
        <item m="1" x="322"/>
        <item x="239"/>
        <item m="1" x="318"/>
        <item x="93"/>
        <item m="1" x="429"/>
        <item x="35"/>
        <item x="65"/>
        <item m="1" x="604"/>
        <item m="1" x="602"/>
        <item m="1" x="382"/>
        <item m="1" x="514"/>
        <item x="181"/>
        <item m="1" x="463"/>
        <item m="1" x="444"/>
        <item m="1" x="427"/>
        <item m="1" x="314"/>
        <item x="180"/>
        <item x="182"/>
        <item m="1" x="579"/>
        <item x="56"/>
        <item x="114"/>
        <item m="1" x="471"/>
        <item x="104"/>
        <item x="47"/>
        <item x="203"/>
        <item m="1" x="497"/>
        <item m="1" x="537"/>
        <item x="17"/>
        <item x="241"/>
        <item m="1" x="517"/>
        <item m="1" x="405"/>
        <item m="1" x="545"/>
        <item m="1" x="582"/>
        <item m="1" x="442"/>
        <item m="1" x="319"/>
        <item m="1" x="420"/>
        <item m="1" x="550"/>
        <item m="1" x="362"/>
        <item m="1" x="367"/>
        <item x="85"/>
        <item m="1" x="329"/>
        <item x="137"/>
        <item x="101"/>
        <item x="206"/>
        <item x="107"/>
        <item x="224"/>
        <item m="1" x="376"/>
        <item x="145"/>
        <item m="1" x="586"/>
        <item x="288"/>
        <item m="1" x="327"/>
        <item m="1" x="321"/>
        <item x="277"/>
        <item x="240"/>
        <item m="1" x="530"/>
        <item m="1" x="581"/>
        <item x="146"/>
        <item m="1" x="316"/>
        <item m="1" x="354"/>
        <item x="220"/>
        <item m="1" x="496"/>
        <item m="1" x="311"/>
        <item m="1" x="519"/>
        <item x="80"/>
        <item x="133"/>
        <item x="42"/>
        <item m="1" x="526"/>
        <item m="1" x="356"/>
        <item x="14"/>
        <item m="1" x="430"/>
        <item m="1" x="465"/>
        <item m="1" x="352"/>
        <item x="263"/>
        <item m="1" x="521"/>
        <item m="1" x="525"/>
        <item x="186"/>
        <item m="1" x="543"/>
        <item m="1" x="357"/>
        <item x="234"/>
        <item m="1" x="481"/>
        <item m="1" x="387"/>
        <item x="189"/>
        <item x="28"/>
        <item x="228"/>
        <item m="1" x="516"/>
        <item x="292"/>
        <item m="1" x="411"/>
        <item m="1" x="608"/>
        <item x="236"/>
        <item m="1" x="576"/>
        <item x="172"/>
        <item x="178"/>
        <item m="1" x="434"/>
        <item x="198"/>
        <item x="244"/>
        <item x="246"/>
        <item x="271"/>
        <item x="272"/>
        <item x="38"/>
        <item x="290"/>
        <item m="1" x="598"/>
        <item m="1" x="610"/>
        <item x="214"/>
        <item x="158"/>
        <item m="1" x="372"/>
        <item x="280"/>
        <item x="283"/>
        <item x="98"/>
        <item m="1" x="309"/>
        <item m="1" x="622"/>
        <item x="94"/>
        <item m="1" x="447"/>
        <item x="213"/>
        <item m="1" x="335"/>
        <item x="226"/>
        <item x="293"/>
        <item x="102"/>
        <item m="1" x="597"/>
        <item x="152"/>
        <item x="138"/>
        <item m="1" x="426"/>
        <item m="1" x="446"/>
        <item x="118"/>
        <item m="1" x="300"/>
        <item m="1" x="538"/>
        <item m="1" x="560"/>
        <item x="253"/>
        <item m="1" x="535"/>
        <item m="1" x="460"/>
        <item x="262"/>
        <item m="1" x="577"/>
        <item m="1" x="365"/>
        <item x="235"/>
        <item x="208"/>
        <item x="117"/>
        <item m="1" x="563"/>
        <item m="1" x="562"/>
        <item m="1" x="548"/>
        <item x="260"/>
        <item x="112"/>
        <item m="1" x="528"/>
        <item m="1" x="501"/>
        <item m="1" x="436"/>
        <item m="1" x="533"/>
        <item m="1" x="350"/>
        <item x="221"/>
        <item x="261"/>
        <item m="1" x="345"/>
        <item x="170"/>
        <item x="113"/>
        <item m="1" x="306"/>
        <item m="1" x="594"/>
        <item m="1" x="334"/>
        <item m="1" x="403"/>
        <item m="1" x="524"/>
        <item x="266"/>
        <item m="1" x="556"/>
        <item m="1" x="371"/>
        <item x="147"/>
        <item x="285"/>
        <item x="295"/>
        <item m="1" x="544"/>
        <item x="194"/>
        <item x="153"/>
        <item x="154"/>
        <item m="1" x="312"/>
        <item x="156"/>
        <item m="1" x="380"/>
        <item x="233"/>
        <item m="1" x="326"/>
        <item m="1" x="611"/>
        <item m="1" x="396"/>
        <item x="25"/>
        <item m="1" x="567"/>
        <item m="1" x="348"/>
        <item x="136"/>
        <item m="1" x="623"/>
        <item m="1" x="339"/>
        <item m="1" x="419"/>
        <item x="291"/>
        <item m="1" x="399"/>
        <item x="68"/>
        <item m="1" x="601"/>
        <item m="1" x="571"/>
        <item m="1" x="424"/>
        <item m="1" x="428"/>
        <item x="251"/>
        <item x="110"/>
        <item m="1" x="532"/>
        <item m="1" x="408"/>
        <item x="268"/>
        <item m="1" x="413"/>
        <item m="1" x="487"/>
        <item x="294"/>
        <item m="1" x="369"/>
        <item m="1" x="397"/>
        <item m="1" x="336"/>
        <item m="1" x="613"/>
        <item m="1" x="621"/>
        <item x="67"/>
        <item m="1" x="609"/>
        <item x="23"/>
        <item x="196"/>
        <item m="1" x="589"/>
        <item m="1" x="494"/>
        <item x="231"/>
        <item x="242"/>
        <item x="275"/>
        <item x="202"/>
        <item x="22"/>
        <item x="27"/>
        <item x="79"/>
        <item x="250"/>
        <item x="50"/>
        <item x="134"/>
        <item x="60"/>
        <item x="265"/>
        <item m="1" x="578"/>
        <item x="296"/>
        <item x="164"/>
        <item x="237"/>
        <item x="105"/>
        <item x="264"/>
        <item x="57"/>
        <item x="58"/>
        <item x="73"/>
        <item x="90"/>
        <item x="160"/>
        <item x="199"/>
        <item m="1" x="557"/>
        <item x="169"/>
        <item x="191"/>
        <item x="289"/>
        <item x="184"/>
        <item x="70"/>
        <item x="96"/>
        <item x="109"/>
        <item x="116"/>
        <item x="130"/>
        <item x="179"/>
        <item x="229"/>
        <item m="1" x="453"/>
        <item x="256"/>
        <item x="279"/>
        <item m="1" x="477"/>
        <item x="149"/>
        <item x="3"/>
        <item x="150"/>
        <item x="82"/>
        <item x="225"/>
        <item x="282"/>
        <item x="161"/>
        <item x="139"/>
      </items>
    </pivotField>
    <pivotField axis="axisRow" outline="0" showAll="0" defaultSubtotal="0">
      <items count="220">
        <item m="1" x="81"/>
        <item m="1" x="187"/>
        <item m="1" x="43"/>
        <item m="1" x="131"/>
        <item m="1" x="86"/>
        <item m="1" x="38"/>
        <item m="1" x="178"/>
        <item m="1" x="127"/>
        <item m="1" x="83"/>
        <item m="1" x="176"/>
        <item m="1" x="125"/>
        <item m="1" x="82"/>
        <item m="1" x="34"/>
        <item m="1" x="174"/>
        <item m="1" x="219"/>
        <item m="1" x="172"/>
        <item m="1" x="119"/>
        <item m="1" x="71"/>
        <item m="1" x="214"/>
        <item m="1" x="111"/>
        <item m="1" x="62"/>
        <item m="1" x="206"/>
        <item m="1" x="156"/>
        <item m="1" x="107"/>
        <item m="1" x="152"/>
        <item m="1" x="103"/>
        <item m="1" x="52"/>
        <item m="1" x="196"/>
        <item m="1" x="144"/>
        <item m="1" x="141"/>
        <item x="5"/>
        <item m="1" x="163"/>
        <item m="1" x="66"/>
        <item m="1" x="55"/>
        <item m="1" x="113"/>
        <item m="1" x="101"/>
        <item m="1" x="195"/>
        <item m="1" x="29"/>
        <item m="1" x="117"/>
        <item m="1" x="173"/>
        <item m="1" x="165"/>
        <item m="1" x="212"/>
        <item m="1" x="215"/>
        <item m="1" x="191"/>
        <item m="1" x="77"/>
        <item m="1" x="122"/>
        <item m="1" x="69"/>
        <item m="1" x="67"/>
        <item m="1" x="210"/>
        <item m="1" x="120"/>
        <item m="1" x="205"/>
        <item m="1" x="218"/>
        <item m="1" x="167"/>
        <item m="1" x="60"/>
        <item m="1" x="159"/>
        <item m="1" x="200"/>
        <item m="1" x="145"/>
        <item m="1" x="150"/>
        <item m="1" x="109"/>
        <item m="1" x="211"/>
        <item m="1" x="51"/>
        <item m="1" x="115"/>
        <item m="1" x="64"/>
        <item m="1" x="58"/>
        <item m="1" x="76"/>
        <item m="1" x="148"/>
        <item m="1" x="162"/>
        <item m="1" x="80"/>
        <item m="1" x="32"/>
        <item m="1" x="97"/>
        <item m="1" x="41"/>
        <item m="1" x="202"/>
        <item m="1" x="139"/>
        <item m="1" x="207"/>
        <item m="1" x="188"/>
        <item m="1" x="134"/>
        <item m="1" x="136"/>
        <item m="1" x="182"/>
        <item m="1" x="45"/>
        <item m="1" x="46"/>
        <item m="1" x="94"/>
        <item m="1" x="90"/>
        <item m="1" x="153"/>
        <item m="1" x="53"/>
        <item m="1" x="197"/>
        <item m="1" x="132"/>
        <item m="1" x="112"/>
        <item m="1" x="157"/>
        <item m="1" x="161"/>
        <item m="1" x="63"/>
        <item m="1" x="184"/>
        <item m="1" x="104"/>
        <item m="1" x="39"/>
        <item m="1" x="146"/>
        <item m="1" x="87"/>
        <item m="1" x="179"/>
        <item m="1" x="48"/>
        <item m="1" x="93"/>
        <item m="1" x="190"/>
        <item m="1" x="129"/>
        <item m="1" x="209"/>
        <item m="1" x="166"/>
        <item m="1" x="171"/>
        <item m="1" x="30"/>
        <item m="1" x="213"/>
        <item m="1" x="78"/>
        <item m="1" x="70"/>
        <item m="1" x="123"/>
        <item m="1" x="164"/>
        <item m="1" x="118"/>
        <item m="1" x="75"/>
        <item m="1" x="73"/>
        <item m="1" x="106"/>
        <item m="1" x="151"/>
        <item m="1" x="201"/>
        <item m="1" x="116"/>
        <item m="1" x="216"/>
        <item m="1" x="110"/>
        <item m="1" x="61"/>
        <item m="1" x="160"/>
        <item m="1" x="56"/>
        <item m="1" x="198"/>
        <item m="1" x="68"/>
        <item m="1" x="102"/>
        <item m="1" x="147"/>
        <item m="1" x="168"/>
        <item m="1" x="65"/>
        <item m="1" x="114"/>
        <item m="1" x="208"/>
        <item m="1" x="121"/>
        <item m="1" x="72"/>
        <item m="1" x="170"/>
        <item m="1" x="54"/>
        <item m="1" x="180"/>
        <item m="1" x="192"/>
        <item m="1" x="57"/>
        <item m="1" x="49"/>
        <item m="1" x="105"/>
        <item m="1" x="186"/>
        <item m="1" x="42"/>
        <item m="1" x="99"/>
        <item m="1" x="140"/>
        <item m="1" x="189"/>
        <item m="1" x="95"/>
        <item m="1" x="135"/>
        <item m="1" x="183"/>
        <item m="1" x="88"/>
        <item m="1" x="143"/>
        <item m="1" x="96"/>
        <item m="1" x="47"/>
        <item m="1" x="44"/>
        <item m="1" x="185"/>
        <item m="1" x="203"/>
        <item m="1" x="91"/>
        <item m="1" x="133"/>
        <item m="1" x="193"/>
        <item m="1" x="154"/>
        <item m="1" x="92"/>
        <item m="1" x="137"/>
        <item m="1" x="98"/>
        <item m="1" x="40"/>
        <item m="1" x="33"/>
        <item m="1" x="36"/>
        <item m="1" x="35"/>
        <item m="1" x="181"/>
        <item m="1" x="37"/>
        <item m="1" x="31"/>
        <item m="1" x="175"/>
        <item m="1" x="89"/>
        <item m="1" x="124"/>
        <item m="1" x="130"/>
        <item m="1" x="177"/>
        <item m="1" x="128"/>
        <item m="1" x="79"/>
        <item m="1" x="169"/>
        <item m="1" x="85"/>
        <item m="1" x="217"/>
        <item m="1" x="74"/>
        <item m="1" x="84"/>
        <item m="1" x="155"/>
        <item m="1" x="158"/>
        <item m="1" x="149"/>
        <item m="1" x="204"/>
        <item m="1" x="199"/>
        <item m="1" x="50"/>
        <item m="1" x="194"/>
        <item m="1" x="100"/>
        <item m="1" x="108"/>
        <item m="1" x="59"/>
        <item m="1" x="126"/>
        <item x="3"/>
        <item x="6"/>
        <item x="12"/>
        <item x="8"/>
        <item x="28"/>
        <item x="14"/>
        <item x="21"/>
        <item x="26"/>
        <item x="0"/>
        <item x="1"/>
        <item x="2"/>
        <item x="4"/>
        <item x="7"/>
        <item x="9"/>
        <item x="10"/>
        <item x="13"/>
        <item x="11"/>
        <item x="15"/>
        <item x="24"/>
        <item x="16"/>
        <item x="17"/>
        <item x="18"/>
        <item x="19"/>
        <item x="20"/>
        <item x="22"/>
        <item x="23"/>
        <item x="25"/>
        <item x="27"/>
        <item m="1" x="142"/>
        <item m="1" x="138"/>
      </items>
    </pivotField>
    <pivotField showAll="0" defaultSubtotal="0"/>
    <pivotField axis="axisRow" outline="0" showAll="0" defaultSubtotal="0">
      <items count="55">
        <item x="9"/>
        <item m="1" x="37"/>
        <item x="14"/>
        <item x="17"/>
        <item x="4"/>
        <item x="3"/>
        <item x="15"/>
        <item x="7"/>
        <item x="13"/>
        <item x="16"/>
        <item x="18"/>
        <item x="1"/>
        <item x="5"/>
        <item x="11"/>
        <item x="10"/>
        <item x="8"/>
        <item x="20"/>
        <item x="2"/>
        <item x="19"/>
        <item x="27"/>
        <item x="6"/>
        <item x="21"/>
        <item m="1" x="34"/>
        <item m="1" x="42"/>
        <item x="23"/>
        <item m="1" x="54"/>
        <item m="1" x="47"/>
        <item m="1" x="46"/>
        <item x="22"/>
        <item m="1" x="41"/>
        <item m="1" x="50"/>
        <item m="1" x="45"/>
        <item m="1" x="35"/>
        <item m="1" x="40"/>
        <item m="1" x="33"/>
        <item m="1" x="39"/>
        <item m="1" x="44"/>
        <item m="1" x="53"/>
        <item m="1" x="52"/>
        <item x="26"/>
        <item m="1" x="36"/>
        <item m="1" x="38"/>
        <item x="12"/>
        <item x="0"/>
        <item m="1" x="43"/>
        <item m="1" x="31"/>
        <item m="1" x="30"/>
        <item x="24"/>
        <item m="1" x="51"/>
        <item m="1" x="29"/>
        <item m="1" x="48"/>
        <item x="25"/>
        <item x="28"/>
        <item m="1" x="32"/>
        <item m="1" x="49"/>
      </items>
    </pivotField>
    <pivotField axis="axisRow" outline="0" showAll="0" defaultSubtotal="0">
      <items count="23">
        <item x="6"/>
        <item x="5"/>
        <item x="11"/>
        <item x="2"/>
        <item x="3"/>
        <item x="10"/>
        <item x="13"/>
        <item x="8"/>
        <item m="1" x="19"/>
        <item x="7"/>
        <item x="1"/>
        <item x="4"/>
        <item m="1" x="21"/>
        <item m="1" x="18"/>
        <item x="12"/>
        <item m="1" x="17"/>
        <item m="1" x="22"/>
        <item x="9"/>
        <item x="0"/>
        <item m="1" x="14"/>
        <item m="1" x="15"/>
        <item m="1" x="20"/>
        <item m="1" x="16"/>
      </items>
    </pivotField>
    <pivotField showAll="0" defaultSubtotal="0"/>
    <pivotField showAll="0" defaultSubtotal="0"/>
  </pivotFields>
  <rowFields count="5">
    <field x="11"/>
    <field x="8"/>
    <field x="10"/>
    <field x="13"/>
    <field x="14"/>
  </rowFields>
  <rowItems count="299">
    <i>
      <x v="30"/>
      <x v="17"/>
      <x v="240"/>
      <x/>
      <x/>
    </i>
    <i r="1">
      <x v="53"/>
      <x v="102"/>
      <x v="20"/>
      <x v="11"/>
    </i>
    <i r="1">
      <x v="81"/>
      <x v="115"/>
      <x v="20"/>
      <x v="11"/>
    </i>
    <i r="1">
      <x v="82"/>
      <x v="73"/>
      <x v="20"/>
      <x v="17"/>
    </i>
    <i r="1">
      <x v="109"/>
      <x v="257"/>
      <x v="20"/>
      <x v="11"/>
    </i>
    <i r="2">
      <x v="284"/>
      <x v="20"/>
      <x v="11"/>
    </i>
    <i r="1">
      <x v="113"/>
      <x v="33"/>
      <x v="20"/>
      <x v="11"/>
    </i>
    <i r="1">
      <x v="114"/>
      <x v="33"/>
      <x v="20"/>
      <x v="11"/>
    </i>
    <i r="1">
      <x v="150"/>
      <x v="415"/>
      <x v="20"/>
      <x v="2"/>
    </i>
    <i r="1">
      <x v="167"/>
      <x v="417"/>
      <x v="20"/>
      <x v="11"/>
    </i>
    <i r="1">
      <x v="171"/>
      <x v="85"/>
      <x v="2"/>
      <x v="11"/>
    </i>
    <i r="1">
      <x v="173"/>
      <x v="560"/>
      <x v="20"/>
      <x v="11"/>
    </i>
    <i r="1">
      <x v="174"/>
      <x v="395"/>
      <x v="20"/>
      <x v="11"/>
    </i>
    <i r="1">
      <x v="179"/>
      <x v="522"/>
      <x v="20"/>
      <x v="11"/>
    </i>
    <i r="1">
      <x v="183"/>
      <x v="64"/>
      <x v="20"/>
      <x v="11"/>
    </i>
    <i r="2">
      <x v="610"/>
      <x v="20"/>
      <x v="11"/>
    </i>
    <i r="1">
      <x v="202"/>
      <x v="109"/>
      <x v="20"/>
      <x v="11"/>
    </i>
    <i r="1">
      <x v="229"/>
      <x v="119"/>
      <x v="20"/>
      <x v="11"/>
    </i>
    <i r="1">
      <x v="237"/>
      <x v="115"/>
      <x v="20"/>
      <x v="11"/>
    </i>
    <i r="1">
      <x v="238"/>
      <x v="236"/>
      <x v="20"/>
      <x v="11"/>
    </i>
    <i r="2">
      <x v="531"/>
      <x v="20"/>
      <x v="11"/>
    </i>
    <i r="1">
      <x v="277"/>
      <x v="365"/>
      <x v="20"/>
      <x v="4"/>
    </i>
    <i r="1">
      <x v="281"/>
      <x v="41"/>
      <x v="20"/>
      <x v="11"/>
    </i>
    <i r="1">
      <x v="296"/>
      <x v="262"/>
      <x v="20"/>
      <x v="11"/>
    </i>
    <i r="1">
      <x v="298"/>
      <x v="141"/>
      <x v="20"/>
      <x v="11"/>
    </i>
    <i r="1">
      <x v="325"/>
      <x v="229"/>
      <x v="20"/>
      <x v="11"/>
    </i>
    <i r="1">
      <x v="329"/>
      <x v="157"/>
      <x v="20"/>
      <x/>
    </i>
    <i r="1">
      <x v="331"/>
      <x v="284"/>
      <x v="20"/>
      <x v="11"/>
    </i>
    <i r="1">
      <x v="359"/>
      <x v="179"/>
      <x v="20"/>
      <x v="11"/>
    </i>
    <i r="1">
      <x v="369"/>
      <x v="207"/>
      <x v="20"/>
      <x v="11"/>
    </i>
    <i r="1">
      <x v="416"/>
      <x v="174"/>
      <x v="20"/>
      <x v="11"/>
    </i>
    <i r="1">
      <x v="423"/>
      <x v="228"/>
      <x v="20"/>
      <x v="11"/>
    </i>
    <i r="1">
      <x v="432"/>
      <x v="174"/>
      <x v="20"/>
      <x v="11"/>
    </i>
    <i r="1">
      <x v="436"/>
      <x v="240"/>
      <x v="20"/>
      <x v="11"/>
    </i>
    <i r="1">
      <x v="441"/>
      <x v="262"/>
      <x v="20"/>
      <x v="11"/>
    </i>
    <i r="1">
      <x v="442"/>
      <x v="236"/>
      <x v="20"/>
      <x v="11"/>
    </i>
    <i r="1">
      <x v="450"/>
      <x v="613"/>
      <x v="20"/>
      <x v="11"/>
    </i>
    <i r="1">
      <x v="470"/>
      <x v="182"/>
      <x v="20"/>
      <x v="11"/>
    </i>
    <i r="1">
      <x v="478"/>
      <x v="241"/>
      <x v="20"/>
      <x v="11"/>
    </i>
    <i r="1">
      <x v="483"/>
      <x v="71"/>
      <x v="20"/>
      <x v="11"/>
    </i>
    <i r="2">
      <x v="221"/>
      <x v="20"/>
      <x v="11"/>
    </i>
    <i r="1">
      <x v="484"/>
      <x v="71"/>
      <x v="20"/>
      <x v="11"/>
    </i>
    <i r="2">
      <x v="76"/>
      <x v="20"/>
      <x v="11"/>
    </i>
    <i r="1">
      <x v="529"/>
      <x v="619"/>
      <x v="20"/>
      <x v="3"/>
    </i>
    <i r="1">
      <x v="544"/>
      <x v="94"/>
      <x v="20"/>
      <x v="11"/>
    </i>
    <i r="1">
      <x v="565"/>
      <x v="469"/>
      <x v="20"/>
      <x v="11"/>
    </i>
    <i r="1">
      <x v="566"/>
      <x v="217"/>
      <x v="20"/>
      <x v="3"/>
    </i>
    <i r="1">
      <x v="567"/>
      <x v="217"/>
      <x v="20"/>
      <x v="11"/>
    </i>
    <i r="1">
      <x v="583"/>
      <x v="184"/>
      <x v="20"/>
      <x v="11"/>
    </i>
    <i r="1">
      <x v="603"/>
      <x v="174"/>
      <x v="20"/>
      <x v="11"/>
    </i>
    <i r="1">
      <x v="628"/>
      <x v="479"/>
      <x v="20"/>
      <x v="1"/>
    </i>
    <i r="1">
      <x v="632"/>
      <x v="344"/>
      <x v="20"/>
      <x v="11"/>
    </i>
    <i r="1">
      <x v="633"/>
      <x v="240"/>
      <x v="20"/>
      <x v="11"/>
    </i>
    <i r="1">
      <x v="640"/>
      <x v="532"/>
      <x v="20"/>
      <x v="4"/>
    </i>
    <i r="1">
      <x v="641"/>
      <x v="228"/>
      <x v="20"/>
      <x v="11"/>
    </i>
    <i r="1">
      <x v="655"/>
      <x v="254"/>
      <x v="20"/>
      <x v="11"/>
    </i>
    <i r="1">
      <x v="676"/>
      <x v="603"/>
      <x v="20"/>
      <x v="4"/>
    </i>
    <i r="1">
      <x v="677"/>
      <x v="201"/>
      <x v="20"/>
      <x v="3"/>
    </i>
    <i r="1">
      <x v="681"/>
      <x v="458"/>
      <x v="20"/>
      <x v="11"/>
    </i>
    <i r="1">
      <x v="765"/>
      <x v="155"/>
      <x v="20"/>
      <x v="11"/>
    </i>
    <i r="1">
      <x v="771"/>
      <x v="100"/>
      <x v="20"/>
      <x v="11"/>
    </i>
    <i r="1">
      <x v="772"/>
      <x v="157"/>
      <x v="20"/>
      <x/>
    </i>
    <i r="1">
      <x v="800"/>
      <x v="164"/>
      <x v="20"/>
      <x v="11"/>
    </i>
    <i r="1">
      <x v="804"/>
      <x v="343"/>
      <x v="20"/>
      <x v="11"/>
    </i>
    <i r="1">
      <x v="813"/>
      <x v="35"/>
      <x v="20"/>
      <x v="11"/>
    </i>
    <i r="1">
      <x v="823"/>
      <x v="228"/>
      <x v="20"/>
      <x v="11"/>
    </i>
    <i r="2">
      <x v="271"/>
      <x v="20"/>
      <x v="11"/>
    </i>
    <i r="1">
      <x v="826"/>
      <x v="535"/>
      <x v="20"/>
      <x v="11"/>
    </i>
    <i r="1">
      <x v="829"/>
      <x v="262"/>
      <x v="20"/>
      <x v="11"/>
    </i>
    <i r="1">
      <x v="875"/>
      <x v="147"/>
      <x v="20"/>
      <x v="11"/>
    </i>
    <i r="1">
      <x v="888"/>
      <x v="157"/>
      <x v="20"/>
      <x v="11"/>
    </i>
    <i r="1">
      <x v="904"/>
      <x v="160"/>
      <x v="20"/>
      <x v="11"/>
    </i>
    <i r="1">
      <x v="906"/>
      <x v="395"/>
      <x v="20"/>
      <x v="11"/>
    </i>
    <i r="1">
      <x v="912"/>
      <x v="185"/>
      <x v="20"/>
      <x v="4"/>
    </i>
    <i r="1">
      <x v="914"/>
      <x v="239"/>
      <x v="20"/>
      <x v="11"/>
    </i>
    <i r="1">
      <x v="915"/>
      <x v="384"/>
      <x v="20"/>
      <x v="11"/>
    </i>
    <i r="2">
      <x v="389"/>
      <x v="20"/>
      <x v="11"/>
    </i>
    <i r="2">
      <x v="390"/>
      <x v="20"/>
      <x v="11"/>
    </i>
    <i r="1">
      <x v="919"/>
      <x v="532"/>
      <x v="20"/>
      <x v="4"/>
    </i>
    <i r="1">
      <x v="920"/>
      <x v="395"/>
      <x v="20"/>
      <x v="11"/>
    </i>
    <i r="1">
      <x v="922"/>
      <x v="239"/>
      <x v="20"/>
      <x v="11"/>
    </i>
    <i r="1">
      <x v="943"/>
      <x v="254"/>
      <x v="20"/>
      <x v="11"/>
    </i>
    <i r="1">
      <x v="960"/>
      <x v="608"/>
      <x v="20"/>
      <x v="11"/>
    </i>
    <i r="1">
      <x v="962"/>
      <x v="228"/>
      <x v="20"/>
      <x v="11"/>
    </i>
    <i r="1">
      <x v="978"/>
      <x v="436"/>
      <x v="20"/>
      <x v="11"/>
    </i>
    <i r="1">
      <x v="990"/>
      <x v="422"/>
      <x v="20"/>
      <x v="11"/>
    </i>
    <i r="1">
      <x v="992"/>
      <x v="436"/>
      <x v="20"/>
      <x v="11"/>
    </i>
    <i r="1">
      <x v="993"/>
      <x v="512"/>
      <x v="20"/>
      <x v="11"/>
    </i>
    <i r="1">
      <x v="998"/>
      <x v="609"/>
      <x v="20"/>
      <x v="11"/>
    </i>
    <i r="1">
      <x v="1002"/>
      <x v="239"/>
      <x v="20"/>
      <x v="11"/>
    </i>
    <i r="1">
      <x v="1004"/>
      <x v="228"/>
      <x v="20"/>
      <x v="11"/>
    </i>
    <i r="1">
      <x v="1006"/>
      <x v="277"/>
      <x v="20"/>
      <x v="11"/>
    </i>
    <i r="1">
      <x v="1008"/>
      <x v="461"/>
      <x v="20"/>
      <x v="11"/>
    </i>
    <i r="1">
      <x v="1010"/>
      <x v="228"/>
      <x v="20"/>
      <x v="11"/>
    </i>
    <i r="1">
      <x v="1019"/>
      <x v="616"/>
      <x v="20"/>
      <x v="11"/>
    </i>
    <i r="1">
      <x v="1033"/>
      <x v="536"/>
      <x v="20"/>
      <x v="11"/>
    </i>
    <i r="1">
      <x v="1040"/>
      <x v="545"/>
      <x v="20"/>
      <x v="3"/>
    </i>
    <i r="1">
      <x v="1052"/>
      <x v="141"/>
      <x v="20"/>
      <x v="11"/>
    </i>
    <i r="1">
      <x v="1058"/>
      <x v="270"/>
      <x v="20"/>
      <x v="4"/>
    </i>
    <i r="1">
      <x v="1059"/>
      <x v="100"/>
      <x v="20"/>
      <x v="11"/>
    </i>
    <i r="1">
      <x v="1060"/>
      <x v="587"/>
      <x v="20"/>
      <x v="11"/>
    </i>
    <i r="1">
      <x v="1076"/>
      <x v="141"/>
      <x v="20"/>
      <x v="11"/>
    </i>
    <i r="1">
      <x v="1078"/>
      <x v="179"/>
      <x v="20"/>
      <x v="11"/>
    </i>
    <i r="1">
      <x v="1079"/>
      <x v="179"/>
      <x v="20"/>
      <x v="11"/>
    </i>
    <i r="1">
      <x v="1080"/>
      <x v="274"/>
      <x v="20"/>
      <x v="11"/>
    </i>
    <i r="1">
      <x v="1081"/>
      <x v="560"/>
      <x v="20"/>
      <x v="11"/>
    </i>
    <i r="1">
      <x v="1082"/>
      <x v="45"/>
      <x v="20"/>
      <x v="11"/>
    </i>
    <i r="1">
      <x v="1083"/>
      <x v="179"/>
      <x v="20"/>
      <x v="11"/>
    </i>
    <i r="1">
      <x v="1084"/>
      <x v="179"/>
      <x v="20"/>
      <x v="11"/>
    </i>
    <i>
      <x v="190"/>
      <x v="4"/>
      <x v="22"/>
      <x v="5"/>
      <x v="3"/>
    </i>
    <i r="1">
      <x v="10"/>
      <x v="34"/>
      <x v="4"/>
      <x v="3"/>
    </i>
    <i r="1">
      <x v="180"/>
      <x v="393"/>
      <x v="15"/>
      <x v="3"/>
    </i>
    <i r="1">
      <x v="327"/>
      <x v="155"/>
      <x v="4"/>
      <x v="4"/>
    </i>
    <i r="1">
      <x v="402"/>
      <x v="295"/>
      <x v="4"/>
      <x v="4"/>
    </i>
    <i r="1">
      <x v="479"/>
      <x v="241"/>
      <x v="5"/>
      <x v="3"/>
    </i>
    <i r="1">
      <x v="543"/>
      <x v="266"/>
      <x v="15"/>
      <x v="3"/>
    </i>
    <i r="1">
      <x v="586"/>
      <x v="177"/>
      <x v="9"/>
      <x v="3"/>
    </i>
    <i r="1">
      <x v="610"/>
      <x v="295"/>
      <x v="15"/>
      <x v="4"/>
    </i>
    <i r="1">
      <x v="611"/>
      <x v="295"/>
      <x v="15"/>
      <x v="4"/>
    </i>
    <i r="1">
      <x v="612"/>
      <x v="483"/>
      <x v="15"/>
      <x v="4"/>
    </i>
    <i r="1">
      <x v="642"/>
      <x v="171"/>
      <x v="7"/>
      <x v="4"/>
    </i>
    <i r="1">
      <x v="778"/>
      <x v="169"/>
      <x v="15"/>
      <x v="3"/>
    </i>
    <i r="1">
      <x v="896"/>
      <x v="114"/>
      <x v="8"/>
      <x v="3"/>
    </i>
    <i r="1">
      <x v="961"/>
      <x v="86"/>
      <x v="4"/>
      <x v="9"/>
    </i>
    <i r="1">
      <x v="1085"/>
      <x v="170"/>
      <x v="3"/>
      <x v="3"/>
    </i>
    <i>
      <x v="191"/>
      <x v="14"/>
      <x v="83"/>
      <x v="15"/>
      <x v="1"/>
    </i>
    <i r="1">
      <x v="52"/>
      <x v="102"/>
      <x v="6"/>
      <x v="9"/>
    </i>
    <i r="1">
      <x v="125"/>
      <x v="237"/>
      <x v="20"/>
      <x v="11"/>
    </i>
    <i r="1">
      <x v="290"/>
      <x v="612"/>
      <x v="3"/>
      <x v="4"/>
    </i>
    <i r="1">
      <x v="368"/>
      <x v="207"/>
      <x v="5"/>
      <x v="3"/>
    </i>
    <i r="1">
      <x v="386"/>
      <x v="83"/>
      <x v="11"/>
      <x v="1"/>
    </i>
    <i r="2">
      <x v="485"/>
      <x v="11"/>
      <x v="4"/>
    </i>
    <i r="1">
      <x v="387"/>
      <x v="83"/>
      <x v="11"/>
      <x v="1"/>
    </i>
    <i r="2">
      <x v="485"/>
      <x v="11"/>
      <x v="4"/>
    </i>
    <i r="1">
      <x v="388"/>
      <x v="83"/>
      <x v="11"/>
      <x v="1"/>
    </i>
    <i r="1">
      <x v="688"/>
      <x v="174"/>
      <x v="5"/>
      <x v="1"/>
    </i>
    <i r="1">
      <x v="871"/>
      <x v="351"/>
      <x v="5"/>
      <x v="4"/>
    </i>
    <i r="1">
      <x v="874"/>
      <x v="560"/>
      <x v="17"/>
      <x v="3"/>
    </i>
    <i r="1">
      <x v="917"/>
      <x v="560"/>
      <x v="5"/>
      <x v="3"/>
    </i>
    <i r="1">
      <x v="1001"/>
      <x v="114"/>
      <x v="9"/>
      <x v="4"/>
    </i>
    <i r="1">
      <x v="1005"/>
      <x v="157"/>
      <x v="5"/>
      <x v="1"/>
    </i>
    <i r="1">
      <x v="1087"/>
      <x v="622"/>
      <x v="7"/>
      <x v="4"/>
    </i>
    <i>
      <x v="192"/>
      <x v="36"/>
      <x v="239"/>
      <x v="8"/>
      <x v="3"/>
    </i>
    <i r="1">
      <x v="98"/>
      <x v="86"/>
      <x v="7"/>
      <x v="3"/>
    </i>
    <i r="1">
      <x v="244"/>
      <x v="250"/>
      <x v="5"/>
      <x v="1"/>
    </i>
    <i r="1">
      <x v="282"/>
      <x v="41"/>
      <x v="14"/>
      <x v="4"/>
    </i>
    <i r="1">
      <x v="491"/>
      <x v="579"/>
      <x v="5"/>
      <x v="4"/>
    </i>
    <i r="1">
      <x v="672"/>
      <x v="304"/>
      <x v="14"/>
      <x v="3"/>
    </i>
    <i r="1">
      <x v="707"/>
      <x v="170"/>
      <x v="13"/>
      <x v="4"/>
    </i>
    <i r="1">
      <x v="1012"/>
      <x v="304"/>
      <x v="14"/>
      <x v="3"/>
    </i>
    <i r="1">
      <x v="1042"/>
      <x v="270"/>
      <x v="7"/>
      <x v="4"/>
    </i>
    <i>
      <x v="193"/>
      <x v="20"/>
      <x v="51"/>
      <x v="13"/>
      <x v="1"/>
    </i>
    <i r="1">
      <x v="217"/>
      <x v="492"/>
      <x v="5"/>
      <x v="3"/>
    </i>
    <i r="1">
      <x v="333"/>
      <x v="601"/>
      <x v="11"/>
      <x v="5"/>
    </i>
    <i r="1">
      <x v="401"/>
      <x v="205"/>
      <x v="9"/>
      <x v="4"/>
    </i>
    <i r="1">
      <x v="433"/>
      <x v="141"/>
      <x v="12"/>
      <x v="1"/>
    </i>
    <i r="1">
      <x v="908"/>
      <x v="560"/>
      <x v="13"/>
      <x v="3"/>
    </i>
    <i>
      <x v="195"/>
      <x v="70"/>
      <x v="49"/>
      <x v="9"/>
      <x v="3"/>
    </i>
    <i r="1">
      <x v="248"/>
      <x v="193"/>
      <x v="4"/>
      <x v="3"/>
    </i>
    <i r="1">
      <x v="264"/>
      <x v="193"/>
      <x v="14"/>
      <x v="1"/>
    </i>
    <i r="1">
      <x v="283"/>
      <x v="51"/>
      <x v="5"/>
      <x v="1"/>
    </i>
    <i r="1">
      <x v="284"/>
      <x v="51"/>
      <x v="5"/>
      <x v="1"/>
    </i>
    <i r="1">
      <x v="285"/>
      <x v="51"/>
      <x v="5"/>
      <x v="1"/>
    </i>
    <i r="1">
      <x v="287"/>
      <x v="51"/>
      <x v="9"/>
      <x v="1"/>
    </i>
    <i r="1">
      <x v="434"/>
      <x v="141"/>
      <x v="15"/>
      <x v="1"/>
    </i>
    <i r="1">
      <x v="444"/>
      <x v="487"/>
      <x v="9"/>
      <x v="4"/>
    </i>
    <i r="1">
      <x v="627"/>
      <x v="146"/>
      <x v="15"/>
      <x v="4"/>
    </i>
    <i r="1">
      <x v="653"/>
      <x v="49"/>
      <x v="3"/>
      <x v="3"/>
    </i>
    <i r="1">
      <x v="713"/>
      <x v="238"/>
      <x v="11"/>
      <x v="3"/>
    </i>
    <i r="1">
      <x v="717"/>
      <x v="200"/>
      <x v="13"/>
      <x v="3"/>
    </i>
    <i r="1">
      <x v="782"/>
      <x v="271"/>
      <x v="15"/>
      <x v="3"/>
    </i>
    <i r="1">
      <x v="901"/>
      <x v="73"/>
      <x v="10"/>
      <x v="4"/>
    </i>
    <i r="1">
      <x v="1003"/>
      <x v="182"/>
      <x v="4"/>
      <x v="4"/>
    </i>
    <i>
      <x v="196"/>
      <x v="163"/>
      <x v="395"/>
      <x v="5"/>
      <x v="4"/>
    </i>
    <i r="1">
      <x v="295"/>
      <x v="262"/>
      <x v="4"/>
      <x v="3"/>
    </i>
    <i r="1">
      <x v="526"/>
      <x v="108"/>
      <x v="5"/>
      <x v="4"/>
    </i>
    <i r="1">
      <x v="629"/>
      <x v="51"/>
      <x v="9"/>
      <x v="1"/>
    </i>
    <i r="1">
      <x v="643"/>
      <x v="177"/>
      <x v="5"/>
      <x v="4"/>
    </i>
    <i r="1">
      <x v="872"/>
      <x v="168"/>
      <x v="13"/>
      <x v="4"/>
    </i>
    <i r="1">
      <x v="887"/>
      <x v="51"/>
      <x v="9"/>
      <x v="1"/>
    </i>
    <i>
      <x v="197"/>
      <x v="796"/>
      <x v="535"/>
      <x v="9"/>
      <x v="3"/>
    </i>
    <i>
      <x v="198"/>
      <x v="133"/>
      <x v="295"/>
      <x v="4"/>
      <x v="4"/>
    </i>
    <i r="1">
      <x v="134"/>
      <x v="376"/>
      <x v="4"/>
      <x v="4"/>
    </i>
    <i r="1">
      <x v="135"/>
      <x v="483"/>
      <x v="4"/>
      <x v="4"/>
    </i>
    <i r="1">
      <x v="373"/>
      <x v="351"/>
      <x v="5"/>
      <x v="3"/>
    </i>
    <i r="1">
      <x v="459"/>
      <x v="578"/>
      <x v="11"/>
      <x v="4"/>
    </i>
    <i r="1">
      <x v="460"/>
      <x v="578"/>
      <x v="11"/>
      <x v="4"/>
    </i>
    <i r="1">
      <x v="513"/>
      <x v="43"/>
      <x v="13"/>
      <x v="4"/>
    </i>
    <i r="1">
      <x v="801"/>
      <x v="295"/>
      <x v="11"/>
      <x v="3"/>
    </i>
    <i>
      <x v="200"/>
      <x v="261"/>
      <x v="88"/>
      <x v="17"/>
      <x v="4"/>
    </i>
    <i r="1">
      <x v="266"/>
      <x v="295"/>
      <x v="11"/>
      <x v="4"/>
    </i>
    <i r="1">
      <x v="274"/>
      <x v="34"/>
      <x v="13"/>
      <x v="3"/>
    </i>
    <i r="1">
      <x v="525"/>
      <x v="615"/>
      <x v="11"/>
      <x v="4"/>
    </i>
    <i r="1">
      <x v="579"/>
      <x v="22"/>
      <x v="11"/>
      <x v="4"/>
    </i>
    <i r="1">
      <x v="893"/>
      <x v="593"/>
      <x v="13"/>
      <x v="4"/>
    </i>
    <i r="1">
      <x v="900"/>
      <x v="619"/>
      <x v="17"/>
      <x v="3"/>
    </i>
    <i r="1">
      <x v="913"/>
      <x v="34"/>
      <x v="13"/>
      <x v="3"/>
    </i>
    <i>
      <x v="201"/>
      <x v="7"/>
      <x v="30"/>
      <x v="4"/>
      <x v="4"/>
    </i>
    <i r="1">
      <x v="200"/>
      <x v="619"/>
      <x v="13"/>
      <x v="4"/>
    </i>
    <i r="1">
      <x v="383"/>
      <x v="83"/>
      <x v="5"/>
      <x v="4"/>
    </i>
    <i r="2">
      <x v="485"/>
      <x v="5"/>
      <x v="4"/>
    </i>
    <i r="1">
      <x v="384"/>
      <x v="83"/>
      <x v="5"/>
      <x v="4"/>
    </i>
    <i r="2">
      <x v="485"/>
      <x v="5"/>
      <x v="4"/>
    </i>
    <i r="1">
      <x v="385"/>
      <x v="475"/>
      <x v="5"/>
      <x v="4"/>
    </i>
    <i r="1">
      <x v="996"/>
      <x v="118"/>
      <x v="7"/>
      <x v="4"/>
    </i>
    <i>
      <x v="202"/>
      <x v="101"/>
      <x v="60"/>
      <x v="15"/>
      <x v="4"/>
    </i>
    <i r="1">
      <x v="213"/>
      <x v="396"/>
      <x v="11"/>
      <x v="3"/>
    </i>
    <i r="1">
      <x v="418"/>
      <x v="43"/>
      <x v="13"/>
      <x v="4"/>
    </i>
    <i r="1">
      <x v="487"/>
      <x v="426"/>
      <x v="4"/>
      <x v="4"/>
    </i>
    <i r="1">
      <x v="488"/>
      <x v="401"/>
      <x v="4"/>
      <x v="4"/>
    </i>
    <i r="2">
      <x v="426"/>
      <x v="4"/>
      <x v="4"/>
    </i>
    <i r="1">
      <x v="909"/>
      <x v="619"/>
      <x v="7"/>
      <x v="3"/>
    </i>
    <i r="1">
      <x v="1043"/>
      <x v="295"/>
      <x v="6"/>
      <x v="4"/>
    </i>
    <i>
      <x v="203"/>
      <x v="100"/>
      <x v="59"/>
      <x v="18"/>
      <x v="4"/>
    </i>
    <i r="1">
      <x v="179"/>
      <x v="393"/>
      <x v="4"/>
      <x v="3"/>
    </i>
    <i r="1">
      <x v="207"/>
      <x v="437"/>
      <x v="5"/>
      <x v="1"/>
    </i>
    <i r="1">
      <x v="250"/>
      <x v="188"/>
      <x v="16"/>
      <x v="3"/>
    </i>
    <i r="1">
      <x v="286"/>
      <x v="188"/>
      <x v="16"/>
      <x v="3"/>
    </i>
    <i r="1">
      <x v="647"/>
      <x v="282"/>
      <x v="8"/>
      <x v="4"/>
    </i>
    <i r="1">
      <x v="878"/>
      <x v="282"/>
      <x v="8"/>
      <x v="4"/>
    </i>
    <i r="1">
      <x v="894"/>
      <x v="374"/>
      <x v="11"/>
      <x v="3"/>
    </i>
    <i r="1">
      <x v="903"/>
      <x v="60"/>
      <x v="18"/>
      <x v="7"/>
    </i>
    <i r="2">
      <x v="379"/>
      <x v="18"/>
      <x v="7"/>
    </i>
    <i r="1">
      <x v="964"/>
      <x v="505"/>
      <x v="9"/>
      <x v="4"/>
    </i>
    <i r="1">
      <x v="1007"/>
      <x v="535"/>
      <x v="17"/>
      <x v="4"/>
    </i>
    <i>
      <x v="204"/>
      <x v="156"/>
      <x v="229"/>
      <x v="5"/>
      <x v="1"/>
    </i>
    <i r="1">
      <x v="251"/>
      <x v="221"/>
      <x v="6"/>
      <x v="4"/>
    </i>
    <i r="1">
      <x v="463"/>
      <x v="238"/>
      <x v="5"/>
      <x v="3"/>
    </i>
    <i r="1">
      <x v="466"/>
      <x v="51"/>
      <x v="13"/>
      <x v="1"/>
    </i>
    <i r="1">
      <x v="495"/>
      <x v="187"/>
      <x v="11"/>
      <x v="3"/>
    </i>
    <i r="1">
      <x v="496"/>
      <x v="239"/>
      <x v="13"/>
      <x v="3"/>
    </i>
    <i r="1">
      <x v="718"/>
      <x v="238"/>
      <x v="5"/>
      <x v="4"/>
    </i>
    <i r="1">
      <x v="817"/>
      <x v="238"/>
      <x v="5"/>
      <x v="4"/>
    </i>
    <i r="1">
      <x v="873"/>
      <x v="49"/>
      <x v="10"/>
      <x v="4"/>
    </i>
    <i r="1">
      <x v="905"/>
      <x v="298"/>
      <x v="17"/>
      <x v="9"/>
    </i>
    <i>
      <x v="205"/>
      <x v="204"/>
      <x v="611"/>
      <x v="3"/>
      <x v="4"/>
    </i>
    <i r="1">
      <x v="895"/>
      <x v="397"/>
      <x v="5"/>
      <x v="4"/>
    </i>
    <i>
      <x v="206"/>
      <x v="35"/>
      <x v="2"/>
      <x v="5"/>
      <x v="4"/>
    </i>
    <i r="1">
      <x v="203"/>
      <x v="146"/>
      <x v="11"/>
      <x v="4"/>
    </i>
    <i r="1">
      <x v="254"/>
      <x v="94"/>
      <x v="3"/>
      <x/>
    </i>
    <i r="1">
      <x v="438"/>
      <x v="115"/>
      <x v="17"/>
      <x v="3"/>
    </i>
    <i r="1">
      <x v="507"/>
      <x v="200"/>
      <x v="4"/>
      <x v="4"/>
    </i>
    <i r="1">
      <x v="545"/>
      <x v="519"/>
      <x v="3"/>
      <x v="3"/>
    </i>
    <i r="1">
      <x v="678"/>
      <x v="491"/>
      <x v="15"/>
      <x v="3"/>
    </i>
    <i r="1">
      <x v="825"/>
      <x v="35"/>
      <x v="11"/>
      <x v="3"/>
    </i>
    <i r="1">
      <x v="1051"/>
      <x v="200"/>
      <x v="4"/>
      <x v="3"/>
    </i>
    <i>
      <x v="207"/>
      <x v="505"/>
      <x v="160"/>
      <x v="52"/>
      <x v="1"/>
    </i>
    <i r="2">
      <x v="250"/>
      <x v="52"/>
      <x v="1"/>
    </i>
    <i r="2">
      <x v="264"/>
      <x v="52"/>
      <x v="1"/>
    </i>
    <i r="1">
      <x v="506"/>
      <x v="160"/>
      <x v="52"/>
      <x v="1"/>
    </i>
    <i>
      <x v="208"/>
      <x v="154"/>
      <x v="22"/>
      <x v="5"/>
      <x v="3"/>
    </i>
    <i r="1">
      <x v="531"/>
      <x v="619"/>
      <x v="4"/>
      <x v="3"/>
    </i>
    <i r="1">
      <x v="720"/>
      <x v="238"/>
      <x v="4"/>
      <x v="4"/>
    </i>
    <i>
      <x v="209"/>
      <x v="83"/>
      <x v="182"/>
      <x v="11"/>
      <x v="4"/>
    </i>
    <i r="1">
      <x v="105"/>
      <x v="572"/>
      <x v="13"/>
      <x v="3"/>
    </i>
    <i r="1">
      <x v="374"/>
      <x v="89"/>
      <x v="11"/>
      <x v="10"/>
    </i>
    <i r="1">
      <x v="556"/>
      <x v="227"/>
      <x v="5"/>
      <x v="3"/>
    </i>
    <i r="1">
      <x v="1045"/>
      <x v="552"/>
      <x v="4"/>
      <x v="3"/>
    </i>
    <i>
      <x v="210"/>
      <x v="159"/>
      <x v="2"/>
      <x v="5"/>
      <x v="4"/>
    </i>
    <i r="1">
      <x v="164"/>
      <x v="395"/>
      <x v="5"/>
      <x v="4"/>
    </i>
    <i r="1">
      <x v="372"/>
      <x v="506"/>
      <x v="5"/>
      <x v="4"/>
    </i>
    <i r="1">
      <x v="475"/>
      <x v="59"/>
      <x v="5"/>
      <x v="4"/>
    </i>
    <i r="1">
      <x v="492"/>
      <x v="154"/>
      <x v="16"/>
      <x v="4"/>
    </i>
    <i r="1">
      <x v="520"/>
      <x v="585"/>
      <x v="20"/>
      <x v="11"/>
    </i>
    <i r="1">
      <x v="563"/>
      <x v="216"/>
      <x v="13"/>
      <x v="4"/>
    </i>
    <i r="1">
      <x v="584"/>
      <x v="216"/>
      <x v="13"/>
      <x v="4"/>
    </i>
    <i>
      <x v="211"/>
      <x v="108"/>
      <x v="607"/>
      <x v="16"/>
      <x v="3"/>
    </i>
    <i r="1">
      <x v="188"/>
      <x v="283"/>
      <x v="5"/>
      <x v="4"/>
    </i>
    <i r="1">
      <x v="258"/>
      <x v="217"/>
      <x v="4"/>
      <x v="3"/>
    </i>
    <i r="1">
      <x v="356"/>
      <x v="32"/>
      <x v="20"/>
      <x v="11"/>
    </i>
    <i r="1">
      <x v="553"/>
      <x v="528"/>
      <x v="10"/>
      <x v="3"/>
    </i>
    <i r="2">
      <x v="589"/>
      <x v="10"/>
      <x v="4"/>
    </i>
    <i r="1">
      <x v="573"/>
      <x v="200"/>
      <x v="14"/>
      <x v="3"/>
    </i>
    <i r="1">
      <x v="674"/>
      <x v="472"/>
      <x v="5"/>
      <x v="3"/>
    </i>
    <i r="1">
      <x v="824"/>
      <x v="85"/>
      <x v="10"/>
      <x v="3"/>
    </i>
    <i r="1">
      <x v="1013"/>
      <x v="472"/>
      <x v="5"/>
      <x v="3"/>
    </i>
    <i r="1">
      <x v="1077"/>
      <x v="85"/>
      <x v="10"/>
      <x v="3"/>
    </i>
    <i>
      <x v="212"/>
      <x v="330"/>
      <x v="284"/>
      <x v="15"/>
      <x v="3"/>
    </i>
    <i r="1">
      <x v="521"/>
      <x/>
      <x v="7"/>
      <x v="3"/>
    </i>
    <i r="1">
      <x v="677"/>
      <x v="491"/>
      <x v="10"/>
      <x v="3"/>
    </i>
    <i r="1">
      <x v="784"/>
      <x v="20"/>
      <x v="6"/>
      <x v="3"/>
    </i>
    <i r="1">
      <x v="963"/>
      <x v="203"/>
      <x v="6"/>
      <x v="3"/>
    </i>
    <i>
      <x v="213"/>
      <x v="112"/>
      <x v="216"/>
      <x v="16"/>
      <x v="3"/>
    </i>
    <i r="1">
      <x v="160"/>
      <x v="22"/>
      <x v="5"/>
      <x v="4"/>
    </i>
    <i r="2">
      <x v="34"/>
      <x v="5"/>
      <x v="4"/>
    </i>
    <i r="1">
      <x v="399"/>
      <x v="155"/>
      <x v="11"/>
      <x v="3"/>
    </i>
    <i r="1">
      <x v="400"/>
      <x v="196"/>
      <x v="5"/>
      <x v="4"/>
    </i>
    <i r="1">
      <x v="582"/>
      <x v="196"/>
      <x v="11"/>
      <x v="4"/>
    </i>
    <i r="1">
      <x v="695"/>
      <x v="43"/>
      <x v="5"/>
      <x v="4"/>
    </i>
    <i r="1">
      <x v="867"/>
      <x v="196"/>
      <x v="17"/>
      <x v="1"/>
    </i>
    <i>
      <x v="214"/>
      <x v="149"/>
      <x v="134"/>
      <x v="15"/>
      <x v="3"/>
    </i>
    <i r="1">
      <x v="510"/>
      <x v="43"/>
      <x v="5"/>
      <x v="4"/>
    </i>
    <i r="1">
      <x v="662"/>
      <x v="73"/>
      <x v="5"/>
      <x v="4"/>
    </i>
    <i>
      <x v="215"/>
      <x v="1011"/>
      <x v="35"/>
      <x v="6"/>
      <x v="3"/>
    </i>
    <i>
      <x v="216"/>
      <x v="201"/>
      <x v="109"/>
      <x v="17"/>
      <x v="4"/>
    </i>
    <i r="1">
      <x v="366"/>
      <x v="248"/>
      <x v="5"/>
      <x v="3"/>
    </i>
    <i r="1">
      <x v="419"/>
      <x v="248"/>
      <x v="12"/>
      <x v="3"/>
    </i>
    <i>
      <x v="217"/>
      <x v="319"/>
      <x v="68"/>
      <x v="51"/>
      <x v="3"/>
    </i>
    <i r="2">
      <x v="109"/>
      <x v="51"/>
      <x v="3"/>
    </i>
  </rowItems>
  <colFields count="1">
    <field x="3"/>
  </colFields>
  <colItems count="11">
    <i>
      <x v="4"/>
    </i>
    <i>
      <x v="8"/>
    </i>
    <i>
      <x v="14"/>
    </i>
    <i>
      <x v="17"/>
    </i>
    <i>
      <x v="19"/>
    </i>
    <i>
      <x v="22"/>
    </i>
    <i>
      <x v="28"/>
    </i>
    <i>
      <x v="29"/>
    </i>
    <i>
      <x v="30"/>
    </i>
    <i>
      <x v="36"/>
    </i>
    <i t="grand">
      <x/>
    </i>
  </colItems>
  <pageFields count="1">
    <pageField fld="1" hier="-1"/>
  </pageFields>
  <formats count="21">
    <format dxfId="24">
      <pivotArea field="11" type="button" dataOnly="0" labelOnly="1" outline="0" axis="axisRow" fieldPosition="0"/>
    </format>
    <format dxfId="23">
      <pivotArea field="11" type="button" dataOnly="0" labelOnly="1" outline="0" axis="axisRow" fieldPosition="0"/>
    </format>
    <format dxfId="22">
      <pivotArea field="11" type="button" dataOnly="0" labelOnly="1" outline="0" axis="axisRow"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3" type="button" dataOnly="0" labelOnly="1" outline="0" axis="axisCol" fieldPosition="0"/>
    </format>
    <format dxfId="17">
      <pivotArea type="topRight" dataOnly="0" labelOnly="1" outline="0" fieldPosition="0"/>
    </format>
    <format dxfId="16">
      <pivotArea field="11" type="button" dataOnly="0" labelOnly="1" outline="0" axis="axisRow" fieldPosition="0"/>
    </format>
    <format dxfId="15">
      <pivotArea field="8" type="button" dataOnly="0" labelOnly="1" outline="0" axis="axisRow" fieldPosition="1"/>
    </format>
    <format dxfId="14">
      <pivotArea field="10" type="button" dataOnly="0" labelOnly="1" outline="0" axis="axisRow" fieldPosition="2"/>
    </format>
    <format dxfId="13">
      <pivotArea field="13" type="button" dataOnly="0" labelOnly="1" outline="0" axis="axisRow" fieldPosition="4"/>
    </format>
    <format dxfId="12">
      <pivotArea field="14" type="button" dataOnly="0" labelOnly="1" outline="0" axis="axisRow" fieldPosition="5"/>
    </format>
    <format dxfId="11">
      <pivotArea dataOnly="0" labelOnly="1" fieldPosition="0">
        <references count="1">
          <reference field="11" count="0"/>
        </references>
      </pivotArea>
    </format>
    <format dxfId="10">
      <pivotArea dataOnly="0" labelOnly="1" fieldPosition="0">
        <references count="2">
          <reference field="8" count="4">
            <x v="27"/>
            <x v="28"/>
            <x v="313"/>
            <x v="747"/>
          </reference>
          <reference field="11" count="0" selected="0"/>
        </references>
      </pivotArea>
    </format>
    <format dxfId="9">
      <pivotArea dataOnly="0" labelOnly="1" fieldPosition="0">
        <references count="3">
          <reference field="8" count="1" selected="0">
            <x v="27"/>
          </reference>
          <reference field="10" count="1">
            <x v="8"/>
          </reference>
          <reference field="11" count="0" selected="0"/>
        </references>
      </pivotArea>
    </format>
    <format dxfId="8">
      <pivotArea dataOnly="0" labelOnly="1" fieldPosition="0">
        <references count="3">
          <reference field="8" count="1" selected="0">
            <x v="28"/>
          </reference>
          <reference field="10" count="1">
            <x v="152"/>
          </reference>
          <reference field="11" count="0" selected="0"/>
        </references>
      </pivotArea>
    </format>
    <format dxfId="7">
      <pivotArea dataOnly="0" labelOnly="1" fieldPosition="0">
        <references count="3">
          <reference field="8" count="1" selected="0">
            <x v="313"/>
          </reference>
          <reference field="10" count="1">
            <x v="278"/>
          </reference>
          <reference field="11" count="0" selected="0"/>
        </references>
      </pivotArea>
    </format>
    <format dxfId="6">
      <pivotArea dataOnly="0" labelOnly="1" fieldPosition="0">
        <references count="3">
          <reference field="8" count="1" selected="0">
            <x v="747"/>
          </reference>
          <reference field="10" count="1">
            <x v="180"/>
          </reference>
          <reference field="11" count="0" selected="0"/>
        </references>
      </pivotArea>
    </format>
    <format dxfId="5">
      <pivotArea dataOnly="0" labelOnly="1" fieldPosition="0">
        <references count="1">
          <reference field="3" count="7">
            <x v="12"/>
            <x v="16"/>
            <x v="26"/>
            <x v="33"/>
            <x v="34"/>
            <x v="35"/>
            <x v="36"/>
          </reference>
        </references>
      </pivotArea>
    </format>
    <format dxfId="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2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932"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Row" allDrilled="1" outline="0" showAll="0" dataSourceSort="1" defaultSubtotal="0" defaultAttributeDrillState="1">
      <items count="14">
        <item x="0"/>
        <item x="1"/>
        <item x="2"/>
        <item x="3"/>
        <item x="4"/>
        <item x="5"/>
        <item x="6"/>
        <item x="7"/>
        <item x="8"/>
        <item x="9"/>
        <item x="10"/>
        <item x="11"/>
        <item x="12"/>
        <item x="13"/>
      </items>
    </pivotField>
    <pivotField axis="axisRow" allDrilled="1" outline="0" showAll="0" dataSourceSort="1"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pivotField>
    <pivotField axis="axisRow" allDrilled="1" outline="0" showAll="0" dataSourceSort="1" defaultSubtotal="0" defaultAttributeDrillState="1">
      <items count="3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s>
    </pivotField>
    <pivotField axis="axisRow" allDrilled="1" showAll="0" dataSourceSort="1" defaultAttributeDrillState="1">
      <items count="7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t="default"/>
      </items>
    </pivotField>
  </pivotFields>
  <rowFields count="7">
    <field x="1"/>
    <field x="2"/>
    <field x="3"/>
    <field x="4"/>
    <field x="5"/>
    <field x="6"/>
    <field x="7"/>
  </rowFields>
  <rowItems count="1929">
    <i>
      <x/>
      <x/>
      <x/>
      <x/>
      <x/>
      <x/>
      <x/>
    </i>
    <i r="3">
      <x v="1"/>
      <x v="1"/>
      <x v="1"/>
      <x v="1"/>
    </i>
    <i r="4">
      <x v="2"/>
      <x v="1"/>
      <x v="2"/>
    </i>
    <i r="4">
      <x v="3"/>
      <x v="1"/>
      <x v="3"/>
    </i>
    <i r="3">
      <x v="2"/>
      <x v="1"/>
      <x v="2"/>
      <x v="4"/>
    </i>
    <i r="4">
      <x v="4"/>
      <x v="2"/>
      <x v="4"/>
    </i>
    <i>
      <x v="1"/>
      <x v="1"/>
      <x v="1"/>
      <x v="1"/>
      <x v="1"/>
      <x v="3"/>
      <x v="5"/>
    </i>
    <i r="4">
      <x v="5"/>
      <x v="3"/>
      <x v="5"/>
    </i>
    <i r="4">
      <x v="6"/>
      <x v="3"/>
      <x v="5"/>
    </i>
    <i>
      <x v="2"/>
      <x v="2"/>
      <x/>
      <x/>
      <x v="7"/>
      <x v="4"/>
      <x v="6"/>
    </i>
    <i r="4">
      <x v="4"/>
      <x v="4"/>
      <x v="7"/>
    </i>
    <i>
      <x v="3"/>
      <x/>
      <x/>
      <x v="1"/>
      <x v="5"/>
      <x v="1"/>
      <x v="1"/>
    </i>
    <i>
      <x v="4"/>
      <x v="3"/>
      <x v="2"/>
      <x v="1"/>
      <x v="8"/>
      <x v="5"/>
      <x v="8"/>
    </i>
    <i>
      <x v="5"/>
      <x v="4"/>
      <x v="3"/>
      <x v="3"/>
      <x v="9"/>
      <x v="6"/>
      <x v="9"/>
    </i>
    <i r="4">
      <x v="10"/>
      <x v="6"/>
      <x v="9"/>
    </i>
    <i r="1">
      <x v="5"/>
      <x v="4"/>
      <x v="1"/>
      <x v="9"/>
      <x v="7"/>
      <x v="10"/>
    </i>
    <i r="4">
      <x v="10"/>
      <x v="7"/>
      <x v="10"/>
    </i>
    <i r="3">
      <x v="2"/>
      <x v="9"/>
      <x v="7"/>
      <x v="11"/>
    </i>
    <i r="4">
      <x v="10"/>
      <x v="7"/>
      <x v="12"/>
    </i>
    <i>
      <x v="6"/>
      <x v="3"/>
      <x v="5"/>
      <x v="1"/>
      <x v="9"/>
      <x v="8"/>
      <x v="13"/>
    </i>
    <i r="4">
      <x v="10"/>
      <x v="8"/>
      <x v="13"/>
    </i>
    <i>
      <x v="7"/>
      <x v="2"/>
      <x v="6"/>
      <x v="2"/>
      <x v="11"/>
      <x v="9"/>
      <x v="14"/>
    </i>
    <i r="4">
      <x v="12"/>
      <x v="9"/>
      <x v="14"/>
    </i>
    <i r="4">
      <x v="13"/>
      <x v="9"/>
      <x v="14"/>
    </i>
    <i r="4">
      <x v="2"/>
      <x v="9"/>
      <x v="14"/>
    </i>
    <i r="4">
      <x v="3"/>
      <x v="9"/>
      <x v="14"/>
    </i>
    <i r="1">
      <x v="6"/>
      <x v="7"/>
      <x v="1"/>
      <x v="9"/>
      <x v="6"/>
      <x v="15"/>
    </i>
    <i r="4">
      <x v="10"/>
      <x v="6"/>
      <x v="15"/>
    </i>
    <i r="1">
      <x v="7"/>
      <x v="3"/>
      <x v="1"/>
      <x v="8"/>
      <x v="10"/>
      <x v="16"/>
    </i>
    <i r="2">
      <x v="4"/>
      <x v="1"/>
      <x v="9"/>
      <x v="11"/>
      <x v="17"/>
    </i>
    <i r="4">
      <x v="10"/>
      <x v="11"/>
      <x v="17"/>
    </i>
    <i r="4">
      <x v="8"/>
      <x v="11"/>
      <x v="17"/>
    </i>
    <i r="4">
      <x v="14"/>
      <x v="11"/>
      <x v="17"/>
    </i>
    <i r="1">
      <x v="8"/>
      <x v="3"/>
      <x v="1"/>
      <x v="9"/>
      <x v="12"/>
      <x v="18"/>
    </i>
    <i r="4">
      <x v="10"/>
      <x v="12"/>
      <x v="18"/>
    </i>
    <i r="2">
      <x v="1"/>
      <x v="1"/>
      <x v="9"/>
      <x v="13"/>
      <x v="19"/>
    </i>
    <i r="5">
      <x v="14"/>
      <x v="20"/>
    </i>
    <i r="4">
      <x v="10"/>
      <x v="13"/>
      <x v="19"/>
    </i>
    <i r="5">
      <x v="14"/>
      <x v="20"/>
    </i>
    <i r="4">
      <x v="8"/>
      <x v="14"/>
      <x v="20"/>
    </i>
    <i r="4">
      <x v="14"/>
      <x v="14"/>
      <x v="20"/>
    </i>
    <i r="1">
      <x v="3"/>
      <x v="8"/>
      <x v="3"/>
      <x v="9"/>
      <x v="15"/>
      <x v="21"/>
    </i>
    <i r="4">
      <x v="10"/>
      <x v="15"/>
      <x v="21"/>
    </i>
    <i r="2">
      <x v="9"/>
      <x v="1"/>
      <x v="8"/>
      <x v="5"/>
      <x v="22"/>
    </i>
    <i r="4">
      <x v="14"/>
      <x v="5"/>
      <x v="22"/>
    </i>
    <i r="1">
      <x v="9"/>
      <x v="5"/>
      <x v="1"/>
      <x v="8"/>
      <x v="16"/>
      <x v="23"/>
    </i>
    <i r="2">
      <x v="10"/>
      <x v="1"/>
      <x v="9"/>
      <x v="6"/>
      <x v="24"/>
    </i>
    <i r="4">
      <x v="8"/>
      <x v="6"/>
      <x v="24"/>
    </i>
    <i r="4">
      <x v="14"/>
      <x v="6"/>
      <x v="24"/>
    </i>
    <i r="4">
      <x v="15"/>
      <x v="6"/>
      <x v="24"/>
    </i>
    <i r="1">
      <x v="5"/>
      <x v="4"/>
      <x v="2"/>
      <x v="8"/>
      <x v="7"/>
      <x v="25"/>
    </i>
    <i r="1">
      <x v="10"/>
      <x v="10"/>
      <x v="1"/>
      <x v="16"/>
      <x v="17"/>
      <x v="26"/>
    </i>
    <i r="1">
      <x v="11"/>
      <x v="3"/>
      <x v="1"/>
      <x v="9"/>
      <x v="18"/>
      <x v="27"/>
    </i>
    <i r="5">
      <x v="19"/>
      <x v="28"/>
    </i>
    <i r="4">
      <x v="10"/>
      <x v="18"/>
      <x v="27"/>
    </i>
    <i r="5">
      <x v="19"/>
      <x v="28"/>
    </i>
    <i r="1">
      <x v="12"/>
      <x v="11"/>
      <x v="2"/>
      <x v="17"/>
      <x v="7"/>
      <x v="29"/>
    </i>
    <i>
      <x v="8"/>
      <x v="13"/>
      <x v="12"/>
      <x/>
      <x v="8"/>
      <x v="20"/>
      <x v="30"/>
    </i>
    <i r="4">
      <x v="14"/>
      <x v="20"/>
      <x v="30"/>
    </i>
    <i r="1">
      <x v="1"/>
      <x v="13"/>
      <x v="4"/>
      <x v="16"/>
      <x v="21"/>
      <x v="31"/>
    </i>
    <i r="1">
      <x v="14"/>
      <x v="4"/>
      <x v="1"/>
      <x v="17"/>
      <x v="22"/>
      <x v="32"/>
    </i>
    <i r="1">
      <x v="11"/>
      <x v="4"/>
      <x v="4"/>
      <x v="17"/>
      <x v="23"/>
      <x v="33"/>
    </i>
    <i r="4">
      <x v="16"/>
      <x v="23"/>
      <x v="33"/>
    </i>
    <i>
      <x v="9"/>
      <x v="2"/>
      <x v="10"/>
      <x/>
      <x v="17"/>
      <x v="23"/>
      <x v="34"/>
    </i>
    <i>
      <x v="10"/>
      <x v="2"/>
      <x v="3"/>
      <x v="1"/>
      <x v="16"/>
      <x v="6"/>
      <x v="35"/>
    </i>
    <i r="1">
      <x v="6"/>
      <x v="3"/>
      <x v="1"/>
      <x v="8"/>
      <x v="23"/>
      <x v="36"/>
    </i>
    <i r="4">
      <x v="14"/>
      <x v="23"/>
      <x v="36"/>
    </i>
    <i r="2">
      <x v="4"/>
      <x v="1"/>
      <x v="9"/>
      <x v="9"/>
      <x v="37"/>
    </i>
    <i r="5">
      <x v="24"/>
      <x v="38"/>
    </i>
    <i r="4">
      <x v="10"/>
      <x v="9"/>
      <x v="37"/>
    </i>
    <i r="5">
      <x v="24"/>
      <x v="38"/>
    </i>
    <i r="1">
      <x v="3"/>
      <x v="4"/>
      <x v="1"/>
      <x v="9"/>
      <x v="25"/>
      <x v="39"/>
    </i>
    <i r="4">
      <x v="10"/>
      <x v="25"/>
      <x v="39"/>
    </i>
    <i r="4">
      <x v="8"/>
      <x v="25"/>
      <x v="39"/>
    </i>
    <i r="4">
      <x v="14"/>
      <x v="25"/>
      <x v="39"/>
    </i>
    <i r="1">
      <x v="9"/>
      <x v="4"/>
      <x/>
      <x v="9"/>
      <x v="15"/>
      <x v="40"/>
    </i>
    <i r="4">
      <x v="10"/>
      <x v="15"/>
      <x v="40"/>
    </i>
    <i r="4">
      <x v="8"/>
      <x v="15"/>
      <x v="40"/>
    </i>
    <i r="4">
      <x v="14"/>
      <x v="15"/>
      <x v="40"/>
    </i>
    <i r="3">
      <x v="1"/>
      <x v="8"/>
      <x v="15"/>
      <x v="41"/>
    </i>
    <i r="4">
      <x v="14"/>
      <x v="15"/>
      <x v="41"/>
    </i>
    <i r="4">
      <x v="17"/>
      <x v="15"/>
      <x v="42"/>
    </i>
    <i r="1">
      <x v="5"/>
      <x v="3"/>
      <x v="1"/>
      <x v="17"/>
      <x v="15"/>
      <x v="43"/>
    </i>
    <i r="3">
      <x v="5"/>
      <x v="9"/>
      <x v="15"/>
      <x v="44"/>
    </i>
    <i r="4">
      <x v="10"/>
      <x v="15"/>
      <x v="44"/>
    </i>
    <i r="4">
      <x v="8"/>
      <x v="15"/>
      <x v="44"/>
    </i>
    <i r="1">
      <x v="14"/>
      <x v="14"/>
      <x v="1"/>
      <x v="9"/>
      <x v="6"/>
      <x v="45"/>
    </i>
    <i r="6">
      <x v="46"/>
    </i>
    <i r="4">
      <x v="10"/>
      <x v="6"/>
      <x v="45"/>
    </i>
    <i r="6">
      <x v="46"/>
    </i>
    <i r="2">
      <x v="2"/>
      <x v="1"/>
      <x v="9"/>
      <x v="26"/>
      <x v="47"/>
    </i>
    <i r="4">
      <x v="10"/>
      <x v="26"/>
      <x v="47"/>
    </i>
    <i r="1">
      <x v="15"/>
      <x v="3"/>
      <x v="1"/>
      <x v="9"/>
      <x v="27"/>
      <x v="48"/>
    </i>
    <i r="4">
      <x v="10"/>
      <x v="27"/>
      <x v="48"/>
    </i>
    <i r="3">
      <x v="5"/>
      <x v="9"/>
      <x v="27"/>
      <x v="48"/>
    </i>
    <i r="4">
      <x v="10"/>
      <x v="27"/>
      <x v="48"/>
    </i>
    <i r="1">
      <x v="16"/>
      <x v="3"/>
      <x v="1"/>
      <x v="9"/>
      <x v="6"/>
      <x v="49"/>
    </i>
    <i r="6">
      <x v="50"/>
    </i>
    <i r="4">
      <x v="10"/>
      <x v="6"/>
      <x v="49"/>
    </i>
    <i r="1">
      <x v="12"/>
      <x v="7"/>
      <x v="1"/>
      <x v="9"/>
      <x v="28"/>
      <x v="51"/>
    </i>
    <i r="4">
      <x v="10"/>
      <x v="28"/>
      <x v="51"/>
    </i>
    <i r="3">
      <x v="3"/>
      <x v="9"/>
      <x v="28"/>
      <x v="52"/>
    </i>
    <i r="4">
      <x v="10"/>
      <x v="28"/>
      <x v="52"/>
    </i>
    <i r="4">
      <x v="8"/>
      <x v="28"/>
      <x v="53"/>
    </i>
    <i r="4">
      <x v="14"/>
      <x v="28"/>
      <x v="53"/>
    </i>
    <i>
      <x v="11"/>
      <x v="17"/>
      <x v="4"/>
      <x v="1"/>
      <x v="8"/>
      <x v="5"/>
      <x v="54"/>
    </i>
    <i r="4">
      <x v="14"/>
      <x v="5"/>
      <x v="54"/>
    </i>
    <i r="1">
      <x v="10"/>
      <x v="12"/>
      <x v="2"/>
      <x v="17"/>
      <x v="5"/>
      <x v="55"/>
    </i>
    <i>
      <x v="12"/>
      <x v="8"/>
      <x v="4"/>
      <x v="1"/>
      <x v="9"/>
      <x v="22"/>
      <x v="56"/>
    </i>
    <i r="4">
      <x v="10"/>
      <x v="22"/>
      <x v="57"/>
    </i>
    <i r="4">
      <x v="8"/>
      <x v="22"/>
      <x v="58"/>
    </i>
    <i r="6">
      <x v="59"/>
    </i>
    <i r="1">
      <x v="11"/>
      <x v="4"/>
      <x v="1"/>
      <x v="8"/>
      <x v="27"/>
      <x v="60"/>
    </i>
    <i r="4">
      <x v="14"/>
      <x v="27"/>
      <x v="60"/>
    </i>
    <i>
      <x v="13"/>
      <x v="3"/>
      <x v="8"/>
      <x v="1"/>
      <x v="8"/>
      <x v="29"/>
      <x v="61"/>
    </i>
    <i r="4">
      <x v="14"/>
      <x v="29"/>
      <x v="61"/>
    </i>
    <i>
      <x v="14"/>
      <x v="17"/>
      <x v="3"/>
      <x v="1"/>
      <x v="9"/>
      <x v="30"/>
      <x v="62"/>
    </i>
    <i r="4">
      <x v="10"/>
      <x v="30"/>
      <x v="62"/>
    </i>
    <i r="6">
      <x v="63"/>
    </i>
    <i r="4">
      <x v="8"/>
      <x v="30"/>
      <x v="62"/>
    </i>
    <i r="4">
      <x v="14"/>
      <x v="30"/>
      <x v="62"/>
    </i>
    <i>
      <x v="15"/>
      <x v="9"/>
      <x v="3"/>
      <x v="2"/>
      <x v="9"/>
      <x v="27"/>
      <x v="64"/>
    </i>
    <i r="4">
      <x v="10"/>
      <x v="27"/>
      <x v="64"/>
    </i>
    <i r="1">
      <x v="14"/>
      <x v="11"/>
      <x v="1"/>
      <x v="9"/>
      <x v="31"/>
      <x v="65"/>
    </i>
    <i r="4">
      <x v="10"/>
      <x v="31"/>
      <x v="65"/>
    </i>
    <i r="4">
      <x v="15"/>
      <x v="25"/>
      <x v="66"/>
    </i>
    <i r="1">
      <x v="11"/>
      <x v="7"/>
      <x v="2"/>
      <x v="15"/>
      <x v="9"/>
      <x v="14"/>
    </i>
    <i>
      <x v="16"/>
      <x v="15"/>
      <x v="4"/>
      <x/>
      <x v="17"/>
      <x v="15"/>
      <x v="67"/>
    </i>
    <i>
      <x v="17"/>
      <x v="17"/>
      <x v="2"/>
      <x v="1"/>
      <x v="8"/>
      <x v="7"/>
      <x v="68"/>
    </i>
    <i r="3">
      <x v="2"/>
      <x v="9"/>
      <x v="7"/>
      <x v="69"/>
    </i>
    <i r="4">
      <x v="10"/>
      <x v="7"/>
      <x v="69"/>
    </i>
    <i r="4">
      <x v="8"/>
      <x v="7"/>
      <x v="70"/>
    </i>
    <i r="4">
      <x v="14"/>
      <x v="7"/>
      <x v="70"/>
    </i>
    <i r="1">
      <x v="4"/>
      <x v="7"/>
      <x v="1"/>
      <x v="8"/>
      <x v="32"/>
      <x v="71"/>
    </i>
    <i r="4">
      <x v="14"/>
      <x v="32"/>
      <x v="71"/>
    </i>
    <i r="3">
      <x v="2"/>
      <x v="9"/>
      <x v="32"/>
      <x v="72"/>
    </i>
    <i r="4">
      <x v="10"/>
      <x v="32"/>
      <x v="72"/>
    </i>
    <i r="1">
      <x v="16"/>
      <x v="15"/>
      <x v="5"/>
      <x v="8"/>
      <x v="33"/>
      <x v="73"/>
    </i>
    <i r="4">
      <x v="14"/>
      <x v="33"/>
      <x v="73"/>
    </i>
    <i>
      <x v="18"/>
      <x v="7"/>
      <x v="3"/>
      <x v="2"/>
      <x v="9"/>
      <x v="9"/>
      <x v="74"/>
    </i>
    <i r="4">
      <x v="10"/>
      <x v="9"/>
      <x v="74"/>
    </i>
    <i r="1">
      <x v="3"/>
      <x v="16"/>
      <x v="1"/>
      <x v="8"/>
      <x v="34"/>
      <x v="75"/>
    </i>
    <i r="4">
      <x v="14"/>
      <x v="34"/>
      <x v="75"/>
    </i>
    <i r="1">
      <x v="15"/>
      <x v="4"/>
      <x v="6"/>
      <x v="9"/>
      <x v="35"/>
      <x v="76"/>
    </i>
    <i r="6">
      <x v="77"/>
    </i>
    <i r="4">
      <x v="10"/>
      <x v="35"/>
      <x v="76"/>
    </i>
    <i r="6">
      <x v="77"/>
    </i>
    <i r="4">
      <x v="8"/>
      <x v="35"/>
      <x v="76"/>
    </i>
    <i r="4">
      <x v="14"/>
      <x v="35"/>
      <x v="76"/>
    </i>
    <i r="1">
      <x v="11"/>
      <x v="4"/>
      <x v="1"/>
      <x v="8"/>
      <x v="36"/>
      <x v="60"/>
    </i>
    <i>
      <x v="19"/>
      <x v="17"/>
      <x v="4"/>
      <x v="2"/>
      <x v="2"/>
      <x v="9"/>
      <x v="78"/>
    </i>
    <i r="1">
      <x v="13"/>
      <x v="7"/>
      <x v="1"/>
      <x v="17"/>
      <x v="9"/>
      <x v="79"/>
    </i>
    <i r="4">
      <x v="16"/>
      <x v="9"/>
      <x v="79"/>
    </i>
    <i r="2">
      <x v="2"/>
      <x v="5"/>
      <x v="9"/>
      <x v="7"/>
      <x v="80"/>
    </i>
    <i r="4">
      <x v="10"/>
      <x v="7"/>
      <x v="80"/>
    </i>
    <i r="1">
      <x v="18"/>
      <x v="11"/>
      <x v="2"/>
      <x v="2"/>
      <x v="9"/>
      <x v="81"/>
    </i>
    <i r="1">
      <x v="1"/>
      <x v="4"/>
      <x v="1"/>
      <x v="17"/>
      <x v="22"/>
      <x v="82"/>
    </i>
    <i>
      <x v="20"/>
      <x v="2"/>
      <x v="10"/>
      <x v="5"/>
      <x v="11"/>
      <x v="37"/>
      <x v="83"/>
    </i>
    <i r="4">
      <x v="12"/>
      <x v="37"/>
      <x v="83"/>
    </i>
    <i r="4">
      <x v="13"/>
      <x v="37"/>
      <x v="83"/>
    </i>
    <i r="4">
      <x v="15"/>
      <x v="37"/>
      <x v="83"/>
    </i>
    <i r="4">
      <x v="2"/>
      <x v="37"/>
      <x v="83"/>
    </i>
    <i r="4">
      <x v="3"/>
      <x v="37"/>
      <x v="83"/>
    </i>
    <i r="1">
      <x v="4"/>
      <x v="4"/>
      <x v="1"/>
      <x v="9"/>
      <x v="11"/>
      <x v="84"/>
    </i>
    <i r="4">
      <x v="10"/>
      <x v="11"/>
      <x v="85"/>
    </i>
    <i r="4">
      <x v="8"/>
      <x v="11"/>
      <x v="84"/>
    </i>
    <i r="4">
      <x v="14"/>
      <x v="11"/>
      <x v="84"/>
    </i>
    <i>
      <x v="21"/>
      <x v="6"/>
      <x v="4"/>
      <x v="1"/>
      <x v="17"/>
      <x v="38"/>
      <x v="86"/>
    </i>
    <i>
      <x v="22"/>
      <x v="2"/>
      <x v="5"/>
      <x v="1"/>
      <x v="8"/>
      <x v="13"/>
      <x v="87"/>
    </i>
    <i r="4">
      <x v="14"/>
      <x v="13"/>
      <x v="87"/>
    </i>
    <i r="3">
      <x v="5"/>
      <x v="8"/>
      <x v="19"/>
      <x v="88"/>
    </i>
    <i r="1">
      <x v="9"/>
      <x v="1"/>
      <x v="2"/>
      <x v="11"/>
      <x v="39"/>
      <x v="89"/>
    </i>
    <i r="4">
      <x v="12"/>
      <x v="39"/>
      <x v="89"/>
    </i>
    <i r="4">
      <x v="13"/>
      <x v="39"/>
      <x v="89"/>
    </i>
    <i r="1">
      <x v="13"/>
      <x v="7"/>
      <x v="2"/>
      <x v="8"/>
      <x v="7"/>
      <x v="90"/>
    </i>
    <i r="4">
      <x v="14"/>
      <x v="7"/>
      <x v="90"/>
    </i>
    <i r="1">
      <x v="19"/>
      <x v="3"/>
      <x v="2"/>
      <x v="11"/>
      <x v="40"/>
      <x v="91"/>
    </i>
    <i r="4">
      <x v="12"/>
      <x v="40"/>
      <x v="91"/>
    </i>
    <i r="4">
      <x v="13"/>
      <x v="40"/>
      <x v="91"/>
    </i>
    <i r="2">
      <x v="4"/>
      <x v="1"/>
      <x v="15"/>
      <x v="29"/>
      <x v="92"/>
    </i>
    <i>
      <x v="23"/>
      <x v="12"/>
      <x v="4"/>
      <x v="1"/>
      <x v="8"/>
      <x v="23"/>
      <x v="93"/>
    </i>
    <i r="4">
      <x v="14"/>
      <x v="23"/>
      <x v="93"/>
    </i>
    <i>
      <x v="24"/>
      <x v="5"/>
      <x v="1"/>
      <x v="1"/>
      <x v="2"/>
      <x v="41"/>
      <x v="94"/>
    </i>
    <i r="4">
      <x v="3"/>
      <x v="41"/>
      <x v="94"/>
    </i>
    <i>
      <x v="25"/>
      <x/>
      <x/>
      <x/>
      <x v="1"/>
      <x v="42"/>
      <x v="95"/>
    </i>
    <i r="4">
      <x v="4"/>
      <x v="43"/>
      <x v="95"/>
    </i>
    <i>
      <x v="26"/>
      <x/>
      <x/>
      <x/>
      <x v="1"/>
      <x v="44"/>
      <x v="96"/>
    </i>
    <i r="4">
      <x v="5"/>
      <x v="45"/>
      <x v="96"/>
    </i>
    <i r="4">
      <x v="4"/>
      <x v="44"/>
      <x v="96"/>
    </i>
    <i r="4">
      <x v="18"/>
      <x v="46"/>
      <x v="96"/>
    </i>
    <i>
      <x v="27"/>
      <x v="7"/>
      <x v="5"/>
      <x v="1"/>
      <x v="19"/>
      <x v="47"/>
      <x v="97"/>
    </i>
    <i r="4">
      <x v="20"/>
      <x v="47"/>
      <x v="97"/>
    </i>
    <i r="4">
      <x v="21"/>
      <x v="47"/>
      <x v="97"/>
    </i>
    <i r="4">
      <x v="22"/>
      <x v="47"/>
      <x v="97"/>
    </i>
    <i r="4">
      <x v="6"/>
      <x v="47"/>
      <x v="97"/>
    </i>
    <i r="4">
      <x v="23"/>
      <x v="47"/>
      <x v="97"/>
    </i>
    <i r="1">
      <x v="9"/>
      <x v="7"/>
      <x v="2"/>
      <x v="19"/>
      <x v="48"/>
      <x v="98"/>
    </i>
    <i r="6">
      <x v="99"/>
    </i>
    <i r="4">
      <x v="20"/>
      <x v="48"/>
      <x v="98"/>
    </i>
    <i r="6">
      <x v="99"/>
    </i>
    <i r="1">
      <x v="13"/>
      <x v="4"/>
      <x v="2"/>
      <x v="19"/>
      <x v="49"/>
      <x v="100"/>
    </i>
    <i r="4">
      <x v="20"/>
      <x v="49"/>
      <x v="101"/>
    </i>
    <i>
      <x v="28"/>
      <x v="20"/>
      <x v="10"/>
      <x v="2"/>
      <x v="15"/>
      <x v="50"/>
      <x v="102"/>
    </i>
    <i>
      <x v="29"/>
      <x v="4"/>
      <x v="7"/>
      <x v="2"/>
      <x v="21"/>
      <x v="50"/>
      <x v="103"/>
    </i>
    <i r="4">
      <x v="22"/>
      <x v="50"/>
      <x v="103"/>
    </i>
    <i r="4">
      <x v="6"/>
      <x v="50"/>
      <x v="103"/>
    </i>
    <i r="4">
      <x v="23"/>
      <x v="50"/>
      <x v="103"/>
    </i>
    <i>
      <x v="30"/>
      <x v="21"/>
      <x v="5"/>
      <x v="5"/>
      <x v="19"/>
      <x v="51"/>
      <x v="104"/>
    </i>
    <i r="4">
      <x v="20"/>
      <x v="51"/>
      <x v="104"/>
    </i>
    <i r="4">
      <x v="23"/>
      <x v="51"/>
      <x v="104"/>
    </i>
    <i>
      <x v="31"/>
      <x v="9"/>
      <x v="17"/>
      <x v="2"/>
      <x v="19"/>
      <x v="52"/>
      <x v="105"/>
    </i>
    <i r="4">
      <x v="20"/>
      <x v="52"/>
      <x v="105"/>
    </i>
    <i r="4">
      <x v="21"/>
      <x v="53"/>
      <x v="76"/>
    </i>
    <i>
      <x v="32"/>
      <x v="22"/>
      <x v="4"/>
      <x v="1"/>
      <x v="19"/>
      <x v="54"/>
      <x v="106"/>
    </i>
    <i r="4">
      <x v="20"/>
      <x v="54"/>
      <x v="106"/>
    </i>
    <i>
      <x v="33"/>
      <x v="6"/>
      <x v="1"/>
      <x v="2"/>
      <x v="19"/>
      <x v="55"/>
      <x v="107"/>
    </i>
    <i r="4">
      <x v="20"/>
      <x v="55"/>
      <x v="107"/>
    </i>
    <i r="4">
      <x v="21"/>
      <x v="55"/>
      <x v="107"/>
    </i>
    <i r="4">
      <x v="22"/>
      <x v="55"/>
      <x v="107"/>
    </i>
    <i r="4">
      <x v="6"/>
      <x v="55"/>
      <x v="107"/>
    </i>
    <i r="4">
      <x v="23"/>
      <x v="55"/>
      <x v="107"/>
    </i>
    <i>
      <x v="34"/>
      <x v="8"/>
      <x v="9"/>
      <x v="2"/>
      <x v="19"/>
      <x v="56"/>
      <x v="108"/>
    </i>
    <i r="5">
      <x v="57"/>
      <x v="109"/>
    </i>
    <i r="4">
      <x v="20"/>
      <x v="56"/>
      <x v="108"/>
    </i>
    <i r="5">
      <x v="57"/>
      <x v="109"/>
    </i>
    <i r="4">
      <x v="21"/>
      <x v="57"/>
      <x v="109"/>
    </i>
    <i r="4">
      <x v="22"/>
      <x v="57"/>
      <x v="109"/>
    </i>
    <i r="4">
      <x v="6"/>
      <x v="57"/>
      <x v="109"/>
    </i>
    <i r="4">
      <x v="23"/>
      <x v="57"/>
      <x v="109"/>
    </i>
    <i r="2">
      <x v="4"/>
      <x v="1"/>
      <x v="24"/>
      <x v="58"/>
      <x v="110"/>
    </i>
    <i r="5">
      <x v="59"/>
      <x v="111"/>
    </i>
    <i r="4">
      <x v="25"/>
      <x v="58"/>
      <x v="110"/>
    </i>
    <i r="1">
      <x v="4"/>
      <x v="11"/>
      <x v="1"/>
      <x v="26"/>
      <x v="60"/>
      <x v="112"/>
    </i>
    <i r="2">
      <x v="2"/>
      <x v="7"/>
      <x v="21"/>
      <x v="61"/>
      <x v="113"/>
    </i>
    <i r="4">
      <x v="22"/>
      <x v="62"/>
      <x v="113"/>
    </i>
    <i r="4">
      <x v="6"/>
      <x v="61"/>
      <x v="113"/>
    </i>
    <i r="4">
      <x v="23"/>
      <x v="61"/>
      <x v="113"/>
    </i>
    <i r="1">
      <x v="13"/>
      <x v="8"/>
      <x v="1"/>
      <x v="7"/>
      <x v="63"/>
      <x v="114"/>
    </i>
    <i r="4">
      <x v="15"/>
      <x v="63"/>
      <x v="115"/>
    </i>
    <i r="4">
      <x v="27"/>
      <x v="63"/>
      <x v="114"/>
    </i>
    <i r="1">
      <x v="20"/>
      <x v="3"/>
      <x v="1"/>
      <x v="28"/>
      <x v="64"/>
      <x v="116"/>
    </i>
    <i r="4">
      <x v="25"/>
      <x v="64"/>
      <x v="116"/>
    </i>
    <i r="1">
      <x v="23"/>
      <x v="10"/>
      <x v="2"/>
      <x v="15"/>
      <x v="65"/>
      <x v="117"/>
    </i>
    <i>
      <x v="35"/>
      <x v="24"/>
      <x v="4"/>
      <x v="2"/>
      <x v="21"/>
      <x v="66"/>
      <x v="118"/>
    </i>
    <i r="4">
      <x v="22"/>
      <x v="66"/>
      <x v="118"/>
    </i>
    <i r="4">
      <x v="6"/>
      <x v="66"/>
      <x v="118"/>
    </i>
    <i r="1">
      <x v="23"/>
      <x v="9"/>
      <x v="2"/>
      <x v="19"/>
      <x v="67"/>
      <x v="119"/>
    </i>
    <i r="4">
      <x v="20"/>
      <x v="67"/>
      <x v="119"/>
    </i>
    <i r="4">
      <x v="21"/>
      <x v="67"/>
      <x v="119"/>
    </i>
    <i r="4">
      <x v="22"/>
      <x v="67"/>
      <x v="119"/>
    </i>
    <i r="4">
      <x v="6"/>
      <x v="67"/>
      <x v="119"/>
    </i>
    <i r="4">
      <x v="23"/>
      <x v="67"/>
      <x v="119"/>
    </i>
    <i>
      <x v="36"/>
      <x v="7"/>
      <x v="5"/>
      <x v="7"/>
      <x v="19"/>
      <x v="68"/>
      <x v="120"/>
    </i>
    <i r="5">
      <x v="69"/>
      <x v="120"/>
    </i>
    <i r="5">
      <x v="64"/>
      <x v="120"/>
    </i>
    <i r="4">
      <x v="20"/>
      <x v="68"/>
      <x v="120"/>
    </i>
    <i r="5">
      <x v="69"/>
      <x v="120"/>
    </i>
    <i r="5">
      <x v="64"/>
      <x v="120"/>
    </i>
    <i>
      <x v="37"/>
      <x/>
      <x/>
      <x/>
      <x v="20"/>
      <x v="6"/>
      <x v="121"/>
    </i>
    <i r="4">
      <x v="21"/>
      <x v="6"/>
      <x v="121"/>
    </i>
    <i r="4">
      <x v="22"/>
      <x v="6"/>
      <x v="121"/>
    </i>
    <i r="4">
      <x v="6"/>
      <x v="6"/>
      <x v="121"/>
    </i>
    <i r="4">
      <x v="23"/>
      <x v="6"/>
      <x v="121"/>
    </i>
    <i r="1">
      <x v="6"/>
      <x v="18"/>
      <x v="2"/>
      <x v="19"/>
      <x v="6"/>
      <x v="121"/>
    </i>
    <i r="1">
      <x v="3"/>
      <x v="11"/>
      <x v="1"/>
      <x v="24"/>
      <x v="70"/>
      <x v="122"/>
    </i>
    <i r="4">
      <x v="25"/>
      <x v="70"/>
      <x v="122"/>
    </i>
    <i r="1">
      <x v="9"/>
      <x v="3"/>
      <x v="1"/>
      <x v="24"/>
      <x v="71"/>
      <x v="123"/>
    </i>
    <i r="4">
      <x v="25"/>
      <x v="71"/>
      <x v="123"/>
    </i>
    <i r="1">
      <x v="4"/>
      <x v="3"/>
      <x v="1"/>
      <x v="28"/>
      <x v="72"/>
      <x v="124"/>
    </i>
    <i r="4">
      <x v="25"/>
      <x v="72"/>
      <x v="124"/>
    </i>
    <i>
      <x v="38"/>
      <x v="25"/>
      <x v="8"/>
      <x v="2"/>
      <x v="19"/>
      <x v="73"/>
      <x v="125"/>
    </i>
    <i r="6">
      <x v="126"/>
    </i>
    <i r="4">
      <x v="20"/>
      <x v="73"/>
      <x v="125"/>
    </i>
    <i r="4">
      <x v="21"/>
      <x v="73"/>
      <x v="125"/>
    </i>
    <i r="4">
      <x v="22"/>
      <x v="73"/>
      <x v="125"/>
    </i>
    <i r="4">
      <x v="6"/>
      <x v="73"/>
      <x v="125"/>
    </i>
    <i r="4">
      <x v="23"/>
      <x v="73"/>
      <x v="125"/>
    </i>
    <i>
      <x v="39"/>
      <x v="8"/>
      <x/>
      <x/>
      <x v="19"/>
      <x v="57"/>
      <x v="127"/>
    </i>
    <i r="4">
      <x v="20"/>
      <x v="57"/>
      <x v="127"/>
    </i>
    <i>
      <x v="40"/>
      <x v="23"/>
      <x v="19"/>
      <x/>
      <x v="20"/>
      <x v="74"/>
      <x v="128"/>
    </i>
    <i>
      <x v="41"/>
      <x v="23"/>
      <x v="19"/>
      <x/>
      <x v="19"/>
      <x v="74"/>
      <x v="128"/>
    </i>
    <i>
      <x v="42"/>
      <x v="5"/>
      <x v="18"/>
      <x v="2"/>
      <x v="19"/>
      <x v="60"/>
      <x v="129"/>
    </i>
    <i r="4">
      <x v="20"/>
      <x v="60"/>
      <x v="130"/>
    </i>
    <i r="4">
      <x v="15"/>
      <x v="60"/>
      <x v="131"/>
    </i>
    <i r="4">
      <x v="21"/>
      <x v="60"/>
      <x v="129"/>
    </i>
    <i r="4">
      <x v="22"/>
      <x v="60"/>
      <x v="129"/>
    </i>
    <i r="4">
      <x v="6"/>
      <x v="60"/>
      <x v="129"/>
    </i>
    <i r="4">
      <x v="23"/>
      <x v="60"/>
      <x v="129"/>
    </i>
    <i r="1">
      <x v="13"/>
      <x v="20"/>
      <x v="1"/>
      <x v="15"/>
      <x v="73"/>
      <x v="132"/>
    </i>
    <i r="2">
      <x v="4"/>
      <x v="2"/>
      <x v="2"/>
      <x v="66"/>
      <x v="133"/>
    </i>
    <i r="1">
      <x v="20"/>
      <x v="4"/>
      <x v="2"/>
      <x v="19"/>
      <x v="73"/>
      <x v="134"/>
    </i>
    <i r="4">
      <x v="20"/>
      <x v="73"/>
      <x v="134"/>
    </i>
    <i>
      <x v="43"/>
      <x v="17"/>
      <x v="21"/>
      <x v="3"/>
      <x v="15"/>
      <x v="75"/>
      <x v="135"/>
    </i>
    <i r="1">
      <x v="6"/>
      <x v="8"/>
      <x v="1"/>
      <x v="26"/>
      <x v="75"/>
      <x v="136"/>
    </i>
    <i r="1">
      <x v="8"/>
      <x v="9"/>
      <x v="3"/>
      <x v="29"/>
      <x v="75"/>
      <x v="137"/>
    </i>
    <i r="1">
      <x v="9"/>
      <x v="4"/>
      <x v="1"/>
      <x v="26"/>
      <x v="72"/>
      <x v="138"/>
    </i>
    <i>
      <x v="44"/>
      <x v="9"/>
      <x v="4"/>
      <x v="1"/>
      <x v="26"/>
      <x v="67"/>
      <x v="139"/>
    </i>
    <i>
      <x v="45"/>
      <x v="4"/>
      <x v="9"/>
      <x v="2"/>
      <x v="19"/>
      <x v="76"/>
      <x v="140"/>
    </i>
    <i r="4">
      <x v="20"/>
      <x v="76"/>
      <x v="140"/>
    </i>
    <i r="4">
      <x v="21"/>
      <x v="76"/>
      <x v="140"/>
    </i>
    <i r="4">
      <x v="22"/>
      <x v="76"/>
      <x v="140"/>
    </i>
    <i r="4">
      <x v="6"/>
      <x v="76"/>
      <x v="140"/>
    </i>
    <i r="4">
      <x v="23"/>
      <x v="76"/>
      <x v="140"/>
    </i>
    <i r="1">
      <x v="23"/>
      <x v="11"/>
      <x v="2"/>
      <x v="21"/>
      <x v="77"/>
      <x v="141"/>
    </i>
    <i r="4">
      <x v="22"/>
      <x v="77"/>
      <x v="141"/>
    </i>
    <i r="4">
      <x v="6"/>
      <x v="77"/>
      <x v="141"/>
    </i>
    <i r="4">
      <x v="23"/>
      <x v="77"/>
      <x v="141"/>
    </i>
    <i r="1">
      <x v="26"/>
      <x v="8"/>
      <x v="2"/>
      <x v="21"/>
      <x v="78"/>
      <x v="142"/>
    </i>
    <i>
      <x v="46"/>
      <x v="4"/>
      <x v="8"/>
      <x v="2"/>
      <x v="19"/>
      <x v="53"/>
      <x v="143"/>
    </i>
    <i r="4">
      <x v="20"/>
      <x v="53"/>
      <x v="143"/>
    </i>
    <i r="1">
      <x v="23"/>
      <x v="10"/>
      <x v="2"/>
      <x v="15"/>
      <x v="79"/>
      <x v="144"/>
    </i>
    <i r="1">
      <x v="26"/>
      <x v="8"/>
      <x v="1"/>
      <x v="24"/>
      <x v="80"/>
      <x v="145"/>
    </i>
    <i r="2">
      <x v="9"/>
      <x v="2"/>
      <x v="19"/>
      <x v="76"/>
      <x v="146"/>
    </i>
    <i r="4">
      <x v="20"/>
      <x v="76"/>
      <x v="146"/>
    </i>
    <i>
      <x v="47"/>
      <x v="2"/>
      <x v="4"/>
      <x v="2"/>
      <x v="19"/>
      <x v="81"/>
      <x v="147"/>
    </i>
    <i r="4">
      <x v="20"/>
      <x v="81"/>
      <x v="147"/>
    </i>
    <i r="4">
      <x v="21"/>
      <x v="81"/>
      <x v="147"/>
    </i>
    <i r="4">
      <x v="22"/>
      <x v="81"/>
      <x v="147"/>
    </i>
    <i r="4">
      <x v="6"/>
      <x v="81"/>
      <x v="147"/>
    </i>
    <i r="4">
      <x v="23"/>
      <x v="81"/>
      <x v="147"/>
    </i>
    <i r="1">
      <x v="6"/>
      <x v="4"/>
      <x v="1"/>
      <x v="24"/>
      <x v="82"/>
      <x v="148"/>
    </i>
    <i r="4">
      <x v="25"/>
      <x v="82"/>
      <x v="148"/>
    </i>
    <i r="1">
      <x v="3"/>
      <x v="9"/>
      <x v="2"/>
      <x v="19"/>
      <x v="83"/>
      <x v="149"/>
    </i>
    <i r="4">
      <x v="20"/>
      <x v="83"/>
      <x v="149"/>
    </i>
    <i r="4">
      <x v="21"/>
      <x v="83"/>
      <x v="149"/>
    </i>
    <i r="4">
      <x v="22"/>
      <x v="83"/>
      <x v="149"/>
    </i>
    <i r="4">
      <x v="6"/>
      <x v="83"/>
      <x v="149"/>
    </i>
    <i r="4">
      <x v="23"/>
      <x v="83"/>
      <x v="149"/>
    </i>
    <i r="1">
      <x v="13"/>
      <x v="7"/>
      <x v="1"/>
      <x v="24"/>
      <x v="59"/>
      <x v="150"/>
    </i>
    <i r="4">
      <x v="25"/>
      <x v="59"/>
      <x v="150"/>
    </i>
    <i r="1">
      <x v="23"/>
      <x v="18"/>
      <x v="2"/>
      <x v="19"/>
      <x v="76"/>
      <x v="151"/>
    </i>
    <i r="4">
      <x v="20"/>
      <x v="76"/>
      <x v="151"/>
    </i>
    <i r="4">
      <x v="21"/>
      <x v="76"/>
      <x v="151"/>
    </i>
    <i r="4">
      <x v="22"/>
      <x v="76"/>
      <x v="151"/>
    </i>
    <i r="4">
      <x v="6"/>
      <x v="76"/>
      <x v="151"/>
    </i>
    <i r="4">
      <x v="23"/>
      <x v="76"/>
      <x v="151"/>
    </i>
    <i r="1">
      <x v="27"/>
      <x v="7"/>
      <x v="8"/>
      <x v="28"/>
      <x v="84"/>
      <x v="152"/>
    </i>
    <i r="4">
      <x v="25"/>
      <x v="85"/>
      <x v="152"/>
    </i>
    <i>
      <x v="48"/>
      <x v="17"/>
      <x v="11"/>
      <x v="8"/>
      <x v="24"/>
      <x v="65"/>
      <x v="153"/>
    </i>
    <i r="1">
      <x v="4"/>
      <x v="2"/>
      <x v="2"/>
      <x v="15"/>
      <x v="86"/>
      <x v="154"/>
    </i>
    <i r="1">
      <x v="26"/>
      <x v="8"/>
      <x v="1"/>
      <x v="28"/>
      <x v="87"/>
      <x v="155"/>
    </i>
    <i r="2">
      <x v="1"/>
      <x v="1"/>
      <x v="24"/>
      <x v="65"/>
      <x v="156"/>
    </i>
    <i r="4">
      <x v="25"/>
      <x v="65"/>
      <x v="156"/>
    </i>
    <i>
      <x v="49"/>
      <x v="2"/>
      <x v="6"/>
      <x v="7"/>
      <x v="21"/>
      <x v="88"/>
      <x v="157"/>
    </i>
    <i r="4">
      <x v="22"/>
      <x v="88"/>
      <x v="157"/>
    </i>
    <i r="4">
      <x v="6"/>
      <x v="88"/>
      <x v="157"/>
    </i>
    <i r="4">
      <x v="23"/>
      <x v="88"/>
      <x v="157"/>
    </i>
    <i>
      <x v="50"/>
      <x v="8"/>
      <x v="3"/>
      <x v="1"/>
      <x v="26"/>
      <x v="70"/>
      <x v="158"/>
    </i>
    <i r="1">
      <x v="3"/>
      <x v="4"/>
      <x v="2"/>
      <x v="19"/>
      <x v="89"/>
      <x v="159"/>
    </i>
    <i r="4">
      <x v="20"/>
      <x v="89"/>
      <x v="159"/>
    </i>
    <i r="4">
      <x v="21"/>
      <x v="89"/>
      <x v="159"/>
    </i>
    <i r="4">
      <x v="22"/>
      <x v="89"/>
      <x v="159"/>
    </i>
    <i r="4">
      <x v="6"/>
      <x v="89"/>
      <x v="159"/>
    </i>
    <i r="4">
      <x v="23"/>
      <x v="89"/>
      <x v="159"/>
    </i>
    <i>
      <x v="51"/>
      <x v="2"/>
      <x v="14"/>
      <x v="7"/>
      <x v="21"/>
      <x v="43"/>
      <x v="160"/>
    </i>
    <i r="4">
      <x v="22"/>
      <x v="43"/>
      <x v="160"/>
    </i>
    <i r="4">
      <x v="6"/>
      <x v="43"/>
      <x v="160"/>
    </i>
    <i r="4">
      <x v="23"/>
      <x v="43"/>
      <x v="160"/>
    </i>
    <i>
      <x v="52"/>
      <x/>
      <x/>
      <x v="2"/>
      <x v="20"/>
      <x v="64"/>
      <x v="161"/>
    </i>
    <i r="1">
      <x v="17"/>
      <x v="7"/>
      <x v="2"/>
      <x v="19"/>
      <x v="90"/>
      <x v="162"/>
    </i>
    <i r="4">
      <x v="20"/>
      <x v="90"/>
      <x v="162"/>
    </i>
    <i r="1">
      <x v="2"/>
      <x v="7"/>
      <x v="1"/>
      <x v="1"/>
      <x v="91"/>
      <x v="163"/>
    </i>
    <i r="4">
      <x v="5"/>
      <x v="91"/>
      <x v="163"/>
    </i>
    <i r="4">
      <x v="18"/>
      <x v="91"/>
      <x v="163"/>
    </i>
    <i r="2">
      <x v="2"/>
      <x v="3"/>
      <x v="11"/>
      <x v="13"/>
      <x v="164"/>
    </i>
    <i r="4">
      <x v="12"/>
      <x v="13"/>
      <x v="164"/>
    </i>
    <i r="4">
      <x v="13"/>
      <x v="13"/>
      <x v="164"/>
    </i>
    <i r="4">
      <x v="2"/>
      <x v="13"/>
      <x v="164"/>
    </i>
    <i r="4">
      <x v="3"/>
      <x v="13"/>
      <x v="164"/>
    </i>
    <i r="4">
      <x v="23"/>
      <x v="13"/>
      <x v="164"/>
    </i>
    <i r="1">
      <x v="7"/>
      <x v="5"/>
      <x v="2"/>
      <x v="11"/>
      <x v="92"/>
      <x v="165"/>
    </i>
    <i r="4">
      <x v="12"/>
      <x v="92"/>
      <x v="165"/>
    </i>
    <i r="4">
      <x v="13"/>
      <x v="92"/>
      <x v="165"/>
    </i>
    <i r="4">
      <x v="1"/>
      <x v="92"/>
      <x v="165"/>
    </i>
    <i r="4">
      <x v="5"/>
      <x v="92"/>
      <x v="165"/>
    </i>
    <i r="4">
      <x v="15"/>
      <x v="92"/>
      <x v="166"/>
    </i>
    <i r="4">
      <x v="3"/>
      <x v="92"/>
      <x v="165"/>
    </i>
    <i r="4">
      <x v="23"/>
      <x v="92"/>
      <x v="165"/>
    </i>
    <i r="1">
      <x v="8"/>
      <x v="14"/>
      <x v="3"/>
      <x v="9"/>
      <x v="93"/>
      <x v="167"/>
    </i>
    <i r="6">
      <x v="168"/>
    </i>
    <i r="4">
      <x v="10"/>
      <x v="93"/>
      <x v="167"/>
    </i>
    <i r="6">
      <x v="168"/>
    </i>
    <i r="4">
      <x v="8"/>
      <x v="93"/>
      <x v="167"/>
    </i>
    <i r="6">
      <x v="168"/>
    </i>
    <i r="4">
      <x v="14"/>
      <x v="93"/>
      <x v="168"/>
    </i>
    <i r="2">
      <x v="1"/>
      <x v="1"/>
      <x v="11"/>
      <x v="94"/>
      <x v="85"/>
    </i>
    <i r="4">
      <x v="12"/>
      <x v="94"/>
      <x v="85"/>
    </i>
    <i r="4">
      <x v="13"/>
      <x v="95"/>
      <x v="85"/>
    </i>
    <i r="4">
      <x v="2"/>
      <x v="95"/>
      <x v="85"/>
    </i>
    <i r="4">
      <x v="3"/>
      <x v="94"/>
      <x v="85"/>
    </i>
    <i r="4">
      <x v="23"/>
      <x v="94"/>
      <x v="85"/>
    </i>
    <i r="1">
      <x v="3"/>
      <x v="21"/>
      <x v="2"/>
      <x v="11"/>
      <x v="96"/>
      <x v="169"/>
    </i>
    <i r="4">
      <x v="12"/>
      <x v="96"/>
      <x v="169"/>
    </i>
    <i r="4">
      <x v="13"/>
      <x v="96"/>
      <x v="169"/>
    </i>
    <i r="4">
      <x v="15"/>
      <x v="96"/>
      <x v="170"/>
    </i>
    <i r="4">
      <x v="3"/>
      <x v="96"/>
      <x v="169"/>
    </i>
    <i r="2">
      <x v="9"/>
      <x v="1"/>
      <x v="1"/>
      <x v="97"/>
      <x v="171"/>
    </i>
    <i r="4">
      <x v="5"/>
      <x v="97"/>
      <x v="171"/>
    </i>
    <i r="4">
      <x v="4"/>
      <x v="98"/>
      <x v="172"/>
    </i>
    <i r="4">
      <x v="18"/>
      <x v="98"/>
      <x v="172"/>
    </i>
    <i r="4">
      <x v="6"/>
      <x v="98"/>
      <x v="173"/>
    </i>
    <i r="2">
      <x v="2"/>
      <x v="2"/>
      <x v="11"/>
      <x v="99"/>
      <x v="174"/>
    </i>
    <i r="4">
      <x v="12"/>
      <x v="99"/>
      <x v="174"/>
    </i>
    <i r="4">
      <x v="13"/>
      <x v="99"/>
      <x v="174"/>
    </i>
    <i r="4">
      <x v="15"/>
      <x v="99"/>
      <x v="175"/>
    </i>
    <i r="4">
      <x v="3"/>
      <x v="99"/>
      <x v="174"/>
    </i>
    <i r="1">
      <x v="9"/>
      <x v="3"/>
      <x v="2"/>
      <x v="11"/>
      <x v="100"/>
      <x v="176"/>
    </i>
    <i r="4">
      <x v="12"/>
      <x v="100"/>
      <x v="176"/>
    </i>
    <i r="4">
      <x v="13"/>
      <x v="100"/>
      <x v="176"/>
    </i>
    <i r="4">
      <x v="15"/>
      <x v="100"/>
      <x v="176"/>
    </i>
    <i r="4">
      <x v="3"/>
      <x v="101"/>
      <x v="176"/>
    </i>
    <i r="2">
      <x v="4"/>
      <x v="1"/>
      <x v="11"/>
      <x v="40"/>
      <x v="177"/>
    </i>
    <i r="4">
      <x v="12"/>
      <x v="40"/>
      <x v="177"/>
    </i>
    <i r="4">
      <x v="13"/>
      <x v="40"/>
      <x v="177"/>
    </i>
    <i r="4">
      <x v="23"/>
      <x v="40"/>
      <x v="178"/>
    </i>
    <i r="1">
      <x v="4"/>
      <x v="22"/>
      <x v="2"/>
      <x v="19"/>
      <x v="102"/>
      <x v="179"/>
    </i>
    <i r="5">
      <x v="76"/>
      <x v="179"/>
    </i>
    <i r="4">
      <x v="20"/>
      <x v="102"/>
      <x v="179"/>
    </i>
    <i r="5">
      <x v="76"/>
      <x v="179"/>
    </i>
    <i r="1">
      <x v="5"/>
      <x v="18"/>
      <x v="1"/>
      <x v="1"/>
      <x v="103"/>
      <x v="180"/>
    </i>
    <i r="4">
      <x v="5"/>
      <x v="103"/>
      <x v="180"/>
    </i>
    <i r="4">
      <x v="3"/>
      <x v="104"/>
      <x v="181"/>
    </i>
    <i r="2">
      <x v="20"/>
      <x v="2"/>
      <x v="11"/>
      <x v="39"/>
      <x v="182"/>
    </i>
    <i r="4">
      <x v="12"/>
      <x v="39"/>
      <x v="182"/>
    </i>
    <i r="4">
      <x v="13"/>
      <x v="39"/>
      <x v="182"/>
    </i>
    <i r="4">
      <x v="23"/>
      <x v="39"/>
      <x v="182"/>
    </i>
    <i r="1">
      <x v="13"/>
      <x v="7"/>
      <x v="9"/>
      <x v="19"/>
      <x v="105"/>
      <x v="183"/>
    </i>
    <i r="5">
      <x v="106"/>
      <x v="183"/>
    </i>
    <i r="3">
      <x v="2"/>
      <x v="20"/>
      <x v="107"/>
      <x v="184"/>
    </i>
    <i r="5">
      <x v="108"/>
      <x v="184"/>
    </i>
    <i r="4">
      <x v="15"/>
      <x v="109"/>
      <x v="185"/>
    </i>
    <i r="2">
      <x v="2"/>
      <x v="6"/>
      <x v="11"/>
      <x v="110"/>
      <x v="186"/>
    </i>
    <i r="4">
      <x v="12"/>
      <x v="110"/>
      <x v="186"/>
    </i>
    <i r="4">
      <x v="13"/>
      <x v="110"/>
      <x v="186"/>
    </i>
    <i r="4">
      <x v="23"/>
      <x v="110"/>
      <x v="186"/>
    </i>
    <i r="1">
      <x v="24"/>
      <x v="14"/>
      <x v="2"/>
      <x v="19"/>
      <x v="111"/>
      <x v="187"/>
    </i>
    <i r="5">
      <x v="64"/>
      <x v="187"/>
    </i>
    <i r="4">
      <x v="20"/>
      <x v="111"/>
      <x v="187"/>
    </i>
    <i r="5">
      <x v="64"/>
      <x v="187"/>
    </i>
    <i r="4">
      <x v="21"/>
      <x v="66"/>
      <x v="188"/>
    </i>
    <i r="4">
      <x v="22"/>
      <x v="66"/>
      <x v="188"/>
    </i>
    <i r="4">
      <x v="6"/>
      <x v="66"/>
      <x v="188"/>
    </i>
    <i r="4">
      <x v="23"/>
      <x v="66"/>
      <x v="188"/>
    </i>
    <i r="2">
      <x v="4"/>
      <x v="2"/>
      <x v="19"/>
      <x v="60"/>
      <x v="161"/>
    </i>
    <i r="5">
      <x v="64"/>
      <x v="161"/>
    </i>
    <i r="4">
      <x v="20"/>
      <x v="66"/>
      <x v="161"/>
    </i>
    <i r="5">
      <x v="64"/>
      <x v="161"/>
    </i>
    <i r="4">
      <x v="23"/>
      <x v="66"/>
      <x v="118"/>
    </i>
    <i r="1">
      <x v="26"/>
      <x v="18"/>
      <x v="7"/>
      <x v="19"/>
      <x v="112"/>
      <x v="135"/>
    </i>
    <i r="4">
      <x v="20"/>
      <x v="64"/>
      <x v="135"/>
    </i>
    <i r="1">
      <x v="10"/>
      <x v="7"/>
      <x v="1"/>
      <x v="1"/>
      <x v="113"/>
      <x v="189"/>
    </i>
    <i r="4">
      <x v="5"/>
      <x v="113"/>
      <x v="189"/>
    </i>
    <i r="2">
      <x v="20"/>
      <x v="1"/>
      <x v="1"/>
      <x v="114"/>
      <x v="190"/>
    </i>
    <i r="4">
      <x v="5"/>
      <x v="114"/>
      <x v="190"/>
    </i>
    <i r="4">
      <x v="4"/>
      <x v="114"/>
      <x v="190"/>
    </i>
    <i r="4">
      <x v="18"/>
      <x v="114"/>
      <x v="190"/>
    </i>
    <i r="4">
      <x v="6"/>
      <x v="114"/>
      <x v="190"/>
    </i>
    <i r="1">
      <x v="18"/>
      <x v="4"/>
      <x v="1"/>
      <x v="30"/>
      <x v="115"/>
      <x v="191"/>
    </i>
    <i r="4">
      <x v="1"/>
      <x v="115"/>
      <x v="192"/>
    </i>
    <i r="4">
      <x v="5"/>
      <x v="115"/>
      <x v="192"/>
    </i>
    <i r="4">
      <x v="2"/>
      <x v="115"/>
      <x v="192"/>
    </i>
    <i r="4">
      <x v="3"/>
      <x v="115"/>
      <x v="191"/>
    </i>
    <i r="1">
      <x v="1"/>
      <x v="1"/>
      <x v="6"/>
      <x v="11"/>
      <x v="116"/>
      <x v="193"/>
    </i>
    <i r="4">
      <x v="12"/>
      <x v="116"/>
      <x v="193"/>
    </i>
    <i r="4">
      <x v="13"/>
      <x v="116"/>
      <x v="193"/>
    </i>
    <i r="1">
      <x v="15"/>
      <x v="1"/>
      <x v="1"/>
      <x v="1"/>
      <x v="97"/>
      <x v="194"/>
    </i>
    <i r="4">
      <x v="5"/>
      <x v="97"/>
      <x v="194"/>
    </i>
    <i r="4">
      <x v="4"/>
      <x v="117"/>
      <x v="195"/>
    </i>
    <i r="4">
      <x v="18"/>
      <x v="117"/>
      <x v="195"/>
    </i>
    <i r="4">
      <x v="6"/>
      <x v="98"/>
      <x v="196"/>
    </i>
    <i r="1">
      <x v="11"/>
      <x v="7"/>
      <x v="2"/>
      <x v="11"/>
      <x v="118"/>
      <x v="197"/>
    </i>
    <i r="4">
      <x v="12"/>
      <x v="118"/>
      <x v="197"/>
    </i>
    <i r="4">
      <x v="13"/>
      <x v="118"/>
      <x v="197"/>
    </i>
    <i r="4">
      <x v="2"/>
      <x v="118"/>
      <x v="197"/>
    </i>
    <i r="4">
      <x v="3"/>
      <x v="118"/>
      <x v="197"/>
    </i>
    <i r="4">
      <x v="23"/>
      <x v="118"/>
      <x v="197"/>
    </i>
    <i r="2">
      <x v="1"/>
      <x v="1"/>
      <x v="31"/>
      <x v="119"/>
      <x v="198"/>
    </i>
    <i r="4">
      <x v="32"/>
      <x v="119"/>
      <x v="198"/>
    </i>
    <i r="4">
      <x v="1"/>
      <x v="120"/>
      <x v="198"/>
    </i>
    <i r="4">
      <x v="5"/>
      <x v="120"/>
      <x v="198"/>
    </i>
    <i r="4">
      <x v="4"/>
      <x v="119"/>
      <x v="198"/>
    </i>
    <i r="4">
      <x v="18"/>
      <x v="119"/>
      <x v="198"/>
    </i>
    <i r="4">
      <x v="6"/>
      <x v="119"/>
      <x v="198"/>
    </i>
    <i r="1">
      <x v="19"/>
      <x v="11"/>
      <x v="2"/>
      <x v="11"/>
      <x v="121"/>
      <x v="199"/>
    </i>
    <i r="4">
      <x v="12"/>
      <x v="121"/>
      <x v="199"/>
    </i>
    <i r="4">
      <x v="13"/>
      <x v="121"/>
      <x v="199"/>
    </i>
    <i r="1">
      <x v="28"/>
      <x v="4"/>
      <x v="1"/>
      <x v="1"/>
      <x v="122"/>
      <x v="200"/>
    </i>
    <i r="4">
      <x v="5"/>
      <x v="122"/>
      <x v="200"/>
    </i>
    <i r="4">
      <x v="4"/>
      <x v="123"/>
      <x v="200"/>
    </i>
    <i r="4">
      <x v="18"/>
      <x v="123"/>
      <x v="200"/>
    </i>
    <i r="4">
      <x v="6"/>
      <x v="122"/>
      <x v="200"/>
    </i>
    <i r="1">
      <x v="16"/>
      <x v="7"/>
      <x v="8"/>
      <x v="1"/>
      <x v="124"/>
      <x v="201"/>
    </i>
    <i r="4">
      <x v="5"/>
      <x v="124"/>
      <x v="201"/>
    </i>
    <i r="4">
      <x v="6"/>
      <x v="124"/>
      <x v="201"/>
    </i>
    <i r="2">
      <x v="4"/>
      <x v="2"/>
      <x v="11"/>
      <x v="121"/>
      <x v="202"/>
    </i>
    <i r="4">
      <x v="12"/>
      <x v="121"/>
      <x v="202"/>
    </i>
    <i r="4">
      <x v="13"/>
      <x v="121"/>
      <x v="202"/>
    </i>
    <i r="4">
      <x v="3"/>
      <x v="121"/>
      <x v="202"/>
    </i>
    <i r="1">
      <x v="12"/>
      <x v="18"/>
      <x v="1"/>
      <x v="11"/>
      <x v="116"/>
      <x v="203"/>
    </i>
    <i r="4">
      <x v="12"/>
      <x v="116"/>
      <x v="203"/>
    </i>
    <i r="4">
      <x v="13"/>
      <x v="116"/>
      <x v="203"/>
    </i>
    <i r="4">
      <x v="3"/>
      <x v="116"/>
      <x v="204"/>
    </i>
    <i r="2">
      <x v="6"/>
      <x v="1"/>
      <x v="15"/>
      <x v="125"/>
      <x v="205"/>
    </i>
    <i r="2">
      <x v="1"/>
      <x v="10"/>
      <x v="11"/>
      <x v="126"/>
      <x v="206"/>
    </i>
    <i r="4">
      <x v="12"/>
      <x v="126"/>
      <x v="206"/>
    </i>
    <i r="4">
      <x v="13"/>
      <x v="126"/>
      <x v="206"/>
    </i>
    <i r="4">
      <x v="23"/>
      <x v="126"/>
      <x v="206"/>
    </i>
    <i>
      <x v="53"/>
      <x v="23"/>
      <x v="5"/>
      <x v="2"/>
      <x v="21"/>
      <x v="127"/>
      <x v="207"/>
    </i>
    <i r="4">
      <x v="22"/>
      <x v="127"/>
      <x v="207"/>
    </i>
    <i r="4">
      <x v="6"/>
      <x v="127"/>
      <x v="207"/>
    </i>
    <i r="4">
      <x v="23"/>
      <x v="127"/>
      <x v="207"/>
    </i>
    <i>
      <x v="54"/>
      <x v="5"/>
      <x v="1"/>
      <x v="2"/>
      <x v="19"/>
      <x v="81"/>
      <x v="208"/>
    </i>
    <i r="4">
      <x v="20"/>
      <x v="81"/>
      <x v="208"/>
    </i>
    <i r="5">
      <x v="128"/>
      <x v="208"/>
    </i>
    <i r="4">
      <x v="21"/>
      <x v="128"/>
      <x v="208"/>
    </i>
    <i r="4">
      <x v="22"/>
      <x v="128"/>
      <x v="208"/>
    </i>
    <i r="4">
      <x v="6"/>
      <x v="128"/>
      <x v="208"/>
    </i>
    <i r="4">
      <x v="23"/>
      <x v="128"/>
      <x v="208"/>
    </i>
    <i>
      <x v="55"/>
      <x v="4"/>
      <x v="2"/>
      <x v="9"/>
      <x v="19"/>
      <x v="129"/>
      <x v="209"/>
    </i>
    <i r="4">
      <x v="20"/>
      <x v="130"/>
      <x v="209"/>
    </i>
    <i r="5">
      <x v="129"/>
      <x v="209"/>
    </i>
    <i r="1">
      <x v="23"/>
      <x v="5"/>
      <x v="1"/>
      <x v="19"/>
      <x v="131"/>
      <x v="207"/>
    </i>
    <i r="5">
      <x v="65"/>
      <x v="207"/>
    </i>
    <i r="5">
      <x v="132"/>
      <x v="207"/>
    </i>
    <i r="4">
      <x v="20"/>
      <x v="65"/>
      <x v="207"/>
    </i>
    <i r="5">
      <x v="132"/>
      <x v="207"/>
    </i>
    <i>
      <x v="56"/>
      <x v="1"/>
      <x v="3"/>
      <x v="1"/>
      <x v="11"/>
      <x v="94"/>
      <x v="163"/>
    </i>
    <i r="4">
      <x v="12"/>
      <x v="95"/>
      <x v="163"/>
    </i>
    <i r="4">
      <x v="13"/>
      <x v="95"/>
      <x v="163"/>
    </i>
    <i r="4">
      <x v="2"/>
      <x v="95"/>
      <x v="163"/>
    </i>
    <i r="4">
      <x v="3"/>
      <x v="95"/>
      <x v="163"/>
    </i>
    <i r="4">
      <x v="23"/>
      <x v="94"/>
      <x v="163"/>
    </i>
    <i>
      <x v="57"/>
      <x v="13"/>
      <x v="17"/>
      <x v="9"/>
      <x v="19"/>
      <x v="59"/>
      <x v="210"/>
    </i>
    <i r="5">
      <x v="61"/>
      <x v="210"/>
    </i>
    <i r="5">
      <x v="83"/>
      <x v="210"/>
    </i>
    <i r="4">
      <x v="20"/>
      <x v="59"/>
      <x v="210"/>
    </i>
    <i r="5">
      <x v="61"/>
      <x v="210"/>
    </i>
    <i r="5">
      <x v="83"/>
      <x v="210"/>
    </i>
    <i>
      <x v="58"/>
      <x v="7"/>
      <x v="21"/>
      <x v="2"/>
      <x v="20"/>
      <x v="133"/>
      <x v="211"/>
    </i>
    <i r="5">
      <x v="134"/>
      <x v="211"/>
    </i>
    <i>
      <x v="59"/>
      <x v="7"/>
      <x v="4"/>
      <x v="3"/>
      <x v="19"/>
      <x v="56"/>
      <x v="212"/>
    </i>
    <i r="4">
      <x v="21"/>
      <x v="56"/>
      <x v="212"/>
    </i>
    <i r="4">
      <x v="22"/>
      <x v="56"/>
      <x v="212"/>
    </i>
    <i r="4">
      <x v="6"/>
      <x v="56"/>
      <x v="212"/>
    </i>
    <i r="4">
      <x v="23"/>
      <x v="56"/>
      <x v="212"/>
    </i>
    <i>
      <x v="60"/>
      <x v="8"/>
      <x v="7"/>
      <x v="2"/>
      <x v="1"/>
      <x v="3"/>
      <x v="213"/>
    </i>
    <i r="1">
      <x v="9"/>
      <x v="18"/>
      <x v="1"/>
      <x v="2"/>
      <x v="135"/>
      <x v="214"/>
    </i>
    <i>
      <x v="61"/>
      <x v="17"/>
      <x v="23"/>
      <x v="2"/>
      <x v="19"/>
      <x v="136"/>
      <x v="215"/>
    </i>
    <i r="4">
      <x v="20"/>
      <x v="136"/>
      <x v="215"/>
    </i>
    <i>
      <x v="62"/>
      <x v="17"/>
      <x v="7"/>
      <x v="1"/>
      <x v="31"/>
      <x v="137"/>
      <x v="216"/>
    </i>
    <i r="4">
      <x v="32"/>
      <x v="137"/>
      <x v="216"/>
    </i>
    <i r="4">
      <x v="21"/>
      <x v="137"/>
      <x v="216"/>
    </i>
    <i>
      <x v="63"/>
      <x v="8"/>
      <x v="1"/>
      <x v="2"/>
      <x v="7"/>
      <x v="138"/>
      <x v="217"/>
    </i>
    <i r="4">
      <x v="1"/>
      <x v="138"/>
      <x v="217"/>
    </i>
    <i r="4">
      <x v="5"/>
      <x v="138"/>
      <x v="217"/>
    </i>
    <i r="4">
      <x v="4"/>
      <x v="138"/>
      <x v="217"/>
    </i>
    <i r="4">
      <x v="18"/>
      <x v="138"/>
      <x v="217"/>
    </i>
    <i r="4">
      <x v="2"/>
      <x v="138"/>
      <x v="217"/>
    </i>
    <i r="4">
      <x v="27"/>
      <x v="138"/>
      <x v="217"/>
    </i>
    <i r="4">
      <x v="22"/>
      <x v="138"/>
      <x v="217"/>
    </i>
    <i r="4">
      <x v="6"/>
      <x v="138"/>
      <x v="217"/>
    </i>
    <i>
      <x v="64"/>
      <x v="26"/>
      <x v="24"/>
      <x v="3"/>
      <x v="19"/>
      <x v="139"/>
      <x v="218"/>
    </i>
    <i r="6">
      <x v="219"/>
    </i>
    <i r="5">
      <x v="56"/>
      <x v="218"/>
    </i>
    <i r="5">
      <x v="140"/>
      <x v="218"/>
    </i>
    <i r="4">
      <x v="20"/>
      <x v="139"/>
      <x v="219"/>
    </i>
    <i r="5">
      <x v="56"/>
      <x v="218"/>
    </i>
    <i r="5">
      <x v="140"/>
      <x v="218"/>
    </i>
    <i r="4">
      <x v="21"/>
      <x v="139"/>
      <x v="218"/>
    </i>
    <i r="6">
      <x v="219"/>
    </i>
    <i r="5">
      <x v="56"/>
      <x v="218"/>
    </i>
    <i r="5">
      <x v="140"/>
      <x v="218"/>
    </i>
    <i r="4">
      <x v="22"/>
      <x v="139"/>
      <x v="218"/>
    </i>
    <i r="6">
      <x v="219"/>
    </i>
    <i r="5">
      <x v="56"/>
      <x v="218"/>
    </i>
    <i r="5">
      <x v="140"/>
      <x v="218"/>
    </i>
    <i r="4">
      <x v="6"/>
      <x v="139"/>
      <x v="218"/>
    </i>
    <i r="6">
      <x v="219"/>
    </i>
    <i r="5">
      <x v="56"/>
      <x v="218"/>
    </i>
    <i r="5">
      <x v="140"/>
      <x v="218"/>
    </i>
    <i r="4">
      <x v="23"/>
      <x v="139"/>
      <x v="218"/>
    </i>
    <i r="6">
      <x v="219"/>
    </i>
    <i r="5">
      <x v="56"/>
      <x v="218"/>
    </i>
    <i r="5">
      <x v="140"/>
      <x v="218"/>
    </i>
    <i>
      <x v="65"/>
      <x v="2"/>
      <x v="3"/>
      <x v="1"/>
      <x v="31"/>
      <x v="125"/>
      <x v="220"/>
    </i>
    <i r="4">
      <x v="32"/>
      <x v="125"/>
      <x v="220"/>
    </i>
    <i r="4">
      <x v="21"/>
      <x v="125"/>
      <x v="220"/>
    </i>
    <i r="2">
      <x v="4"/>
      <x v="1"/>
      <x v="7"/>
      <x v="141"/>
      <x v="78"/>
    </i>
    <i r="4">
      <x v="22"/>
      <x v="141"/>
      <x v="78"/>
    </i>
    <i r="1">
      <x v="6"/>
      <x v="4"/>
      <x v="1"/>
      <x v="31"/>
      <x v="142"/>
      <x v="221"/>
    </i>
    <i r="4">
      <x v="4"/>
      <x v="142"/>
      <x v="221"/>
    </i>
    <i r="1">
      <x v="8"/>
      <x v="8"/>
      <x v="1"/>
      <x v="15"/>
      <x v="143"/>
      <x v="222"/>
    </i>
    <i r="3">
      <x v="2"/>
      <x v="1"/>
      <x v="135"/>
      <x v="223"/>
    </i>
    <i r="4">
      <x v="5"/>
      <x v="135"/>
      <x v="223"/>
    </i>
    <i r="4">
      <x v="6"/>
      <x v="135"/>
      <x v="223"/>
    </i>
    <i r="1">
      <x v="3"/>
      <x v="8"/>
      <x v="2"/>
      <x v="7"/>
      <x v="142"/>
      <x v="224"/>
    </i>
    <i r="4">
      <x v="4"/>
      <x v="142"/>
      <x v="9"/>
    </i>
    <i r="4">
      <x v="18"/>
      <x v="142"/>
      <x v="9"/>
    </i>
    <i r="4">
      <x v="27"/>
      <x v="142"/>
      <x v="224"/>
    </i>
    <i r="1">
      <x v="9"/>
      <x v="18"/>
      <x v="1"/>
      <x v="1"/>
      <x v="135"/>
      <x v="225"/>
    </i>
    <i r="4">
      <x v="5"/>
      <x v="135"/>
      <x v="225"/>
    </i>
    <i r="4">
      <x v="4"/>
      <x v="135"/>
      <x v="225"/>
    </i>
    <i r="4">
      <x v="18"/>
      <x v="135"/>
      <x v="225"/>
    </i>
    <i r="1">
      <x v="13"/>
      <x v="4"/>
      <x v="3"/>
      <x v="7"/>
      <x v="144"/>
      <x v="226"/>
    </i>
    <i r="4">
      <x v="1"/>
      <x v="144"/>
      <x v="226"/>
    </i>
    <i r="4">
      <x v="5"/>
      <x v="144"/>
      <x v="226"/>
    </i>
    <i r="4">
      <x v="15"/>
      <x v="144"/>
      <x v="226"/>
    </i>
    <i r="4">
      <x v="27"/>
      <x v="144"/>
      <x v="226"/>
    </i>
    <i r="4">
      <x v="21"/>
      <x v="144"/>
      <x v="226"/>
    </i>
    <i r="1">
      <x v="10"/>
      <x v="20"/>
      <x v="2"/>
      <x v="1"/>
      <x v="2"/>
      <x v="227"/>
    </i>
    <i r="4">
      <x v="5"/>
      <x v="2"/>
      <x v="227"/>
    </i>
    <i>
      <x v="66"/>
      <x v="1"/>
      <x v="9"/>
      <x v="2"/>
      <x v="1"/>
      <x v="2"/>
      <x v="228"/>
    </i>
    <i r="4">
      <x v="5"/>
      <x v="2"/>
      <x v="228"/>
    </i>
    <i r="4">
      <x v="6"/>
      <x v="2"/>
      <x v="229"/>
    </i>
    <i>
      <x v="67"/>
      <x v="3"/>
      <x v="9"/>
      <x v="2"/>
      <x v="15"/>
      <x v="48"/>
      <x v="230"/>
    </i>
    <i>
      <x v="68"/>
      <x v="10"/>
      <x v="22"/>
      <x v="2"/>
      <x v="31"/>
      <x v="142"/>
      <x v="231"/>
    </i>
    <i r="4">
      <x v="32"/>
      <x v="142"/>
      <x v="231"/>
    </i>
    <i r="4">
      <x v="21"/>
      <x v="142"/>
      <x v="231"/>
    </i>
    <i>
      <x v="69"/>
      <x v="6"/>
      <x v="8"/>
      <x v="3"/>
      <x v="18"/>
      <x v="145"/>
      <x v="232"/>
    </i>
    <i r="1">
      <x v="9"/>
      <x v="3"/>
      <x v="3"/>
      <x v="1"/>
      <x v="145"/>
      <x v="233"/>
    </i>
    <i r="2">
      <x v="4"/>
      <x v="1"/>
      <x v="1"/>
      <x v="3"/>
      <x v="234"/>
    </i>
    <i r="4">
      <x v="5"/>
      <x v="3"/>
      <x v="234"/>
    </i>
    <i r="4">
      <x v="15"/>
      <x v="3"/>
      <x v="235"/>
    </i>
    <i r="4">
      <x v="6"/>
      <x v="3"/>
      <x v="234"/>
    </i>
    <i r="1">
      <x v="14"/>
      <x v="4"/>
      <x v="1"/>
      <x v="5"/>
      <x v="146"/>
      <x v="85"/>
    </i>
    <i r="4">
      <x v="4"/>
      <x v="146"/>
      <x v="85"/>
    </i>
    <i r="4">
      <x v="18"/>
      <x v="146"/>
      <x v="85"/>
    </i>
    <i r="4">
      <x v="6"/>
      <x v="147"/>
      <x v="236"/>
    </i>
    <i r="1">
      <x v="12"/>
      <x v="4"/>
      <x v="1"/>
      <x v="1"/>
      <x v="148"/>
      <x v="237"/>
    </i>
    <i>
      <x v="70"/>
      <x v="6"/>
      <x v="8"/>
      <x v="3"/>
      <x v="1"/>
      <x v="145"/>
      <x v="238"/>
    </i>
    <i r="4">
      <x v="5"/>
      <x v="145"/>
      <x v="238"/>
    </i>
    <i r="1">
      <x v="8"/>
      <x v="8"/>
      <x v="3"/>
      <x v="4"/>
      <x v="145"/>
      <x v="78"/>
    </i>
    <i r="2">
      <x v="4"/>
      <x v="3"/>
      <x v="1"/>
      <x v="145"/>
      <x v="239"/>
    </i>
    <i r="4">
      <x v="5"/>
      <x v="145"/>
      <x v="239"/>
    </i>
    <i r="4">
      <x v="18"/>
      <x v="145"/>
      <x v="81"/>
    </i>
    <i r="4">
      <x v="6"/>
      <x v="145"/>
      <x v="239"/>
    </i>
    <i r="1">
      <x v="13"/>
      <x v="17"/>
      <x v="1"/>
      <x v="4"/>
      <x v="148"/>
      <x v="240"/>
    </i>
    <i r="3">
      <x v="6"/>
      <x v="1"/>
      <x v="149"/>
      <x v="241"/>
    </i>
    <i r="4">
      <x v="5"/>
      <x v="150"/>
      <x v="241"/>
    </i>
    <i r="4">
      <x v="4"/>
      <x v="150"/>
      <x v="241"/>
    </i>
    <i r="4">
      <x v="18"/>
      <x v="149"/>
      <x v="241"/>
    </i>
    <i r="4">
      <x v="6"/>
      <x v="150"/>
      <x v="241"/>
    </i>
    <i>
      <x v="71"/>
      <x v="2"/>
      <x v="7"/>
      <x v="3"/>
      <x v="5"/>
      <x v="146"/>
      <x v="163"/>
    </i>
    <i r="4">
      <x v="4"/>
      <x v="146"/>
      <x v="163"/>
    </i>
    <i r="4">
      <x v="18"/>
      <x v="146"/>
      <x v="163"/>
    </i>
    <i r="4">
      <x v="6"/>
      <x v="146"/>
      <x v="242"/>
    </i>
    <i>
      <x v="72"/>
      <x v="17"/>
      <x v="3"/>
      <x v="2"/>
      <x v="1"/>
      <x v="151"/>
      <x v="243"/>
    </i>
    <i r="4">
      <x v="5"/>
      <x v="151"/>
      <x v="243"/>
    </i>
    <i r="4">
      <x v="6"/>
      <x v="151"/>
      <x v="243"/>
    </i>
    <i r="1">
      <x v="2"/>
      <x v="20"/>
      <x v="2"/>
      <x v="1"/>
      <x v="151"/>
      <x v="244"/>
    </i>
    <i r="4">
      <x v="5"/>
      <x v="151"/>
      <x v="244"/>
    </i>
    <i r="4">
      <x v="6"/>
      <x v="151"/>
      <x v="244"/>
    </i>
    <i r="2">
      <x v="4"/>
      <x v="2"/>
      <x v="1"/>
      <x v="151"/>
      <x v="245"/>
    </i>
    <i r="4">
      <x v="5"/>
      <x v="151"/>
      <x v="245"/>
    </i>
    <i r="4">
      <x v="6"/>
      <x v="151"/>
      <x v="245"/>
    </i>
    <i r="1">
      <x v="7"/>
      <x v="11"/>
      <x v="2"/>
      <x v="1"/>
      <x v="152"/>
      <x v="197"/>
    </i>
    <i r="4">
      <x v="5"/>
      <x v="152"/>
      <x v="197"/>
    </i>
    <i r="4">
      <x v="4"/>
      <x v="152"/>
      <x v="197"/>
    </i>
    <i r="4">
      <x v="18"/>
      <x v="152"/>
      <x v="197"/>
    </i>
    <i r="1">
      <x v="9"/>
      <x v="4"/>
      <x v="2"/>
      <x v="1"/>
      <x v="3"/>
      <x v="246"/>
    </i>
    <i r="4">
      <x v="5"/>
      <x v="3"/>
      <x v="246"/>
    </i>
    <i r="1">
      <x v="11"/>
      <x v="9"/>
      <x v="1"/>
      <x v="1"/>
      <x v="150"/>
      <x v="247"/>
    </i>
    <i r="1">
      <x v="28"/>
      <x v="4"/>
      <x v="1"/>
      <x v="4"/>
      <x v="153"/>
      <x v="248"/>
    </i>
    <i>
      <x v="73"/>
      <x v="17"/>
      <x v="8"/>
      <x v="1"/>
      <x v="4"/>
      <x v="154"/>
      <x v="249"/>
    </i>
    <i r="4">
      <x v="18"/>
      <x v="154"/>
      <x v="249"/>
    </i>
    <i r="1">
      <x v="1"/>
      <x v="1"/>
      <x v="2"/>
      <x v="1"/>
      <x v="2"/>
      <x v="250"/>
    </i>
    <i r="4">
      <x v="5"/>
      <x v="2"/>
      <x v="250"/>
    </i>
    <i r="4">
      <x v="6"/>
      <x v="2"/>
      <x v="250"/>
    </i>
    <i r="1">
      <x v="16"/>
      <x v="4"/>
      <x v="2"/>
      <x v="4"/>
      <x v="155"/>
      <x v="251"/>
    </i>
    <i>
      <x v="74"/>
      <x v="2"/>
      <x v="4"/>
      <x v="1"/>
      <x v="1"/>
      <x v="156"/>
      <x v="252"/>
    </i>
    <i r="4">
      <x v="5"/>
      <x v="156"/>
      <x v="252"/>
    </i>
    <i r="4">
      <x v="4"/>
      <x v="156"/>
      <x v="252"/>
    </i>
    <i r="4">
      <x v="18"/>
      <x v="156"/>
      <x v="252"/>
    </i>
    <i>
      <x v="75"/>
      <x v="5"/>
      <x v="4"/>
      <x v="1"/>
      <x v="1"/>
      <x v="157"/>
      <x v="253"/>
    </i>
    <i r="4">
      <x v="4"/>
      <x v="157"/>
      <x v="253"/>
    </i>
    <i r="1">
      <x v="12"/>
      <x v="4"/>
      <x v="1"/>
      <x v="1"/>
      <x v="158"/>
      <x v="254"/>
    </i>
    <i r="4">
      <x v="5"/>
      <x v="158"/>
      <x v="254"/>
    </i>
    <i r="4">
      <x v="4"/>
      <x v="158"/>
      <x v="254"/>
    </i>
    <i r="4">
      <x v="18"/>
      <x v="158"/>
      <x v="254"/>
    </i>
    <i>
      <x v="76"/>
      <x v="7"/>
      <x v="11"/>
      <x v="1"/>
      <x v="1"/>
      <x v="159"/>
      <x v="255"/>
    </i>
    <i r="4">
      <x v="5"/>
      <x v="159"/>
      <x v="255"/>
    </i>
    <i r="4">
      <x v="4"/>
      <x v="159"/>
      <x v="255"/>
    </i>
    <i r="4">
      <x v="18"/>
      <x v="159"/>
      <x v="255"/>
    </i>
    <i r="1">
      <x v="3"/>
      <x v="1"/>
      <x v="1"/>
      <x v="1"/>
      <x v="98"/>
      <x v="256"/>
    </i>
    <i r="1">
      <x v="4"/>
      <x v="1"/>
      <x v="1"/>
      <x v="15"/>
      <x v="160"/>
      <x v="257"/>
    </i>
    <i r="3">
      <x v="2"/>
      <x v="1"/>
      <x v="160"/>
      <x v="258"/>
    </i>
    <i r="4">
      <x v="4"/>
      <x v="160"/>
      <x v="258"/>
    </i>
    <i>
      <x v="77"/>
      <x v="10"/>
      <x v="7"/>
      <x v="1"/>
      <x v="1"/>
      <x v="98"/>
      <x v="259"/>
    </i>
    <i r="4">
      <x v="4"/>
      <x v="98"/>
      <x v="259"/>
    </i>
    <i r="1">
      <x v="11"/>
      <x v="10"/>
      <x v="1"/>
      <x v="1"/>
      <x v="98"/>
      <x v="260"/>
    </i>
    <i r="4">
      <x v="5"/>
      <x v="98"/>
      <x v="260"/>
    </i>
    <i r="4">
      <x v="4"/>
      <x v="98"/>
      <x v="260"/>
    </i>
    <i r="4">
      <x v="18"/>
      <x v="98"/>
      <x v="260"/>
    </i>
    <i r="1">
      <x v="28"/>
      <x v="7"/>
      <x v="1"/>
      <x v="4"/>
      <x v="153"/>
      <x v="261"/>
    </i>
    <i r="4">
      <x v="18"/>
      <x v="153"/>
      <x v="261"/>
    </i>
    <i r="2">
      <x v="20"/>
      <x v="3"/>
      <x v="4"/>
      <x v="153"/>
      <x v="262"/>
    </i>
    <i r="4">
      <x v="18"/>
      <x v="153"/>
      <x v="262"/>
    </i>
    <i r="1">
      <x v="16"/>
      <x v="1"/>
      <x v="2"/>
      <x v="1"/>
      <x v="161"/>
      <x v="263"/>
    </i>
    <i r="4">
      <x v="5"/>
      <x v="161"/>
      <x v="263"/>
    </i>
    <i r="4">
      <x v="4"/>
      <x v="161"/>
      <x v="263"/>
    </i>
    <i r="4">
      <x v="18"/>
      <x v="161"/>
      <x v="263"/>
    </i>
    <i>
      <x v="78"/>
      <x v="6"/>
      <x v="3"/>
      <x v="1"/>
      <x v="1"/>
      <x v="162"/>
      <x v="264"/>
    </i>
    <i r="4">
      <x v="5"/>
      <x v="162"/>
      <x v="264"/>
    </i>
    <i r="4">
      <x v="4"/>
      <x v="162"/>
      <x v="264"/>
    </i>
    <i r="4">
      <x v="18"/>
      <x v="162"/>
      <x v="264"/>
    </i>
    <i r="1">
      <x v="8"/>
      <x v="3"/>
      <x v="2"/>
      <x v="4"/>
      <x v="160"/>
      <x v="265"/>
    </i>
    <i r="4">
      <x v="18"/>
      <x v="160"/>
      <x v="265"/>
    </i>
    <i r="1">
      <x v="3"/>
      <x v="1"/>
      <x v="5"/>
      <x v="15"/>
      <x v="152"/>
      <x v="266"/>
    </i>
    <i>
      <x v="79"/>
      <x v="4"/>
      <x v="7"/>
      <x v="1"/>
      <x v="1"/>
      <x v="163"/>
      <x v="267"/>
    </i>
    <i r="4">
      <x v="5"/>
      <x v="163"/>
      <x v="267"/>
    </i>
    <i r="4">
      <x v="4"/>
      <x v="163"/>
      <x v="267"/>
    </i>
    <i r="4">
      <x v="18"/>
      <x v="163"/>
      <x v="267"/>
    </i>
    <i>
      <x v="80"/>
      <x v="3"/>
      <x v="1"/>
      <x v="1"/>
      <x v="1"/>
      <x v="164"/>
      <x v="268"/>
    </i>
    <i r="4">
      <x v="5"/>
      <x v="164"/>
      <x v="268"/>
    </i>
    <i r="4">
      <x v="4"/>
      <x v="164"/>
      <x v="268"/>
    </i>
    <i r="4">
      <x v="18"/>
      <x v="164"/>
      <x v="268"/>
    </i>
    <i r="4">
      <x v="6"/>
      <x v="164"/>
      <x v="268"/>
    </i>
    <i r="1">
      <x v="14"/>
      <x v="4"/>
      <x v="1"/>
      <x v="1"/>
      <x v="91"/>
      <x v="85"/>
    </i>
    <i r="4">
      <x v="5"/>
      <x v="91"/>
      <x v="85"/>
    </i>
    <i r="4">
      <x v="18"/>
      <x v="91"/>
      <x v="85"/>
    </i>
    <i>
      <x v="81"/>
      <x v="13"/>
      <x v="21"/>
      <x v="1"/>
      <x v="1"/>
      <x v="157"/>
      <x v="269"/>
    </i>
    <i r="4">
      <x v="5"/>
      <x v="157"/>
      <x v="269"/>
    </i>
    <i r="4">
      <x v="4"/>
      <x v="157"/>
      <x v="269"/>
    </i>
    <i r="4">
      <x v="18"/>
      <x v="157"/>
      <x v="269"/>
    </i>
    <i r="4">
      <x v="6"/>
      <x v="157"/>
      <x v="269"/>
    </i>
    <i r="1">
      <x v="14"/>
      <x v="3"/>
      <x v="1"/>
      <x v="1"/>
      <x v="2"/>
      <x v="270"/>
    </i>
    <i r="4">
      <x v="5"/>
      <x v="2"/>
      <x v="270"/>
    </i>
    <i r="4">
      <x v="6"/>
      <x v="2"/>
      <x v="270"/>
    </i>
    <i r="1">
      <x v="15"/>
      <x v="7"/>
      <x v="1"/>
      <x v="7"/>
      <x v="165"/>
      <x v="271"/>
    </i>
    <i r="4">
      <x v="1"/>
      <x v="165"/>
      <x v="271"/>
    </i>
    <i r="4">
      <x v="4"/>
      <x v="165"/>
      <x v="271"/>
    </i>
    <i r="1">
      <x v="28"/>
      <x v="7"/>
      <x v="2"/>
      <x v="4"/>
      <x v="164"/>
      <x v="272"/>
    </i>
    <i r="4">
      <x v="18"/>
      <x v="164"/>
      <x v="272"/>
    </i>
    <i>
      <x v="82"/>
      <x v="8"/>
      <x v="9"/>
      <x v="1"/>
      <x v="1"/>
      <x v="163"/>
      <x v="273"/>
    </i>
    <i r="4">
      <x v="5"/>
      <x v="163"/>
      <x v="273"/>
    </i>
    <i r="4">
      <x v="4"/>
      <x v="163"/>
      <x v="273"/>
    </i>
    <i r="4">
      <x v="18"/>
      <x v="163"/>
      <x v="273"/>
    </i>
    <i r="1">
      <x v="5"/>
      <x v="5"/>
      <x v="11"/>
      <x v="11"/>
      <x v="160"/>
      <x v="274"/>
    </i>
    <i r="4">
      <x v="12"/>
      <x v="160"/>
      <x v="274"/>
    </i>
    <i r="4">
      <x v="13"/>
      <x v="160"/>
      <x v="274"/>
    </i>
    <i r="3">
      <x v="2"/>
      <x v="1"/>
      <x v="160"/>
      <x v="274"/>
    </i>
    <i r="4">
      <x v="5"/>
      <x v="160"/>
      <x v="274"/>
    </i>
    <i r="4">
      <x v="4"/>
      <x v="160"/>
      <x v="274"/>
    </i>
    <i r="4">
      <x v="18"/>
      <x v="160"/>
      <x v="274"/>
    </i>
    <i r="1">
      <x v="11"/>
      <x v="11"/>
      <x v="2"/>
      <x v="1"/>
      <x v="2"/>
      <x v="275"/>
    </i>
    <i r="4">
      <x v="5"/>
      <x v="2"/>
      <x v="275"/>
    </i>
    <i>
      <x v="83"/>
      <x v="17"/>
      <x v="3"/>
      <x v="3"/>
      <x v="1"/>
      <x v="145"/>
      <x v="276"/>
    </i>
    <i r="4">
      <x v="5"/>
      <x v="145"/>
      <x v="276"/>
    </i>
    <i r="1">
      <x v="2"/>
      <x v="9"/>
      <x v="3"/>
      <x v="1"/>
      <x v="146"/>
      <x v="277"/>
    </i>
    <i r="4">
      <x v="5"/>
      <x v="146"/>
      <x v="277"/>
    </i>
    <i r="2">
      <x v="4"/>
      <x v="3"/>
      <x v="31"/>
      <x v="166"/>
      <x v="278"/>
    </i>
    <i r="4">
      <x v="32"/>
      <x v="166"/>
      <x v="278"/>
    </i>
    <i r="4">
      <x v="15"/>
      <x v="166"/>
      <x v="278"/>
    </i>
    <i r="4">
      <x v="2"/>
      <x v="166"/>
      <x v="278"/>
    </i>
    <i r="4">
      <x v="21"/>
      <x v="166"/>
      <x v="278"/>
    </i>
    <i r="4">
      <x v="22"/>
      <x v="166"/>
      <x v="278"/>
    </i>
    <i r="1">
      <x v="8"/>
      <x v="2"/>
      <x v="2"/>
      <x v="1"/>
      <x v="135"/>
      <x v="279"/>
    </i>
    <i r="4">
      <x v="4"/>
      <x v="135"/>
      <x v="279"/>
    </i>
    <i>
      <x v="84"/>
      <x v="7"/>
      <x v="8"/>
      <x v="2"/>
      <x v="7"/>
      <x v="167"/>
      <x v="280"/>
    </i>
    <i r="4">
      <x v="27"/>
      <x v="167"/>
      <x v="280"/>
    </i>
    <i>
      <x v="85"/>
      <x v="17"/>
      <x v="4"/>
      <x v="2"/>
      <x v="7"/>
      <x v="167"/>
      <x v="281"/>
    </i>
    <i r="4">
      <x v="33"/>
      <x v="167"/>
      <x v="281"/>
    </i>
    <i r="4">
      <x v="27"/>
      <x v="167"/>
      <x v="281"/>
    </i>
    <i>
      <x v="86"/>
      <x v="6"/>
      <x v="8"/>
      <x v="3"/>
      <x v="21"/>
      <x v="168"/>
      <x v="282"/>
    </i>
    <i r="4">
      <x v="22"/>
      <x v="168"/>
      <x v="282"/>
    </i>
    <i r="1">
      <x v="4"/>
      <x v="4"/>
      <x v="1"/>
      <x v="7"/>
      <x v="169"/>
      <x v="283"/>
    </i>
    <i r="6">
      <x v="284"/>
    </i>
    <i r="4">
      <x v="1"/>
      <x v="169"/>
      <x v="283"/>
    </i>
    <i r="4">
      <x v="5"/>
      <x v="169"/>
      <x v="283"/>
    </i>
    <i r="4">
      <x v="4"/>
      <x v="169"/>
      <x v="283"/>
    </i>
    <i r="4">
      <x v="18"/>
      <x v="169"/>
      <x v="283"/>
    </i>
    <i r="4">
      <x v="15"/>
      <x v="169"/>
      <x v="283"/>
    </i>
    <i r="4">
      <x v="27"/>
      <x v="169"/>
      <x v="283"/>
    </i>
    <i r="1">
      <x v="1"/>
      <x v="4"/>
      <x v="1"/>
      <x v="7"/>
      <x v="4"/>
      <x v="85"/>
    </i>
    <i r="4">
      <x v="22"/>
      <x v="4"/>
      <x v="85"/>
    </i>
    <i>
      <x v="87"/>
      <x v="15"/>
      <x v="1"/>
      <x v="1"/>
      <x v="7"/>
      <x v="169"/>
      <x v="285"/>
    </i>
    <i r="4">
      <x v="22"/>
      <x v="169"/>
      <x v="285"/>
    </i>
    <i>
      <x v="88"/>
      <x v="2"/>
      <x v="7"/>
      <x v="1"/>
      <x v="31"/>
      <x v="141"/>
      <x v="37"/>
    </i>
    <i r="4">
      <x v="32"/>
      <x v="141"/>
      <x v="37"/>
    </i>
    <i r="4">
      <x v="21"/>
      <x v="141"/>
      <x v="37"/>
    </i>
    <i r="1">
      <x v="7"/>
      <x v="7"/>
      <x v="1"/>
      <x v="7"/>
      <x v="141"/>
      <x v="81"/>
    </i>
    <i r="4">
      <x v="22"/>
      <x v="141"/>
      <x v="81"/>
    </i>
    <i r="2">
      <x v="4"/>
      <x v="1"/>
      <x v="31"/>
      <x v="141"/>
      <x v="286"/>
    </i>
    <i r="4">
      <x v="32"/>
      <x v="141"/>
      <x v="286"/>
    </i>
    <i r="1">
      <x v="8"/>
      <x v="5"/>
      <x v="3"/>
      <x v="7"/>
      <x v="138"/>
      <x v="287"/>
    </i>
    <i r="4">
      <x v="4"/>
      <x v="138"/>
      <x v="287"/>
    </i>
    <i r="1">
      <x v="11"/>
      <x v="11"/>
      <x v="2"/>
      <x v="7"/>
      <x v="170"/>
      <x v="288"/>
    </i>
    <i r="4">
      <x v="31"/>
      <x v="170"/>
      <x v="288"/>
    </i>
    <i r="4">
      <x v="32"/>
      <x v="170"/>
      <x v="288"/>
    </i>
    <i r="4">
      <x v="27"/>
      <x v="170"/>
      <x v="288"/>
    </i>
    <i>
      <x v="89"/>
      <x v="6"/>
      <x v="3"/>
      <x v="1"/>
      <x v="31"/>
      <x v="171"/>
      <x v="289"/>
    </i>
    <i r="4">
      <x v="32"/>
      <x v="171"/>
      <x v="289"/>
    </i>
    <i>
      <x v="90"/>
      <x v="6"/>
      <x v="3"/>
      <x v="3"/>
      <x v="21"/>
      <x v="168"/>
      <x v="290"/>
    </i>
    <i r="4">
      <x v="22"/>
      <x v="168"/>
      <x v="290"/>
    </i>
    <i r="1">
      <x v="16"/>
      <x v="1"/>
      <x v="2"/>
      <x v="7"/>
      <x v="167"/>
      <x v="291"/>
    </i>
    <i>
      <x v="91"/>
      <x v="10"/>
      <x v="1"/>
      <x v="2"/>
      <x v="7"/>
      <x v="4"/>
      <x v="292"/>
    </i>
    <i r="4">
      <x v="27"/>
      <x v="4"/>
      <x v="292"/>
    </i>
    <i>
      <x v="92"/>
      <x v="13"/>
      <x v="18"/>
      <x v="1"/>
      <x v="31"/>
      <x v="172"/>
      <x v="224"/>
    </i>
    <i r="4">
      <x v="32"/>
      <x v="172"/>
      <x v="224"/>
    </i>
    <i r="4">
      <x v="21"/>
      <x v="172"/>
      <x v="9"/>
    </i>
    <i r="4">
      <x v="22"/>
      <x v="172"/>
      <x v="9"/>
    </i>
    <i>
      <x v="93"/>
      <x v="15"/>
      <x v="4"/>
      <x v="1"/>
      <x v="31"/>
      <x v="173"/>
      <x v="293"/>
    </i>
    <i r="4">
      <x v="32"/>
      <x v="173"/>
      <x v="293"/>
    </i>
    <i r="4">
      <x v="21"/>
      <x v="173"/>
      <x v="293"/>
    </i>
    <i>
      <x v="94"/>
      <x v="4"/>
      <x v="20"/>
      <x v="2"/>
      <x v="7"/>
      <x v="140"/>
      <x v="294"/>
    </i>
    <i r="4">
      <x v="31"/>
      <x v="140"/>
      <x v="294"/>
    </i>
    <i r="4">
      <x v="32"/>
      <x v="140"/>
      <x v="294"/>
    </i>
    <i r="4">
      <x v="27"/>
      <x v="140"/>
      <x v="294"/>
    </i>
    <i r="4">
      <x v="21"/>
      <x v="140"/>
      <x v="294"/>
    </i>
    <i r="1">
      <x v="5"/>
      <x v="4"/>
      <x v="1"/>
      <x v="31"/>
      <x v="174"/>
      <x v="141"/>
    </i>
    <i r="4">
      <x v="32"/>
      <x v="174"/>
      <x v="141"/>
    </i>
    <i r="1">
      <x v="13"/>
      <x v="6"/>
      <x v="2"/>
      <x v="4"/>
      <x v="172"/>
      <x v="81"/>
    </i>
    <i r="4">
      <x v="15"/>
      <x v="172"/>
      <x v="49"/>
    </i>
    <i r="1">
      <x v="28"/>
      <x v="10"/>
      <x v="1"/>
      <x v="31"/>
      <x v="170"/>
      <x v="295"/>
    </i>
    <i r="1">
      <x v="12"/>
      <x v="7"/>
      <x v="2"/>
      <x v="7"/>
      <x v="175"/>
      <x v="296"/>
    </i>
    <i r="4">
      <x v="2"/>
      <x v="175"/>
      <x v="296"/>
    </i>
    <i r="4">
      <x v="27"/>
      <x v="175"/>
      <x v="296"/>
    </i>
    <i r="2">
      <x v="4"/>
      <x v="1"/>
      <x v="31"/>
      <x v="176"/>
      <x v="297"/>
    </i>
    <i r="4">
      <x v="32"/>
      <x v="176"/>
      <x v="297"/>
    </i>
    <i r="4">
      <x v="15"/>
      <x v="175"/>
      <x v="298"/>
    </i>
    <i>
      <x v="95"/>
      <x v="4"/>
      <x v="10"/>
      <x v="2"/>
      <x v="31"/>
      <x v="177"/>
      <x v="299"/>
    </i>
    <i r="4">
      <x v="32"/>
      <x v="177"/>
      <x v="299"/>
    </i>
    <i r="4">
      <x v="21"/>
      <x v="177"/>
      <x v="299"/>
    </i>
    <i>
      <x v="96"/>
      <x v="17"/>
      <x v="14"/>
      <x v="3"/>
      <x v="15"/>
      <x v="75"/>
      <x v="300"/>
    </i>
    <i>
      <x v="97"/>
      <x v="6"/>
      <x v="4"/>
      <x v="1"/>
      <x v="31"/>
      <x v="178"/>
      <x v="301"/>
    </i>
    <i r="4">
      <x v="32"/>
      <x v="178"/>
      <x v="301"/>
    </i>
    <i r="4">
      <x v="15"/>
      <x v="175"/>
      <x v="302"/>
    </i>
    <i r="1">
      <x v="3"/>
      <x v="4"/>
      <x v="2"/>
      <x v="7"/>
      <x v="123"/>
      <x v="303"/>
    </i>
    <i r="4">
      <x v="4"/>
      <x v="123"/>
      <x v="303"/>
    </i>
    <i r="1">
      <x v="9"/>
      <x v="20"/>
      <x v="5"/>
      <x v="4"/>
      <x v="179"/>
      <x v="304"/>
    </i>
    <i r="4">
      <x v="18"/>
      <x v="179"/>
      <x v="304"/>
    </i>
    <i r="1">
      <x v="15"/>
      <x v="4"/>
      <x v="2"/>
      <x v="15"/>
      <x v="156"/>
      <x v="305"/>
    </i>
    <i r="1">
      <x v="19"/>
      <x v="3"/>
      <x v="1"/>
      <x v="31"/>
      <x v="168"/>
      <x v="306"/>
    </i>
    <i r="4">
      <x v="32"/>
      <x v="168"/>
      <x v="306"/>
    </i>
    <i r="1">
      <x v="28"/>
      <x v="7"/>
      <x v="1"/>
      <x v="31"/>
      <x v="172"/>
      <x v="307"/>
    </i>
    <i r="4">
      <x v="32"/>
      <x v="172"/>
      <x v="307"/>
    </i>
    <i r="4">
      <x v="21"/>
      <x v="172"/>
      <x v="307"/>
    </i>
    <i r="4">
      <x v="22"/>
      <x v="172"/>
      <x v="307"/>
    </i>
    <i r="2">
      <x v="4"/>
      <x v="1"/>
      <x v="2"/>
      <x v="175"/>
      <x v="200"/>
    </i>
    <i r="1">
      <x v="12"/>
      <x v="4"/>
      <x v="1"/>
      <x v="4"/>
      <x v="169"/>
      <x v="308"/>
    </i>
    <i r="4">
      <x v="18"/>
      <x v="169"/>
      <x v="308"/>
    </i>
    <i>
      <x v="98"/>
      <x v="17"/>
      <x v="7"/>
      <x v="1"/>
      <x v="31"/>
      <x v="180"/>
      <x v="309"/>
    </i>
    <i r="4">
      <x v="32"/>
      <x v="180"/>
      <x v="309"/>
    </i>
    <i r="1">
      <x v="2"/>
      <x v="9"/>
      <x v="2"/>
      <x v="7"/>
      <x v="122"/>
      <x v="310"/>
    </i>
    <i r="4">
      <x v="33"/>
      <x v="122"/>
      <x v="310"/>
    </i>
    <i r="1">
      <x v="8"/>
      <x v="8"/>
      <x v="2"/>
      <x v="7"/>
      <x v="175"/>
      <x v="311"/>
    </i>
    <i r="4">
      <x v="33"/>
      <x v="175"/>
      <x v="311"/>
    </i>
    <i r="4">
      <x v="2"/>
      <x v="175"/>
      <x v="311"/>
    </i>
    <i r="1">
      <x v="10"/>
      <x v="7"/>
      <x v="1"/>
      <x v="4"/>
      <x v="123"/>
      <x v="312"/>
    </i>
    <i r="4">
      <x v="18"/>
      <x v="123"/>
      <x v="312"/>
    </i>
    <i r="1">
      <x v="1"/>
      <x v="4"/>
      <x v="2"/>
      <x v="4"/>
      <x v="123"/>
      <x v="313"/>
    </i>
    <i r="4">
      <x v="18"/>
      <x v="123"/>
      <x v="313"/>
    </i>
    <i r="4">
      <x v="2"/>
      <x v="123"/>
      <x v="313"/>
    </i>
    <i r="1">
      <x v="14"/>
      <x v="20"/>
      <x v="1"/>
      <x v="7"/>
      <x v="4"/>
      <x v="314"/>
    </i>
    <i r="4">
      <x v="33"/>
      <x v="4"/>
      <x v="314"/>
    </i>
    <i r="4">
      <x v="22"/>
      <x v="4"/>
      <x v="314"/>
    </i>
    <i r="2">
      <x v="1"/>
      <x v="1"/>
      <x v="7"/>
      <x v="181"/>
      <x v="45"/>
    </i>
    <i r="4">
      <x v="31"/>
      <x v="181"/>
      <x v="45"/>
    </i>
    <i r="4">
      <x v="32"/>
      <x v="181"/>
      <x v="45"/>
    </i>
    <i r="4">
      <x v="4"/>
      <x v="181"/>
      <x v="45"/>
    </i>
    <i r="4">
      <x v="18"/>
      <x v="181"/>
      <x v="45"/>
    </i>
    <i r="4">
      <x v="27"/>
      <x v="181"/>
      <x v="45"/>
    </i>
    <i r="4">
      <x v="21"/>
      <x v="181"/>
      <x v="45"/>
    </i>
    <i r="1">
      <x v="11"/>
      <x v="4"/>
      <x v="2"/>
      <x v="7"/>
      <x v="182"/>
      <x v="315"/>
    </i>
    <i r="4">
      <x v="33"/>
      <x v="182"/>
      <x v="315"/>
    </i>
    <i r="4">
      <x v="27"/>
      <x v="182"/>
      <x v="315"/>
    </i>
    <i>
      <x v="99"/>
      <x v="14"/>
      <x v="7"/>
      <x v="1"/>
      <x v="31"/>
      <x v="181"/>
      <x v="316"/>
    </i>
    <i r="4">
      <x v="32"/>
      <x v="181"/>
      <x v="316"/>
    </i>
    <i>
      <x v="100"/>
      <x v="6"/>
      <x v="4"/>
      <x v="1"/>
      <x v="7"/>
      <x v="183"/>
      <x v="317"/>
    </i>
    <i r="4">
      <x v="33"/>
      <x v="183"/>
      <x v="317"/>
    </i>
    <i r="4">
      <x v="4"/>
      <x v="183"/>
      <x v="317"/>
    </i>
    <i r="4">
      <x v="18"/>
      <x v="183"/>
      <x v="317"/>
    </i>
    <i r="1">
      <x v="7"/>
      <x v="21"/>
      <x v="1"/>
      <x v="7"/>
      <x v="184"/>
      <x v="318"/>
    </i>
    <i r="1">
      <x v="18"/>
      <x v="9"/>
      <x v="2"/>
      <x v="7"/>
      <x v="170"/>
      <x v="319"/>
    </i>
    <i r="4">
      <x v="31"/>
      <x v="170"/>
      <x v="320"/>
    </i>
    <i r="4">
      <x v="32"/>
      <x v="170"/>
      <x v="320"/>
    </i>
    <i r="4">
      <x v="4"/>
      <x v="170"/>
      <x v="319"/>
    </i>
    <i r="4">
      <x v="18"/>
      <x v="170"/>
      <x v="319"/>
    </i>
    <i r="4">
      <x v="27"/>
      <x v="170"/>
      <x v="319"/>
    </i>
    <i r="4">
      <x v="21"/>
      <x v="170"/>
      <x v="319"/>
    </i>
    <i r="1">
      <x v="28"/>
      <x v="6"/>
      <x v="2"/>
      <x v="1"/>
      <x v="185"/>
      <x v="321"/>
    </i>
    <i r="4">
      <x v="5"/>
      <x v="185"/>
      <x v="321"/>
    </i>
    <i r="4">
      <x v="4"/>
      <x v="185"/>
      <x v="321"/>
    </i>
    <i r="4">
      <x v="18"/>
      <x v="185"/>
      <x v="321"/>
    </i>
    <i>
      <x v="101"/>
      <x v="10"/>
      <x v="3"/>
      <x v="2"/>
      <x v="7"/>
      <x v="122"/>
      <x v="322"/>
    </i>
    <i r="4">
      <x v="33"/>
      <x v="122"/>
      <x v="322"/>
    </i>
    <i r="4">
      <x v="4"/>
      <x v="122"/>
      <x v="323"/>
    </i>
    <i r="4">
      <x v="18"/>
      <x v="122"/>
      <x v="323"/>
    </i>
    <i r="4">
      <x v="27"/>
      <x v="122"/>
      <x v="322"/>
    </i>
    <i r="1">
      <x v="16"/>
      <x v="7"/>
      <x/>
      <x v="7"/>
      <x v="122"/>
      <x v="324"/>
    </i>
    <i>
      <x v="102"/>
      <x v="9"/>
      <x v="4"/>
      <x v="1"/>
      <x v="7"/>
      <x v="186"/>
      <x v="325"/>
    </i>
    <i r="6">
      <x v="326"/>
    </i>
    <i r="3">
      <x v="3"/>
      <x v="4"/>
      <x v="186"/>
      <x v="326"/>
    </i>
    <i r="1">
      <x v="15"/>
      <x v="7"/>
      <x v="2"/>
      <x v="15"/>
      <x v="98"/>
      <x v="327"/>
    </i>
    <i>
      <x v="103"/>
      <x v="17"/>
      <x v="1"/>
      <x v="1"/>
      <x v="7"/>
      <x v="169"/>
      <x v="328"/>
    </i>
    <i r="4">
      <x v="22"/>
      <x v="169"/>
      <x v="328"/>
    </i>
    <i r="1">
      <x v="7"/>
      <x v="4"/>
      <x v="1"/>
      <x v="15"/>
      <x v="187"/>
      <x v="329"/>
    </i>
    <i r="1">
      <x v="3"/>
      <x v="7"/>
      <x v="1"/>
      <x v="7"/>
      <x v="186"/>
      <x v="330"/>
    </i>
    <i r="4">
      <x v="33"/>
      <x v="186"/>
      <x v="330"/>
    </i>
    <i r="2">
      <x v="1"/>
      <x v="2"/>
      <x v="7"/>
      <x v="122"/>
      <x v="331"/>
    </i>
    <i r="4">
      <x v="33"/>
      <x v="122"/>
      <x v="331"/>
    </i>
    <i r="4">
      <x v="4"/>
      <x v="122"/>
      <x v="331"/>
    </i>
    <i r="4">
      <x v="18"/>
      <x v="122"/>
      <x v="331"/>
    </i>
    <i r="4">
      <x v="22"/>
      <x v="122"/>
      <x v="331"/>
    </i>
    <i r="1">
      <x v="9"/>
      <x v="4"/>
      <x v="1"/>
      <x v="7"/>
      <x v="4"/>
      <x v="163"/>
    </i>
    <i r="4">
      <x v="22"/>
      <x v="4"/>
      <x v="163"/>
    </i>
    <i r="1">
      <x v="16"/>
      <x v="3"/>
      <x v="2"/>
      <x v="7"/>
      <x v="188"/>
      <x v="332"/>
    </i>
    <i r="4">
      <x v="33"/>
      <x v="188"/>
      <x v="332"/>
    </i>
    <i r="4">
      <x v="4"/>
      <x v="188"/>
      <x v="332"/>
    </i>
    <i r="4">
      <x v="18"/>
      <x v="188"/>
      <x v="332"/>
    </i>
    <i r="4">
      <x v="22"/>
      <x v="189"/>
      <x v="332"/>
    </i>
    <i>
      <x v="104"/>
      <x v="4"/>
      <x v="7"/>
      <x v="2"/>
      <x v="7"/>
      <x v="182"/>
      <x v="333"/>
    </i>
    <i r="4">
      <x v="33"/>
      <x v="182"/>
      <x v="333"/>
    </i>
    <i r="4">
      <x v="22"/>
      <x v="182"/>
      <x v="333"/>
    </i>
    <i r="2">
      <x v="4"/>
      <x v="1"/>
      <x v="31"/>
      <x v="170"/>
      <x v="334"/>
    </i>
    <i r="1">
      <x v="10"/>
      <x v="3"/>
      <x v="2"/>
      <x v="7"/>
      <x v="175"/>
      <x v="335"/>
    </i>
    <i r="4">
      <x v="33"/>
      <x v="175"/>
      <x v="335"/>
    </i>
    <i r="4">
      <x v="2"/>
      <x v="175"/>
      <x v="335"/>
    </i>
    <i r="4">
      <x v="22"/>
      <x v="175"/>
      <x v="335"/>
    </i>
    <i r="1">
      <x v="14"/>
      <x v="20"/>
      <x v="2"/>
      <x v="31"/>
      <x v="170"/>
      <x v="336"/>
    </i>
    <i r="4">
      <x v="32"/>
      <x v="170"/>
      <x v="336"/>
    </i>
    <i>
      <x v="105"/>
      <x/>
      <x/>
      <x/>
      <x v="9"/>
      <x v="190"/>
      <x v="337"/>
    </i>
    <i r="6">
      <x v="338"/>
    </i>
    <i r="6">
      <x v="339"/>
    </i>
    <i r="4">
      <x v="10"/>
      <x v="190"/>
      <x v="337"/>
    </i>
    <i r="6">
      <x v="338"/>
    </i>
    <i r="6">
      <x v="339"/>
    </i>
    <i>
      <x v="106"/>
      <x/>
      <x/>
      <x/>
      <x v="11"/>
      <x v="40"/>
      <x v="340"/>
    </i>
    <i r="5">
      <x v="100"/>
      <x v="341"/>
    </i>
    <i r="4">
      <x v="12"/>
      <x v="40"/>
      <x v="340"/>
    </i>
    <i r="5">
      <x v="100"/>
      <x v="341"/>
    </i>
    <i r="4">
      <x v="13"/>
      <x v="40"/>
      <x v="340"/>
    </i>
    <i r="5">
      <x v="100"/>
      <x v="341"/>
    </i>
    <i r="4">
      <x v="30"/>
      <x v="40"/>
      <x v="342"/>
    </i>
    <i r="5">
      <x v="191"/>
      <x v="343"/>
    </i>
    <i r="4">
      <x v="34"/>
      <x v="191"/>
      <x v="344"/>
    </i>
    <i r="4">
      <x v="3"/>
      <x v="100"/>
      <x v="341"/>
    </i>
    <i>
      <x v="107"/>
      <x v="6"/>
      <x v="4"/>
      <x v="1"/>
      <x v="11"/>
      <x v="192"/>
      <x v="345"/>
    </i>
    <i r="4">
      <x v="12"/>
      <x v="192"/>
      <x v="345"/>
    </i>
    <i r="4">
      <x v="13"/>
      <x v="192"/>
      <x v="346"/>
    </i>
    <i r="1">
      <x v="4"/>
      <x v="4"/>
      <x v="2"/>
      <x v="30"/>
      <x v="126"/>
      <x v="347"/>
    </i>
    <i r="1">
      <x v="10"/>
      <x v="4"/>
      <x v="2"/>
      <x v="30"/>
      <x v="116"/>
      <x v="348"/>
    </i>
    <i>
      <x v="108"/>
      <x v="9"/>
      <x v="18"/>
      <x v="3"/>
      <x v="11"/>
      <x v="39"/>
      <x v="349"/>
    </i>
    <i r="4">
      <x v="12"/>
      <x v="39"/>
      <x v="349"/>
    </i>
    <i r="4">
      <x v="13"/>
      <x v="39"/>
      <x v="349"/>
    </i>
    <i>
      <x v="109"/>
      <x v="17"/>
      <x v="7"/>
      <x v="1"/>
      <x v="11"/>
      <x v="193"/>
      <x v="54"/>
    </i>
    <i r="4">
      <x v="12"/>
      <x v="193"/>
      <x v="54"/>
    </i>
    <i r="4">
      <x v="13"/>
      <x v="193"/>
      <x v="54"/>
    </i>
    <i r="4">
      <x v="2"/>
      <x v="193"/>
      <x v="54"/>
    </i>
    <i>
      <x v="110"/>
      <x v="2"/>
      <x v="18"/>
      <x v="1"/>
      <x v="11"/>
      <x v="110"/>
      <x v="350"/>
    </i>
    <i r="4">
      <x v="12"/>
      <x v="110"/>
      <x v="350"/>
    </i>
    <i r="4">
      <x v="13"/>
      <x v="110"/>
      <x v="350"/>
    </i>
    <i r="4">
      <x v="23"/>
      <x v="110"/>
      <x v="350"/>
    </i>
    <i>
      <x v="111"/>
      <x v="6"/>
      <x v="18"/>
      <x v="2"/>
      <x v="11"/>
      <x v="92"/>
      <x v="351"/>
    </i>
    <i r="4">
      <x v="12"/>
      <x v="92"/>
      <x v="351"/>
    </i>
    <i r="4">
      <x v="3"/>
      <x v="92"/>
      <x v="351"/>
    </i>
    <i r="1">
      <x v="3"/>
      <x v="11"/>
      <x v="1"/>
      <x v="11"/>
      <x v="192"/>
      <x v="352"/>
    </i>
    <i r="4">
      <x v="12"/>
      <x v="192"/>
      <x v="352"/>
    </i>
    <i r="4">
      <x v="13"/>
      <x v="192"/>
      <x v="352"/>
    </i>
    <i r="4">
      <x v="15"/>
      <x v="192"/>
      <x v="352"/>
    </i>
    <i r="4">
      <x v="3"/>
      <x v="192"/>
      <x v="352"/>
    </i>
    <i r="1">
      <x v="9"/>
      <x v="7"/>
      <x v="2"/>
      <x v="11"/>
      <x v="194"/>
      <x v="353"/>
    </i>
    <i r="4">
      <x v="12"/>
      <x v="194"/>
      <x v="353"/>
    </i>
    <i r="4">
      <x v="13"/>
      <x v="194"/>
      <x v="353"/>
    </i>
    <i r="4">
      <x v="15"/>
      <x v="194"/>
      <x v="353"/>
    </i>
    <i r="4">
      <x v="3"/>
      <x v="194"/>
      <x v="353"/>
    </i>
    <i>
      <x v="112"/>
      <x v="2"/>
      <x v="2"/>
      <x v="1"/>
      <x v="15"/>
      <x v="195"/>
      <x v="354"/>
    </i>
    <i r="3">
      <x v="2"/>
      <x v="11"/>
      <x v="195"/>
      <x v="354"/>
    </i>
    <i r="4">
      <x v="12"/>
      <x v="195"/>
      <x v="354"/>
    </i>
    <i r="4">
      <x v="13"/>
      <x v="195"/>
      <x v="354"/>
    </i>
    <i r="4">
      <x v="3"/>
      <x v="195"/>
      <x v="354"/>
    </i>
    <i r="1">
      <x v="6"/>
      <x v="9"/>
      <x v="2"/>
      <x v="11"/>
      <x v="39"/>
      <x v="355"/>
    </i>
    <i r="4">
      <x v="12"/>
      <x v="39"/>
      <x v="355"/>
    </i>
    <i r="4">
      <x v="13"/>
      <x v="39"/>
      <x v="355"/>
    </i>
    <i r="4">
      <x v="23"/>
      <x v="39"/>
      <x v="355"/>
    </i>
    <i r="2">
      <x v="1"/>
      <x v="2"/>
      <x v="30"/>
      <x v="40"/>
      <x v="356"/>
    </i>
    <i r="1">
      <x v="7"/>
      <x v="3"/>
      <x v="1"/>
      <x v="2"/>
      <x v="99"/>
      <x v="357"/>
    </i>
    <i r="1">
      <x v="8"/>
      <x v="4"/>
      <x v="1"/>
      <x v="30"/>
      <x v="196"/>
      <x v="358"/>
    </i>
    <i r="4">
      <x v="34"/>
      <x v="196"/>
      <x v="358"/>
    </i>
    <i r="1">
      <x v="11"/>
      <x v="11"/>
      <x v="2"/>
      <x v="30"/>
      <x v="126"/>
      <x v="359"/>
    </i>
    <i>
      <x v="113"/>
      <x v="17"/>
      <x v="17"/>
      <x v="1"/>
      <x v="11"/>
      <x v="197"/>
      <x v="360"/>
    </i>
    <i r="4">
      <x v="12"/>
      <x v="197"/>
      <x v="360"/>
    </i>
    <i r="4">
      <x v="13"/>
      <x v="197"/>
      <x v="360"/>
    </i>
    <i r="4">
      <x v="3"/>
      <x v="198"/>
      <x v="360"/>
    </i>
    <i r="4">
      <x v="23"/>
      <x v="197"/>
      <x v="360"/>
    </i>
    <i r="1">
      <x v="9"/>
      <x v="7"/>
      <x v="1"/>
      <x v="11"/>
      <x v="110"/>
      <x v="361"/>
    </i>
    <i r="4">
      <x v="12"/>
      <x v="110"/>
      <x v="361"/>
    </i>
    <i r="4">
      <x v="13"/>
      <x v="110"/>
      <x v="361"/>
    </i>
    <i r="4">
      <x v="23"/>
      <x v="110"/>
      <x v="362"/>
    </i>
    <i r="2">
      <x v="4"/>
      <x v="1"/>
      <x v="11"/>
      <x v="197"/>
      <x v="363"/>
    </i>
    <i r="4">
      <x v="12"/>
      <x v="197"/>
      <x v="363"/>
    </i>
    <i r="4">
      <x v="13"/>
      <x v="197"/>
      <x v="363"/>
    </i>
    <i r="1">
      <x v="4"/>
      <x v="1"/>
      <x v="3"/>
      <x v="11"/>
      <x v="110"/>
      <x v="364"/>
    </i>
    <i r="4">
      <x v="12"/>
      <x v="110"/>
      <x v="364"/>
    </i>
    <i r="4">
      <x v="13"/>
      <x v="110"/>
      <x v="364"/>
    </i>
    <i r="1">
      <x v="13"/>
      <x v="7"/>
      <x v="2"/>
      <x v="11"/>
      <x v="199"/>
      <x v="365"/>
    </i>
    <i r="4">
      <x v="12"/>
      <x v="199"/>
      <x v="365"/>
    </i>
    <i r="4">
      <x v="13"/>
      <x v="199"/>
      <x v="365"/>
    </i>
    <i r="4">
      <x v="30"/>
      <x v="199"/>
      <x v="366"/>
    </i>
    <i r="1">
      <x v="10"/>
      <x v="11"/>
      <x v="2"/>
      <x v="11"/>
      <x v="200"/>
      <x v="367"/>
    </i>
    <i r="4">
      <x v="12"/>
      <x v="200"/>
      <x v="367"/>
    </i>
    <i r="1">
      <x v="15"/>
      <x v="4"/>
      <x v="1"/>
      <x v="11"/>
      <x v="118"/>
      <x v="368"/>
    </i>
    <i r="4">
      <x v="12"/>
      <x v="118"/>
      <x v="368"/>
    </i>
    <i r="4">
      <x v="13"/>
      <x v="118"/>
      <x v="368"/>
    </i>
    <i r="4">
      <x v="3"/>
      <x v="118"/>
      <x v="368"/>
    </i>
    <i r="4">
      <x v="23"/>
      <x v="118"/>
      <x v="368"/>
    </i>
    <i r="1">
      <x v="11"/>
      <x v="3"/>
      <x v="1"/>
      <x v="11"/>
      <x v="126"/>
      <x v="369"/>
    </i>
    <i r="4">
      <x v="12"/>
      <x v="126"/>
      <x v="369"/>
    </i>
    <i r="4">
      <x v="13"/>
      <x v="126"/>
      <x v="369"/>
    </i>
    <i r="1">
      <x v="19"/>
      <x v="14"/>
      <x v="2"/>
      <x v="30"/>
      <x v="39"/>
      <x v="370"/>
    </i>
    <i r="1">
      <x v="28"/>
      <x v="4"/>
      <x v="1"/>
      <x v="30"/>
      <x v="95"/>
      <x v="371"/>
    </i>
    <i r="4">
      <x v="34"/>
      <x v="95"/>
      <x v="371"/>
    </i>
    <i r="1">
      <x v="16"/>
      <x v="7"/>
      <x v="2"/>
      <x v="2"/>
      <x v="201"/>
      <x v="372"/>
    </i>
    <i r="4">
      <x v="3"/>
      <x v="201"/>
      <x v="372"/>
    </i>
    <i>
      <x v="114"/>
      <x v="10"/>
      <x v="3"/>
      <x v="2"/>
      <x v="11"/>
      <x v="116"/>
      <x v="373"/>
    </i>
    <i r="4">
      <x v="12"/>
      <x v="116"/>
      <x v="373"/>
    </i>
    <i r="4">
      <x v="3"/>
      <x v="116"/>
      <x v="373"/>
    </i>
    <i>
      <x v="115"/>
      <x v="7"/>
      <x v="17"/>
      <x v="3"/>
      <x v="11"/>
      <x v="202"/>
      <x v="269"/>
    </i>
    <i r="4">
      <x v="12"/>
      <x v="202"/>
      <x v="269"/>
    </i>
    <i r="4">
      <x v="13"/>
      <x v="202"/>
      <x v="269"/>
    </i>
    <i r="4">
      <x v="2"/>
      <x v="202"/>
      <x v="269"/>
    </i>
    <i r="4">
      <x v="3"/>
      <x v="202"/>
      <x v="269"/>
    </i>
    <i r="4">
      <x v="23"/>
      <x v="202"/>
      <x v="269"/>
    </i>
    <i>
      <x v="116"/>
      <x v="17"/>
      <x v="4"/>
      <x v="2"/>
      <x v="2"/>
      <x v="203"/>
      <x v="267"/>
    </i>
    <i r="1">
      <x v="2"/>
      <x v="8"/>
      <x v="1"/>
      <x v="15"/>
      <x v="96"/>
      <x v="374"/>
    </i>
    <i r="3">
      <x v="6"/>
      <x v="11"/>
      <x v="96"/>
      <x v="374"/>
    </i>
    <i r="4">
      <x v="12"/>
      <x v="96"/>
      <x v="374"/>
    </i>
    <i r="4">
      <x v="13"/>
      <x v="96"/>
      <x v="374"/>
    </i>
    <i r="4">
      <x v="3"/>
      <x v="96"/>
      <x v="374"/>
    </i>
    <i r="2">
      <x v="4"/>
      <x v="3"/>
      <x v="11"/>
      <x v="204"/>
      <x v="375"/>
    </i>
    <i r="4">
      <x v="12"/>
      <x v="205"/>
      <x v="375"/>
    </i>
    <i r="4">
      <x v="13"/>
      <x v="204"/>
      <x v="375"/>
    </i>
    <i r="4">
      <x v="15"/>
      <x v="204"/>
      <x v="375"/>
    </i>
    <i r="4">
      <x v="3"/>
      <x v="204"/>
      <x v="375"/>
    </i>
    <i r="1">
      <x v="7"/>
      <x v="3"/>
      <x v="1"/>
      <x v="11"/>
      <x v="192"/>
      <x v="376"/>
    </i>
    <i r="4">
      <x v="12"/>
      <x v="192"/>
      <x v="376"/>
    </i>
    <i r="4">
      <x v="13"/>
      <x v="192"/>
      <x v="376"/>
    </i>
    <i r="4">
      <x v="15"/>
      <x v="99"/>
      <x v="376"/>
    </i>
    <i r="4">
      <x v="3"/>
      <x v="192"/>
      <x v="376"/>
    </i>
    <i r="1">
      <x v="8"/>
      <x v="7"/>
      <x v="1"/>
      <x v="11"/>
      <x v="206"/>
      <x v="377"/>
    </i>
    <i r="4">
      <x v="12"/>
      <x v="110"/>
      <x v="378"/>
    </i>
    <i r="4">
      <x v="13"/>
      <x v="206"/>
      <x v="377"/>
    </i>
    <i r="4">
      <x v="23"/>
      <x v="110"/>
      <x v="378"/>
    </i>
    <i>
      <x v="117"/>
      <x v="18"/>
      <x v="4"/>
      <x v="3"/>
      <x v="34"/>
      <x v="207"/>
      <x v="379"/>
    </i>
    <i>
      <x v="118"/>
      <x v="19"/>
      <x v="4"/>
      <x v="1"/>
      <x v="2"/>
      <x v="208"/>
      <x v="380"/>
    </i>
    <i>
      <x v="119"/>
      <x v="17"/>
      <x v="3"/>
      <x v="2"/>
      <x v="34"/>
      <x v="209"/>
      <x v="381"/>
    </i>
    <i r="1">
      <x v="9"/>
      <x v="17"/>
      <x v="2"/>
      <x v="11"/>
      <x v="100"/>
      <x v="382"/>
    </i>
    <i r="4">
      <x v="12"/>
      <x v="100"/>
      <x v="382"/>
    </i>
    <i r="4">
      <x v="13"/>
      <x v="100"/>
      <x v="382"/>
    </i>
    <i r="4">
      <x v="3"/>
      <x v="100"/>
      <x v="382"/>
    </i>
    <i r="2">
      <x v="4"/>
      <x v="2"/>
      <x v="34"/>
      <x v="209"/>
      <x v="383"/>
    </i>
    <i r="1">
      <x v="16"/>
      <x v="7"/>
      <x v="2"/>
      <x v="30"/>
      <x v="96"/>
      <x v="384"/>
    </i>
    <i r="4">
      <x v="34"/>
      <x v="96"/>
      <x v="384"/>
    </i>
    <i>
      <x v="120"/>
      <x v="2"/>
      <x v="7"/>
      <x v="2"/>
      <x v="30"/>
      <x v="126"/>
      <x v="385"/>
    </i>
    <i r="1">
      <x v="7"/>
      <x v="21"/>
      <x v="2"/>
      <x v="11"/>
      <x v="100"/>
      <x v="386"/>
    </i>
    <i r="4">
      <x v="12"/>
      <x v="100"/>
      <x v="386"/>
    </i>
    <i r="4">
      <x v="13"/>
      <x v="100"/>
      <x v="386"/>
    </i>
    <i r="4">
      <x v="15"/>
      <x v="100"/>
      <x v="386"/>
    </i>
    <i r="4">
      <x v="3"/>
      <x v="100"/>
      <x v="386"/>
    </i>
    <i r="1">
      <x v="3"/>
      <x v="9"/>
      <x v="2"/>
      <x v="11"/>
      <x v="209"/>
      <x v="387"/>
    </i>
    <i r="4">
      <x v="12"/>
      <x v="209"/>
      <x v="387"/>
    </i>
    <i r="4">
      <x v="13"/>
      <x v="209"/>
      <x v="387"/>
    </i>
    <i r="4">
      <x v="1"/>
      <x v="209"/>
      <x v="387"/>
    </i>
    <i r="4">
      <x v="5"/>
      <x v="209"/>
      <x v="387"/>
    </i>
    <i r="4">
      <x v="15"/>
      <x v="209"/>
      <x v="387"/>
    </i>
    <i r="4">
      <x v="2"/>
      <x v="209"/>
      <x v="388"/>
    </i>
    <i r="4">
      <x v="3"/>
      <x v="209"/>
      <x v="387"/>
    </i>
    <i r="1">
      <x v="5"/>
      <x v="4"/>
      <x v="2"/>
      <x v="11"/>
      <x v="210"/>
      <x v="389"/>
    </i>
    <i r="4">
      <x v="12"/>
      <x v="210"/>
      <x v="389"/>
    </i>
    <i r="4">
      <x v="13"/>
      <x v="210"/>
      <x v="389"/>
    </i>
    <i r="4">
      <x v="1"/>
      <x v="210"/>
      <x v="389"/>
    </i>
    <i r="4">
      <x v="5"/>
      <x v="210"/>
      <x v="389"/>
    </i>
    <i r="4">
      <x v="15"/>
      <x v="210"/>
      <x v="390"/>
    </i>
    <i r="4">
      <x v="3"/>
      <x v="210"/>
      <x v="389"/>
    </i>
    <i r="1">
      <x v="13"/>
      <x v="1"/>
      <x v="2"/>
      <x v="11"/>
      <x v="209"/>
      <x v="391"/>
    </i>
    <i r="4">
      <x v="12"/>
      <x v="209"/>
      <x v="391"/>
    </i>
    <i r="4">
      <x v="13"/>
      <x v="209"/>
      <x v="391"/>
    </i>
    <i r="4">
      <x v="15"/>
      <x v="209"/>
      <x v="391"/>
    </i>
    <i r="4">
      <x v="2"/>
      <x v="211"/>
      <x v="392"/>
    </i>
    <i r="4">
      <x v="3"/>
      <x v="209"/>
      <x v="391"/>
    </i>
    <i>
      <x v="121"/>
      <x v="17"/>
      <x v="8"/>
      <x v="3"/>
      <x v="11"/>
      <x v="110"/>
      <x v="393"/>
    </i>
    <i r="4">
      <x v="12"/>
      <x v="110"/>
      <x v="393"/>
    </i>
    <i r="4">
      <x v="13"/>
      <x v="110"/>
      <x v="393"/>
    </i>
    <i r="4">
      <x v="23"/>
      <x v="110"/>
      <x v="393"/>
    </i>
    <i r="1">
      <x v="6"/>
      <x v="8"/>
      <x v="1"/>
      <x v="30"/>
      <x v="41"/>
      <x v="394"/>
    </i>
    <i r="4">
      <x v="34"/>
      <x v="41"/>
      <x v="394"/>
    </i>
    <i r="1">
      <x v="10"/>
      <x v="2"/>
      <x v="3"/>
      <x v="11"/>
      <x v="121"/>
      <x v="395"/>
    </i>
    <i r="4">
      <x v="12"/>
      <x v="121"/>
      <x v="395"/>
    </i>
    <i r="4">
      <x v="13"/>
      <x v="121"/>
      <x v="395"/>
    </i>
    <i r="4">
      <x v="3"/>
      <x v="121"/>
      <x v="395"/>
    </i>
    <i r="1">
      <x v="16"/>
      <x v="7"/>
      <x v="1"/>
      <x v="15"/>
      <x v="212"/>
      <x v="396"/>
    </i>
    <i>
      <x v="122"/>
      <x v="17"/>
      <x v="7"/>
      <x v="9"/>
      <x v="21"/>
      <x v="213"/>
      <x v="397"/>
    </i>
    <i r="4">
      <x v="22"/>
      <x v="213"/>
      <x v="397"/>
    </i>
    <i r="4">
      <x v="6"/>
      <x v="213"/>
      <x v="397"/>
    </i>
    <i r="4">
      <x v="23"/>
      <x v="213"/>
      <x v="397"/>
    </i>
    <i r="2">
      <x v="4"/>
      <x v="2"/>
      <x v="11"/>
      <x v="209"/>
      <x v="398"/>
    </i>
    <i r="4">
      <x v="12"/>
      <x v="209"/>
      <x v="398"/>
    </i>
    <i r="4">
      <x v="13"/>
      <x v="209"/>
      <x v="398"/>
    </i>
    <i r="4">
      <x v="15"/>
      <x v="211"/>
      <x v="398"/>
    </i>
    <i r="4">
      <x v="2"/>
      <x v="211"/>
      <x v="399"/>
    </i>
    <i r="4">
      <x v="3"/>
      <x v="209"/>
      <x v="398"/>
    </i>
    <i r="4">
      <x v="23"/>
      <x v="211"/>
      <x v="398"/>
    </i>
    <i r="1">
      <x v="2"/>
      <x v="6"/>
      <x v="7"/>
      <x v="19"/>
      <x v="214"/>
      <x v="160"/>
    </i>
    <i r="4">
      <x v="20"/>
      <x v="215"/>
      <x v="160"/>
    </i>
    <i r="3">
      <x v="2"/>
      <x v="20"/>
      <x v="216"/>
      <x v="160"/>
    </i>
    <i r="2">
      <x v="25"/>
      <x v="7"/>
      <x v="19"/>
      <x v="214"/>
      <x v="157"/>
    </i>
    <i r="5">
      <x v="215"/>
      <x v="157"/>
    </i>
    <i r="3">
      <x v="2"/>
      <x v="19"/>
      <x v="214"/>
      <x v="157"/>
    </i>
    <i r="5">
      <x v="215"/>
      <x v="157"/>
    </i>
    <i r="1">
      <x v="6"/>
      <x v="25"/>
      <x v="2"/>
      <x v="19"/>
      <x v="81"/>
      <x v="400"/>
    </i>
    <i r="4">
      <x v="20"/>
      <x v="81"/>
      <x v="400"/>
    </i>
    <i r="1">
      <x v="8"/>
      <x v="26"/>
      <x v="1"/>
      <x v="15"/>
      <x v="212"/>
      <x v="401"/>
    </i>
    <i r="2">
      <x v="18"/>
      <x v="1"/>
      <x v="1"/>
      <x v="115"/>
      <x v="402"/>
    </i>
    <i r="4">
      <x v="5"/>
      <x v="115"/>
      <x v="402"/>
    </i>
    <i r="1">
      <x v="4"/>
      <x v="14"/>
      <x v="2"/>
      <x v="11"/>
      <x v="217"/>
      <x v="403"/>
    </i>
    <i r="4">
      <x v="12"/>
      <x v="217"/>
      <x v="403"/>
    </i>
    <i r="4">
      <x v="13"/>
      <x v="217"/>
      <x v="403"/>
    </i>
    <i r="4">
      <x v="3"/>
      <x v="217"/>
      <x v="403"/>
    </i>
    <i r="4">
      <x v="23"/>
      <x v="217"/>
      <x v="403"/>
    </i>
    <i r="2">
      <x v="20"/>
      <x/>
      <x v="7"/>
      <x v="218"/>
      <x v="404"/>
    </i>
    <i r="3">
      <x v="2"/>
      <x v="29"/>
      <x v="69"/>
      <x v="405"/>
    </i>
    <i r="1">
      <x v="5"/>
      <x v="18"/>
      <x v="2"/>
      <x v="7"/>
      <x v="167"/>
      <x v="406"/>
    </i>
    <i r="4">
      <x v="4"/>
      <x v="219"/>
      <x v="180"/>
    </i>
    <i r="4">
      <x v="18"/>
      <x v="219"/>
      <x v="180"/>
    </i>
    <i r="4">
      <x v="2"/>
      <x v="167"/>
      <x v="180"/>
    </i>
    <i r="4">
      <x v="27"/>
      <x v="167"/>
      <x v="406"/>
    </i>
    <i r="2">
      <x v="6"/>
      <x v="2"/>
      <x v="19"/>
      <x v="220"/>
      <x v="407"/>
    </i>
    <i r="4">
      <x v="20"/>
      <x v="220"/>
      <x v="407"/>
    </i>
    <i r="4">
      <x v="21"/>
      <x v="220"/>
      <x v="407"/>
    </i>
    <i r="4">
      <x v="22"/>
      <x v="220"/>
      <x v="407"/>
    </i>
    <i r="4">
      <x v="6"/>
      <x v="220"/>
      <x v="407"/>
    </i>
    <i r="4">
      <x v="23"/>
      <x v="220"/>
      <x v="407"/>
    </i>
    <i r="2">
      <x v="1"/>
      <x v="3"/>
      <x v="11"/>
      <x v="37"/>
      <x v="408"/>
    </i>
    <i r="4">
      <x v="12"/>
      <x v="37"/>
      <x v="408"/>
    </i>
    <i r="4">
      <x v="13"/>
      <x v="37"/>
      <x v="408"/>
    </i>
    <i r="4">
      <x v="3"/>
      <x v="37"/>
      <x v="408"/>
    </i>
    <i r="1">
      <x v="24"/>
      <x v="20"/>
      <x v="1"/>
      <x v="19"/>
      <x v="221"/>
      <x v="409"/>
    </i>
    <i r="4">
      <x v="20"/>
      <x v="221"/>
      <x v="409"/>
    </i>
    <i r="4">
      <x v="21"/>
      <x v="221"/>
      <x v="409"/>
    </i>
    <i r="4">
      <x v="22"/>
      <x v="221"/>
      <x v="409"/>
    </i>
    <i r="4">
      <x v="6"/>
      <x v="221"/>
      <x v="409"/>
    </i>
    <i r="4">
      <x v="23"/>
      <x v="221"/>
      <x v="409"/>
    </i>
    <i r="1">
      <x v="10"/>
      <x v="3"/>
      <x v="1"/>
      <x v="15"/>
      <x v="222"/>
      <x v="410"/>
    </i>
    <i r="1">
      <x v="14"/>
      <x v="3"/>
      <x v="2"/>
      <x v="15"/>
      <x v="223"/>
      <x v="411"/>
    </i>
    <i r="1">
      <x v="12"/>
      <x v="3"/>
      <x v="1"/>
      <x v="31"/>
      <x v="185"/>
      <x v="412"/>
    </i>
    <i r="4">
      <x v="32"/>
      <x v="185"/>
      <x v="412"/>
    </i>
    <i r="4">
      <x v="1"/>
      <x v="185"/>
      <x v="412"/>
    </i>
    <i r="6">
      <x v="413"/>
    </i>
    <i r="4">
      <x v="5"/>
      <x v="185"/>
      <x v="412"/>
    </i>
    <i r="4">
      <x v="4"/>
      <x v="185"/>
      <x v="412"/>
    </i>
    <i r="6">
      <x v="413"/>
    </i>
    <i r="4">
      <x v="18"/>
      <x v="185"/>
      <x v="412"/>
    </i>
    <i r="4">
      <x v="6"/>
      <x v="185"/>
      <x v="412"/>
    </i>
    <i>
      <x v="123"/>
      <x v="13"/>
      <x v="1"/>
      <x v="3"/>
      <x v="9"/>
      <x v="11"/>
      <x v="414"/>
    </i>
    <i r="5">
      <x v="224"/>
      <x v="415"/>
    </i>
    <i r="4">
      <x v="10"/>
      <x v="11"/>
      <x v="414"/>
    </i>
    <i r="5">
      <x v="224"/>
      <x v="415"/>
    </i>
    <i r="4">
      <x v="8"/>
      <x v="11"/>
      <x v="414"/>
    </i>
    <i r="6">
      <x v="415"/>
    </i>
    <i r="4">
      <x v="14"/>
      <x v="11"/>
      <x v="415"/>
    </i>
    <i>
      <x v="124"/>
      <x v="29"/>
      <x v="27"/>
      <x v="2"/>
      <x v="19"/>
      <x v="225"/>
      <x v="122"/>
    </i>
    <i r="4">
      <x v="20"/>
      <x v="221"/>
      <x v="122"/>
    </i>
    <i r="4">
      <x v="15"/>
      <x v="225"/>
      <x v="122"/>
    </i>
    <i r="4">
      <x v="21"/>
      <x v="221"/>
      <x v="122"/>
    </i>
    <i r="4">
      <x v="22"/>
      <x v="221"/>
      <x v="122"/>
    </i>
    <i r="4">
      <x v="6"/>
      <x v="221"/>
      <x v="122"/>
    </i>
    <i r="4">
      <x v="23"/>
      <x v="221"/>
      <x v="122"/>
    </i>
    <i>
      <x v="125"/>
      <x v="9"/>
      <x v="4"/>
      <x v="1"/>
      <x v="31"/>
      <x v="173"/>
      <x v="416"/>
    </i>
    <i r="4">
      <x v="32"/>
      <x v="173"/>
      <x v="417"/>
    </i>
    <i r="4">
      <x v="21"/>
      <x v="173"/>
      <x v="417"/>
    </i>
    <i>
      <x v="126"/>
      <x/>
      <x/>
      <x/>
      <x v="9"/>
      <x v="27"/>
      <x v="418"/>
    </i>
    <i r="6">
      <x v="419"/>
    </i>
    <i r="5">
      <x v="9"/>
      <x v="420"/>
    </i>
    <i r="5">
      <x v="6"/>
      <x v="421"/>
    </i>
    <i r="4">
      <x v="10"/>
      <x v="27"/>
      <x v="418"/>
    </i>
    <i r="6">
      <x v="419"/>
    </i>
    <i r="5">
      <x v="9"/>
      <x v="420"/>
    </i>
    <i r="6">
      <x v="422"/>
    </i>
    <i r="5">
      <x v="6"/>
      <x v="421"/>
    </i>
    <i r="4">
      <x v="11"/>
      <x v="204"/>
      <x v="423"/>
    </i>
    <i r="5">
      <x v="205"/>
      <x v="424"/>
    </i>
    <i r="4">
      <x v="12"/>
      <x v="204"/>
      <x v="425"/>
    </i>
    <i r="5">
      <x v="205"/>
      <x v="424"/>
    </i>
    <i r="4">
      <x v="13"/>
      <x v="204"/>
      <x v="424"/>
    </i>
    <i r="6">
      <x v="425"/>
    </i>
    <i r="4">
      <x v="30"/>
      <x v="212"/>
      <x v="426"/>
    </i>
    <i r="4">
      <x v="19"/>
      <x v="226"/>
      <x v="427"/>
    </i>
    <i r="5">
      <x v="227"/>
      <x v="428"/>
    </i>
    <i r="5">
      <x v="73"/>
      <x v="429"/>
    </i>
    <i r="5">
      <x v="67"/>
      <x v="430"/>
    </i>
    <i r="4">
      <x v="17"/>
      <x v="5"/>
      <x v="431"/>
    </i>
    <i r="5">
      <x v="25"/>
      <x v="432"/>
    </i>
    <i r="5">
      <x v="228"/>
      <x v="433"/>
    </i>
    <i r="6">
      <x v="434"/>
    </i>
    <i r="4">
      <x v="16"/>
      <x v="5"/>
      <x v="431"/>
    </i>
    <i r="5">
      <x v="9"/>
      <x v="422"/>
    </i>
    <i r="5">
      <x v="25"/>
      <x v="432"/>
    </i>
    <i r="5">
      <x v="228"/>
      <x v="433"/>
    </i>
    <i r="6">
      <x v="434"/>
    </i>
    <i r="4">
      <x v="20"/>
      <x v="226"/>
      <x v="427"/>
    </i>
    <i r="5">
      <x v="227"/>
      <x v="428"/>
    </i>
    <i r="5">
      <x v="73"/>
      <x v="429"/>
    </i>
    <i r="5">
      <x v="67"/>
      <x v="430"/>
    </i>
    <i r="4">
      <x v="26"/>
      <x v="108"/>
      <x v="435"/>
    </i>
    <i r="5">
      <x v="229"/>
      <x v="436"/>
    </i>
    <i r="5">
      <x v="230"/>
      <x v="437"/>
    </i>
    <i r="4">
      <x v="1"/>
      <x v="231"/>
      <x v="438"/>
    </i>
    <i r="4">
      <x v="5"/>
      <x v="231"/>
      <x v="438"/>
    </i>
    <i r="4">
      <x v="29"/>
      <x v="75"/>
      <x v="439"/>
    </i>
    <i r="5">
      <x v="232"/>
      <x v="440"/>
    </i>
    <i r="4">
      <x v="35"/>
      <x v="75"/>
      <x v="439"/>
    </i>
    <i r="5">
      <x v="232"/>
      <x v="440"/>
    </i>
    <i r="4">
      <x v="15"/>
      <x v="204"/>
      <x v="424"/>
    </i>
    <i r="6">
      <x v="423"/>
    </i>
    <i r="4">
      <x v="2"/>
      <x v="205"/>
      <x v="424"/>
    </i>
    <i r="4">
      <x v="3"/>
      <x v="204"/>
      <x v="425"/>
    </i>
    <i r="5">
      <x v="205"/>
      <x v="424"/>
    </i>
    <i r="5">
      <x v="212"/>
      <x v="441"/>
    </i>
    <i r="4">
      <x v="21"/>
      <x v="226"/>
      <x v="427"/>
    </i>
    <i r="5">
      <x v="139"/>
      <x v="442"/>
    </i>
    <i r="5">
      <x v="73"/>
      <x v="429"/>
    </i>
    <i r="5">
      <x v="67"/>
      <x v="430"/>
    </i>
    <i r="4">
      <x v="22"/>
      <x v="226"/>
      <x v="427"/>
    </i>
    <i r="5">
      <x v="139"/>
      <x v="442"/>
    </i>
    <i r="5">
      <x v="73"/>
      <x v="429"/>
    </i>
    <i r="5">
      <x v="67"/>
      <x v="430"/>
    </i>
    <i r="4">
      <x v="6"/>
      <x v="226"/>
      <x v="427"/>
    </i>
    <i r="5">
      <x v="139"/>
      <x v="442"/>
    </i>
    <i r="5">
      <x v="73"/>
      <x v="429"/>
    </i>
    <i r="5">
      <x v="67"/>
      <x v="430"/>
    </i>
    <i r="4">
      <x v="23"/>
      <x v="226"/>
      <x v="427"/>
    </i>
    <i r="5">
      <x v="139"/>
      <x v="442"/>
    </i>
    <i r="5">
      <x v="73"/>
      <x v="429"/>
    </i>
    <i r="5">
      <x v="67"/>
      <x v="430"/>
    </i>
    <i>
      <x v="127"/>
      <x/>
      <x/>
      <x/>
      <x v="7"/>
      <x v="233"/>
      <x v="443"/>
    </i>
    <i r="4">
      <x v="33"/>
      <x v="233"/>
      <x v="443"/>
    </i>
    <i r="4">
      <x v="31"/>
      <x v="233"/>
      <x v="443"/>
    </i>
    <i r="4">
      <x v="32"/>
      <x v="233"/>
      <x v="443"/>
    </i>
    <i>
      <x v="128"/>
      <x/>
      <x/>
      <x/>
      <x v="4"/>
      <x v="138"/>
      <x v="444"/>
    </i>
    <i>
      <x v="129"/>
      <x/>
      <x/>
      <x/>
      <x v="7"/>
      <x v="166"/>
      <x v="445"/>
    </i>
    <i r="6">
      <x v="446"/>
    </i>
    <i r="4">
      <x v="31"/>
      <x v="166"/>
      <x v="445"/>
    </i>
    <i r="6">
      <x v="446"/>
    </i>
    <i r="4">
      <x v="4"/>
      <x v="166"/>
      <x v="445"/>
    </i>
    <i r="3">
      <x v="7"/>
      <x v="7"/>
      <x v="166"/>
      <x v="447"/>
    </i>
    <i r="4">
      <x v="31"/>
      <x v="166"/>
      <x v="446"/>
    </i>
    <i r="6">
      <x v="447"/>
    </i>
    <i r="4">
      <x v="4"/>
      <x v="166"/>
      <x v="446"/>
    </i>
    <i r="6">
      <x v="448"/>
    </i>
    <i>
      <x v="130"/>
      <x/>
      <x/>
      <x/>
      <x v="4"/>
      <x v="186"/>
      <x v="449"/>
    </i>
    <i>
      <x v="131"/>
      <x/>
      <x/>
      <x/>
      <x v="15"/>
      <x v="100"/>
      <x v="450"/>
    </i>
    <i>
      <x v="132"/>
      <x/>
      <x/>
      <x/>
      <x v="26"/>
      <x v="43"/>
      <x v="451"/>
    </i>
    <i>
      <x v="133"/>
      <x/>
      <x/>
      <x/>
      <x v="15"/>
      <x v="69"/>
      <x v="452"/>
    </i>
    <i>
      <x v="134"/>
      <x/>
      <x/>
      <x/>
      <x v="15"/>
      <x v="15"/>
      <x v="453"/>
    </i>
    <i>
      <x v="135"/>
      <x/>
      <x/>
      <x/>
      <x v="11"/>
      <x v="94"/>
      <x v="454"/>
    </i>
    <i r="5">
      <x v="37"/>
      <x v="455"/>
    </i>
    <i r="5">
      <x v="234"/>
      <x v="456"/>
    </i>
    <i r="5">
      <x v="110"/>
      <x v="457"/>
    </i>
    <i r="6">
      <x v="458"/>
    </i>
    <i r="6">
      <x v="459"/>
    </i>
    <i r="5">
      <x v="40"/>
      <x v="460"/>
    </i>
    <i r="5">
      <x v="121"/>
      <x v="461"/>
    </i>
    <i r="6">
      <x v="462"/>
    </i>
    <i r="5">
      <x v="205"/>
      <x v="463"/>
    </i>
    <i r="5">
      <x v="100"/>
      <x v="464"/>
    </i>
    <i r="4">
      <x v="12"/>
      <x v="37"/>
      <x v="455"/>
    </i>
    <i r="5">
      <x v="110"/>
      <x v="457"/>
    </i>
    <i r="6">
      <x v="458"/>
    </i>
    <i r="6">
      <x v="459"/>
    </i>
    <i r="5">
      <x v="40"/>
      <x v="460"/>
    </i>
    <i r="5">
      <x v="121"/>
      <x v="461"/>
    </i>
    <i r="6">
      <x v="462"/>
    </i>
    <i r="5">
      <x v="205"/>
      <x v="463"/>
    </i>
    <i r="5">
      <x v="100"/>
      <x v="464"/>
    </i>
    <i r="4">
      <x v="13"/>
      <x v="94"/>
      <x v="454"/>
    </i>
    <i r="5">
      <x v="37"/>
      <x v="455"/>
    </i>
    <i r="5">
      <x v="234"/>
      <x v="456"/>
    </i>
    <i r="5">
      <x v="110"/>
      <x v="457"/>
    </i>
    <i r="6">
      <x v="458"/>
    </i>
    <i r="6">
      <x v="459"/>
    </i>
    <i r="5">
      <x v="40"/>
      <x v="460"/>
    </i>
    <i r="5">
      <x v="121"/>
      <x v="461"/>
    </i>
    <i r="6">
      <x v="462"/>
    </i>
    <i r="5">
      <x v="204"/>
      <x v="463"/>
    </i>
    <i r="5">
      <x v="100"/>
      <x v="464"/>
    </i>
    <i r="4">
      <x v="30"/>
      <x v="193"/>
      <x v="465"/>
    </i>
    <i r="6">
      <x v="466"/>
    </i>
    <i r="5">
      <x v="94"/>
      <x v="239"/>
    </i>
    <i r="6">
      <x v="467"/>
    </i>
    <i r="5">
      <x v="95"/>
      <x v="468"/>
    </i>
    <i r="5">
      <x v="235"/>
      <x v="469"/>
    </i>
    <i r="5">
      <x v="37"/>
      <x v="470"/>
    </i>
    <i r="5">
      <x v="236"/>
      <x v="471"/>
    </i>
    <i r="5">
      <x v="121"/>
      <x v="472"/>
    </i>
    <i r="5">
      <x v="192"/>
      <x v="473"/>
    </i>
    <i r="5">
      <x v="194"/>
      <x v="474"/>
    </i>
    <i r="5">
      <x v="100"/>
      <x v="475"/>
    </i>
    <i r="4">
      <x v="17"/>
      <x v="193"/>
      <x v="465"/>
    </i>
    <i r="4">
      <x v="16"/>
      <x v="193"/>
      <x v="465"/>
    </i>
    <i r="4">
      <x v="1"/>
      <x v="208"/>
      <x v="476"/>
    </i>
    <i r="5">
      <x v="100"/>
      <x v="477"/>
    </i>
    <i r="4">
      <x v="5"/>
      <x v="100"/>
      <x v="478"/>
    </i>
    <i r="4">
      <x v="15"/>
      <x v="37"/>
      <x v="455"/>
    </i>
    <i r="5">
      <x v="234"/>
      <x v="456"/>
    </i>
    <i r="4">
      <x v="2"/>
      <x v="37"/>
      <x v="455"/>
    </i>
    <i r="5">
      <x v="234"/>
      <x v="456"/>
    </i>
    <i r="5">
      <x v="175"/>
      <x v="479"/>
    </i>
    <i r="6">
      <x v="480"/>
    </i>
    <i r="5">
      <x v="208"/>
      <x v="476"/>
    </i>
    <i r="6">
      <x v="481"/>
    </i>
    <i r="6">
      <x v="482"/>
    </i>
    <i r="4">
      <x v="34"/>
      <x v="94"/>
      <x v="467"/>
    </i>
    <i r="5">
      <x v="200"/>
      <x v="468"/>
    </i>
    <i r="5">
      <x v="37"/>
      <x v="470"/>
    </i>
    <i r="5">
      <x v="192"/>
      <x v="473"/>
    </i>
    <i r="5">
      <x v="237"/>
      <x v="474"/>
    </i>
    <i r="5">
      <x v="100"/>
      <x v="475"/>
    </i>
    <i r="4">
      <x v="3"/>
      <x v="94"/>
      <x v="454"/>
    </i>
    <i r="5">
      <x v="238"/>
      <x v="464"/>
    </i>
    <i r="5">
      <x v="37"/>
      <x v="455"/>
    </i>
    <i r="5">
      <x v="234"/>
      <x v="456"/>
    </i>
    <i r="5">
      <x v="205"/>
      <x v="463"/>
    </i>
    <i r="4">
      <x v="23"/>
      <x v="110"/>
      <x v="457"/>
    </i>
    <i r="5">
      <x v="239"/>
      <x v="458"/>
    </i>
    <i r="5">
      <x v="40"/>
      <x v="460"/>
    </i>
    <i r="3">
      <x v="3"/>
      <x v="30"/>
      <x v="240"/>
      <x v="483"/>
    </i>
    <i>
      <x v="136"/>
      <x/>
      <x/>
      <x/>
      <x v="7"/>
      <x v="186"/>
      <x v="449"/>
    </i>
    <i r="4">
      <x v="31"/>
      <x v="241"/>
      <x v="484"/>
    </i>
    <i r="5">
      <x v="125"/>
      <x v="485"/>
    </i>
    <i r="4">
      <x v="32"/>
      <x v="241"/>
      <x v="484"/>
    </i>
    <i r="4">
      <x v="26"/>
      <x v="242"/>
      <x v="486"/>
    </i>
    <i r="4">
      <x v="35"/>
      <x v="243"/>
      <x v="487"/>
    </i>
    <i>
      <x v="137"/>
      <x/>
      <x/>
      <x/>
      <x v="19"/>
      <x v="107"/>
      <x v="488"/>
    </i>
    <i r="4">
      <x v="20"/>
      <x v="107"/>
      <x v="488"/>
    </i>
    <i>
      <x v="138"/>
      <x/>
      <x/>
      <x/>
      <x v="31"/>
      <x v="125"/>
      <x v="489"/>
    </i>
    <i r="4">
      <x v="32"/>
      <x v="125"/>
      <x v="489"/>
    </i>
    <i>
      <x v="139"/>
      <x/>
      <x/>
      <x/>
      <x v="36"/>
      <x v="244"/>
      <x v="490"/>
    </i>
    <i r="4">
      <x v="19"/>
      <x v="245"/>
      <x v="491"/>
    </i>
    <i r="5">
      <x v="60"/>
      <x v="492"/>
    </i>
    <i r="5">
      <x v="89"/>
      <x v="493"/>
    </i>
    <i r="5">
      <x v="246"/>
      <x v="494"/>
    </i>
    <i r="5">
      <x v="67"/>
      <x v="494"/>
    </i>
    <i r="4">
      <x v="7"/>
      <x v="244"/>
      <x v="495"/>
    </i>
    <i r="4">
      <x v="17"/>
      <x v="94"/>
      <x v="496"/>
    </i>
    <i r="4">
      <x v="16"/>
      <x v="94"/>
      <x v="496"/>
    </i>
    <i r="4">
      <x v="20"/>
      <x v="247"/>
      <x v="497"/>
    </i>
    <i r="5">
      <x v="245"/>
      <x v="491"/>
    </i>
    <i r="5">
      <x v="89"/>
      <x v="493"/>
    </i>
    <i r="5">
      <x v="246"/>
      <x v="494"/>
    </i>
    <i r="5">
      <x v="67"/>
      <x v="494"/>
    </i>
    <i r="4">
      <x v="1"/>
      <x v="212"/>
      <x v="495"/>
    </i>
    <i r="5">
      <x v="208"/>
      <x v="482"/>
    </i>
    <i r="4">
      <x v="5"/>
      <x v="212"/>
      <x v="495"/>
    </i>
    <i r="5">
      <x v="208"/>
      <x v="482"/>
    </i>
    <i r="4">
      <x v="29"/>
      <x v="248"/>
      <x v="498"/>
    </i>
    <i r="5">
      <x v="75"/>
      <x v="499"/>
    </i>
    <i r="5">
      <x v="249"/>
      <x v="500"/>
    </i>
    <i r="5">
      <x v="243"/>
      <x v="501"/>
    </i>
    <i r="4">
      <x v="35"/>
      <x v="248"/>
      <x v="498"/>
    </i>
    <i r="5">
      <x v="69"/>
      <x v="502"/>
    </i>
    <i r="5">
      <x v="75"/>
      <x v="499"/>
    </i>
    <i r="5">
      <x v="250"/>
      <x v="503"/>
    </i>
    <i r="5">
      <x v="249"/>
      <x v="500"/>
    </i>
    <i r="5">
      <x v="243"/>
      <x v="501"/>
    </i>
    <i r="5">
      <x v="244"/>
      <x v="504"/>
    </i>
    <i r="4">
      <x v="4"/>
      <x v="208"/>
      <x v="482"/>
    </i>
    <i r="4">
      <x v="18"/>
      <x v="208"/>
      <x v="482"/>
    </i>
    <i r="4">
      <x v="15"/>
      <x v="251"/>
      <x v="505"/>
    </i>
    <i r="5">
      <x v="252"/>
      <x v="506"/>
    </i>
    <i r="5">
      <x v="253"/>
      <x v="507"/>
    </i>
    <i r="5">
      <x v="75"/>
      <x v="508"/>
    </i>
    <i r="5">
      <x v="254"/>
      <x v="509"/>
    </i>
    <i r="5">
      <x v="255"/>
      <x v="291"/>
    </i>
    <i r="5">
      <x v="249"/>
      <x v="510"/>
    </i>
    <i r="5">
      <x v="244"/>
      <x v="490"/>
    </i>
    <i r="5">
      <x v="232"/>
      <x v="511"/>
    </i>
    <i r="4">
      <x v="34"/>
      <x v="94"/>
      <x v="496"/>
    </i>
    <i r="4">
      <x v="3"/>
      <x v="248"/>
      <x v="512"/>
    </i>
    <i r="4">
      <x v="27"/>
      <x v="244"/>
      <x v="495"/>
    </i>
    <i r="4">
      <x v="21"/>
      <x v="256"/>
      <x v="513"/>
    </i>
    <i r="5">
      <x v="89"/>
      <x v="493"/>
    </i>
    <i r="5">
      <x v="246"/>
      <x v="494"/>
    </i>
    <i r="5">
      <x v="257"/>
      <x v="514"/>
    </i>
    <i r="5">
      <x v="67"/>
      <x v="494"/>
    </i>
    <i r="4">
      <x v="22"/>
      <x v="256"/>
      <x v="513"/>
    </i>
    <i r="5">
      <x v="89"/>
      <x v="493"/>
    </i>
    <i r="5">
      <x v="246"/>
      <x v="494"/>
    </i>
    <i r="5">
      <x v="257"/>
      <x v="513"/>
    </i>
    <i r="5">
      <x v="67"/>
      <x v="494"/>
    </i>
    <i r="4">
      <x v="6"/>
      <x v="256"/>
      <x v="513"/>
    </i>
    <i r="5">
      <x v="89"/>
      <x v="493"/>
    </i>
    <i r="5">
      <x v="246"/>
      <x v="494"/>
    </i>
    <i r="5">
      <x v="257"/>
      <x v="513"/>
    </i>
    <i r="5">
      <x v="67"/>
      <x v="494"/>
    </i>
    <i r="4">
      <x v="23"/>
      <x v="256"/>
      <x v="513"/>
    </i>
    <i r="5">
      <x v="89"/>
      <x v="493"/>
    </i>
    <i r="5">
      <x v="257"/>
      <x v="513"/>
    </i>
    <i r="5">
      <x v="67"/>
      <x v="494"/>
    </i>
    <i r="2">
      <x v="28"/>
      <x/>
      <x v="19"/>
      <x v="60"/>
      <x v="492"/>
    </i>
    <i r="4">
      <x v="20"/>
      <x v="60"/>
      <x v="492"/>
    </i>
    <i>
      <x v="140"/>
      <x/>
      <x/>
      <x/>
      <x v="19"/>
      <x v="107"/>
      <x v="515"/>
    </i>
    <i r="5">
      <x v="108"/>
      <x v="515"/>
    </i>
    <i r="4">
      <x v="20"/>
      <x v="107"/>
      <x v="515"/>
    </i>
    <i r="5">
      <x v="108"/>
      <x v="515"/>
    </i>
    <i r="4">
      <x v="21"/>
      <x v="107"/>
      <x v="515"/>
    </i>
    <i r="5">
      <x v="108"/>
      <x v="515"/>
    </i>
    <i r="4">
      <x v="22"/>
      <x v="107"/>
      <x v="515"/>
    </i>
    <i r="5">
      <x v="108"/>
      <x v="515"/>
    </i>
    <i r="4">
      <x v="6"/>
      <x v="107"/>
      <x v="515"/>
    </i>
    <i r="5">
      <x v="108"/>
      <x v="515"/>
    </i>
    <i r="4">
      <x v="23"/>
      <x v="107"/>
      <x v="515"/>
    </i>
    <i r="5">
      <x v="108"/>
      <x v="515"/>
    </i>
    <i>
      <x v="141"/>
      <x/>
      <x/>
      <x/>
      <x v="19"/>
      <x v="258"/>
      <x v="516"/>
    </i>
    <i r="5">
      <x v="107"/>
      <x v="121"/>
    </i>
    <i r="5">
      <x v="259"/>
      <x v="517"/>
    </i>
    <i r="4">
      <x v="7"/>
      <x v="175"/>
      <x v="479"/>
    </i>
    <i r="5">
      <x v="138"/>
      <x v="444"/>
    </i>
    <i r="4">
      <x v="33"/>
      <x v="138"/>
      <x v="444"/>
    </i>
    <i r="4">
      <x v="20"/>
      <x v="258"/>
      <x v="516"/>
    </i>
    <i r="5">
      <x v="107"/>
      <x v="121"/>
    </i>
    <i r="5">
      <x v="259"/>
      <x v="517"/>
    </i>
    <i r="4">
      <x v="21"/>
      <x v="258"/>
      <x v="516"/>
    </i>
    <i r="5">
      <x v="107"/>
      <x v="121"/>
    </i>
    <i r="4">
      <x v="22"/>
      <x v="107"/>
      <x v="121"/>
    </i>
    <i r="5">
      <x v="138"/>
      <x v="444"/>
    </i>
    <i r="4">
      <x v="6"/>
      <x v="107"/>
      <x v="121"/>
    </i>
    <i r="4">
      <x v="23"/>
      <x v="107"/>
      <x v="121"/>
    </i>
    <i>
      <x v="142"/>
      <x/>
      <x/>
      <x/>
      <x v="30"/>
      <x v="94"/>
      <x v="496"/>
    </i>
    <i>
      <x v="143"/>
      <x/>
      <x/>
      <x/>
      <x v="8"/>
      <x v="260"/>
      <x v="518"/>
    </i>
    <i r="4">
      <x v="14"/>
      <x v="260"/>
      <x v="518"/>
    </i>
    <i r="3">
      <x v="3"/>
      <x v="31"/>
      <x v="125"/>
      <x v="519"/>
    </i>
    <i r="4">
      <x v="32"/>
      <x v="125"/>
      <x v="519"/>
    </i>
    <i>
      <x v="144"/>
      <x/>
      <x/>
      <x/>
      <x v="19"/>
      <x v="226"/>
      <x v="520"/>
    </i>
    <i r="4">
      <x v="20"/>
      <x v="226"/>
      <x v="520"/>
    </i>
    <i r="4">
      <x v="26"/>
      <x v="107"/>
      <x v="521"/>
    </i>
    <i r="5">
      <x v="108"/>
      <x v="522"/>
    </i>
    <i r="4">
      <x v="21"/>
      <x v="226"/>
      <x v="520"/>
    </i>
    <i r="4">
      <x v="22"/>
      <x v="226"/>
      <x v="520"/>
    </i>
    <i r="4">
      <x v="6"/>
      <x v="226"/>
      <x v="520"/>
    </i>
    <i r="4">
      <x v="23"/>
      <x v="226"/>
      <x v="520"/>
    </i>
    <i r="2">
      <x v="28"/>
      <x/>
      <x v="21"/>
      <x v="60"/>
      <x v="492"/>
    </i>
    <i r="4">
      <x v="22"/>
      <x v="60"/>
      <x v="492"/>
    </i>
    <i r="4">
      <x v="6"/>
      <x v="60"/>
      <x v="492"/>
    </i>
    <i r="4">
      <x v="23"/>
      <x v="60"/>
      <x v="492"/>
    </i>
    <i>
      <x v="145"/>
      <x/>
      <x/>
      <x/>
      <x v="20"/>
      <x v="261"/>
      <x v="523"/>
    </i>
    <i r="2">
      <x v="18"/>
      <x v="2"/>
      <x v="20"/>
      <x v="262"/>
      <x v="523"/>
    </i>
    <i>
      <x v="146"/>
      <x/>
      <x/>
      <x/>
      <x v="19"/>
      <x v="247"/>
      <x v="497"/>
    </i>
    <i r="5">
      <x v="57"/>
      <x v="524"/>
    </i>
    <i r="4">
      <x v="20"/>
      <x v="263"/>
      <x v="525"/>
    </i>
    <i r="6">
      <x v="526"/>
    </i>
    <i r="5">
      <x v="264"/>
      <x v="527"/>
    </i>
    <i r="6">
      <x v="528"/>
    </i>
    <i r="5">
      <x v="215"/>
      <x v="529"/>
    </i>
    <i r="6">
      <x v="530"/>
    </i>
    <i r="5">
      <x v="216"/>
      <x v="157"/>
    </i>
    <i r="5">
      <x v="57"/>
      <x v="524"/>
    </i>
    <i r="5">
      <x v="265"/>
      <x v="531"/>
    </i>
    <i>
      <x v="147"/>
      <x/>
      <x/>
      <x/>
      <x v="11"/>
      <x v="96"/>
      <x v="532"/>
    </i>
    <i r="4">
      <x v="12"/>
      <x v="96"/>
      <x v="532"/>
    </i>
    <i r="4">
      <x v="13"/>
      <x v="252"/>
      <x v="532"/>
    </i>
    <i r="4">
      <x v="3"/>
      <x v="252"/>
      <x v="532"/>
    </i>
    <i>
      <x v="148"/>
      <x/>
      <x/>
      <x/>
      <x v="30"/>
      <x v="217"/>
      <x v="533"/>
    </i>
    <i r="4">
      <x v="34"/>
      <x v="217"/>
      <x v="533"/>
    </i>
    <i>
      <x v="149"/>
      <x/>
      <x/>
      <x v="2"/>
      <x v="34"/>
      <x v="41"/>
      <x v="534"/>
    </i>
    <i>
      <x v="150"/>
      <x/>
      <x/>
      <x/>
      <x v="34"/>
      <x v="266"/>
      <x v="535"/>
    </i>
    <i>
      <x v="151"/>
      <x/>
      <x/>
      <x/>
      <x v="29"/>
      <x v="267"/>
      <x v="536"/>
    </i>
    <i r="4">
      <x v="35"/>
      <x v="267"/>
      <x v="536"/>
    </i>
    <i>
      <x v="152"/>
      <x/>
      <x/>
      <x/>
      <x v="9"/>
      <x v="268"/>
      <x v="537"/>
    </i>
    <i r="4">
      <x v="10"/>
      <x v="268"/>
      <x v="537"/>
    </i>
    <i r="4">
      <x v="8"/>
      <x v="268"/>
      <x v="537"/>
    </i>
    <i r="4">
      <x v="11"/>
      <x v="248"/>
      <x v="538"/>
    </i>
    <i r="4">
      <x v="12"/>
      <x v="248"/>
      <x v="538"/>
    </i>
    <i r="4">
      <x v="13"/>
      <x v="248"/>
      <x v="538"/>
    </i>
    <i r="4">
      <x v="30"/>
      <x v="37"/>
      <x v="539"/>
    </i>
    <i r="5">
      <x v="192"/>
      <x v="540"/>
    </i>
    <i r="5">
      <x v="269"/>
      <x v="541"/>
    </i>
    <i r="4">
      <x v="19"/>
      <x v="270"/>
      <x v="542"/>
    </i>
    <i r="4">
      <x v="7"/>
      <x v="181"/>
      <x v="543"/>
    </i>
    <i r="5">
      <x v="4"/>
      <x v="544"/>
    </i>
    <i r="4">
      <x v="17"/>
      <x v="33"/>
      <x v="545"/>
    </i>
    <i r="6">
      <x v="546"/>
    </i>
    <i r="4">
      <x v="16"/>
      <x v="271"/>
      <x v="547"/>
    </i>
    <i r="5">
      <x v="33"/>
      <x v="546"/>
    </i>
    <i r="4">
      <x v="31"/>
      <x v="181"/>
      <x v="543"/>
    </i>
    <i r="6">
      <x v="548"/>
    </i>
    <i r="6">
      <x v="549"/>
    </i>
    <i r="6">
      <x v="550"/>
    </i>
    <i r="5">
      <x v="271"/>
      <x v="547"/>
    </i>
    <i r="5">
      <x v="142"/>
      <x v="551"/>
    </i>
    <i r="5">
      <x v="173"/>
      <x v="552"/>
    </i>
    <i r="4">
      <x v="32"/>
      <x v="181"/>
      <x v="548"/>
    </i>
    <i r="6">
      <x v="550"/>
    </i>
    <i r="5">
      <x v="173"/>
      <x v="552"/>
    </i>
    <i r="4">
      <x v="20"/>
      <x v="270"/>
      <x v="542"/>
    </i>
    <i r="4">
      <x v="26"/>
      <x v="272"/>
      <x v="553"/>
    </i>
    <i r="4">
      <x v="1"/>
      <x v="151"/>
      <x v="554"/>
    </i>
    <i r="4">
      <x v="5"/>
      <x v="151"/>
      <x v="554"/>
    </i>
    <i r="4">
      <x v="15"/>
      <x v="248"/>
      <x v="538"/>
    </i>
    <i r="5">
      <x v="249"/>
      <x v="555"/>
    </i>
    <i r="4">
      <x v="2"/>
      <x v="248"/>
      <x v="538"/>
    </i>
    <i r="4">
      <x v="34"/>
      <x v="273"/>
      <x v="539"/>
    </i>
    <i r="5">
      <x v="192"/>
      <x v="540"/>
    </i>
    <i r="5">
      <x v="269"/>
      <x v="541"/>
    </i>
    <i r="4">
      <x v="3"/>
      <x v="248"/>
      <x v="538"/>
    </i>
    <i r="4">
      <x v="27"/>
      <x v="181"/>
      <x v="548"/>
    </i>
    <i r="4">
      <x v="6"/>
      <x v="151"/>
      <x v="554"/>
    </i>
    <i r="3">
      <x v="12"/>
      <x v="17"/>
      <x v="22"/>
      <x v="556"/>
    </i>
    <i r="3">
      <x v="3"/>
      <x v="1"/>
      <x v="274"/>
      <x v="557"/>
    </i>
    <i r="4">
      <x v="4"/>
      <x v="274"/>
      <x v="557"/>
    </i>
    <i r="3">
      <x v="10"/>
      <x v="30"/>
      <x v="275"/>
      <x v="558"/>
    </i>
    <i r="4">
      <x v="1"/>
      <x v="275"/>
      <x v="558"/>
    </i>
    <i r="4">
      <x v="4"/>
      <x v="275"/>
      <x v="558"/>
    </i>
    <i r="3">
      <x v="13"/>
      <x v="1"/>
      <x v="115"/>
      <x v="559"/>
    </i>
    <i r="4">
      <x v="5"/>
      <x v="115"/>
      <x v="559"/>
    </i>
    <i r="4">
      <x v="2"/>
      <x v="115"/>
      <x v="559"/>
    </i>
    <i r="4">
      <x v="3"/>
      <x v="115"/>
      <x v="560"/>
    </i>
    <i r="1">
      <x v="17"/>
      <x v="2"/>
      <x v="1"/>
      <x v="8"/>
      <x v="7"/>
      <x v="561"/>
    </i>
    <i r="2">
      <x v="29"/>
      <x v="1"/>
      <x v="17"/>
      <x v="11"/>
      <x v="562"/>
    </i>
    <i r="1">
      <x v="2"/>
      <x v="3"/>
      <x v="1"/>
      <x v="9"/>
      <x v="11"/>
      <x v="563"/>
    </i>
    <i r="4">
      <x v="10"/>
      <x v="11"/>
      <x v="563"/>
    </i>
    <i r="4">
      <x v="8"/>
      <x v="11"/>
      <x v="563"/>
    </i>
    <i r="4">
      <x v="14"/>
      <x v="11"/>
      <x v="563"/>
    </i>
    <i r="1">
      <x v="8"/>
      <x v="19"/>
      <x/>
      <x v="8"/>
      <x v="276"/>
      <x v="75"/>
    </i>
    <i r="1">
      <x v="15"/>
      <x v="29"/>
      <x v="4"/>
      <x v="9"/>
      <x v="6"/>
      <x v="564"/>
    </i>
    <i r="4">
      <x v="10"/>
      <x v="6"/>
      <x v="564"/>
    </i>
    <i r="1">
      <x v="28"/>
      <x/>
      <x v="3"/>
      <x v="7"/>
      <x v="182"/>
      <x v="565"/>
    </i>
    <i r="4">
      <x v="22"/>
      <x v="182"/>
      <x v="565"/>
    </i>
    <i r="2">
      <x v="3"/>
      <x v="1"/>
      <x v="9"/>
      <x v="11"/>
      <x v="566"/>
    </i>
    <i r="6">
      <x v="198"/>
    </i>
    <i r="4">
      <x v="10"/>
      <x v="11"/>
      <x v="566"/>
    </i>
    <i r="6">
      <x v="198"/>
    </i>
    <i r="4">
      <x v="8"/>
      <x v="11"/>
      <x v="198"/>
    </i>
    <i r="4">
      <x v="14"/>
      <x v="11"/>
      <x v="198"/>
    </i>
    <i r="1">
      <x v="12"/>
      <x/>
      <x v="2"/>
      <x v="7"/>
      <x v="182"/>
      <x v="567"/>
    </i>
    <i r="4">
      <x v="22"/>
      <x v="182"/>
      <x v="567"/>
    </i>
    <i>
      <x v="153"/>
      <x/>
      <x v="30"/>
      <x v="7"/>
      <x v="7"/>
      <x v="243"/>
      <x v="568"/>
    </i>
    <i r="4">
      <x v="29"/>
      <x v="243"/>
      <x v="568"/>
    </i>
    <i>
      <x v="154"/>
      <x/>
      <x/>
      <x/>
      <x v="4"/>
      <x v="277"/>
      <x v="569"/>
    </i>
    <i>
      <x v="155"/>
      <x/>
      <x/>
      <x/>
      <x v="8"/>
      <x v="15"/>
      <x v="570"/>
    </i>
    <i r="4">
      <x v="14"/>
      <x v="15"/>
      <x v="570"/>
    </i>
    <i>
      <x v="156"/>
      <x v="5"/>
      <x/>
      <x/>
      <x v="7"/>
      <x v="182"/>
      <x v="571"/>
    </i>
    <i r="4">
      <x v="33"/>
      <x v="182"/>
      <x v="571"/>
    </i>
    <i r="4">
      <x v="4"/>
      <x v="182"/>
      <x v="571"/>
    </i>
    <i r="4">
      <x v="18"/>
      <x v="182"/>
      <x v="571"/>
    </i>
    <i r="4">
      <x v="2"/>
      <x v="182"/>
      <x v="571"/>
    </i>
    <i r="4">
      <x v="27"/>
      <x v="182"/>
      <x v="571"/>
    </i>
    <i>
      <x v="157"/>
      <x v="3"/>
      <x v="3"/>
      <x v="1"/>
      <x v="26"/>
      <x v="89"/>
      <x v="572"/>
    </i>
    <i r="1">
      <x v="19"/>
      <x v="2"/>
      <x v="1"/>
      <x v="1"/>
      <x v="278"/>
      <x v="573"/>
    </i>
    <i r="4">
      <x v="5"/>
      <x v="278"/>
      <x v="573"/>
    </i>
    <i r="4">
      <x v="4"/>
      <x v="278"/>
      <x v="573"/>
    </i>
    <i r="4">
      <x v="18"/>
      <x v="278"/>
      <x v="573"/>
    </i>
    <i>
      <x v="158"/>
      <x v="2"/>
      <x v="11"/>
      <x v="1"/>
      <x v="29"/>
      <x v="279"/>
      <x v="574"/>
    </i>
    <i r="4">
      <x v="35"/>
      <x v="279"/>
      <x v="574"/>
    </i>
    <i r="1">
      <x v="11"/>
      <x v="3"/>
      <x v="1"/>
      <x v="7"/>
      <x v="271"/>
      <x v="575"/>
    </i>
    <i r="4">
      <x v="33"/>
      <x v="271"/>
      <x v="575"/>
    </i>
    <i r="4">
      <x v="31"/>
      <x v="271"/>
      <x v="575"/>
    </i>
    <i r="4">
      <x v="32"/>
      <x v="271"/>
      <x v="575"/>
    </i>
    <i r="4">
      <x v="4"/>
      <x v="271"/>
      <x v="575"/>
    </i>
    <i r="4">
      <x v="18"/>
      <x v="271"/>
      <x v="575"/>
    </i>
    <i r="1">
      <x v="28"/>
      <x v="4"/>
      <x v="1"/>
      <x v="7"/>
      <x v="271"/>
      <x v="576"/>
    </i>
    <i r="4">
      <x v="33"/>
      <x v="271"/>
      <x v="576"/>
    </i>
    <i r="4">
      <x v="31"/>
      <x v="271"/>
      <x v="576"/>
    </i>
    <i r="4">
      <x v="32"/>
      <x v="271"/>
      <x v="576"/>
    </i>
    <i r="4">
      <x v="4"/>
      <x v="271"/>
      <x v="576"/>
    </i>
    <i r="4">
      <x v="18"/>
      <x v="271"/>
      <x v="576"/>
    </i>
    <i>
      <x v="159"/>
      <x v="15"/>
      <x v="3"/>
      <x v="1"/>
      <x v="7"/>
      <x v="271"/>
      <x v="577"/>
    </i>
    <i r="4">
      <x v="33"/>
      <x v="271"/>
      <x v="577"/>
    </i>
    <i r="4">
      <x v="31"/>
      <x v="271"/>
      <x v="577"/>
    </i>
    <i r="4">
      <x v="32"/>
      <x v="271"/>
      <x v="577"/>
    </i>
    <i r="4">
      <x v="4"/>
      <x v="271"/>
      <x v="577"/>
    </i>
    <i r="4">
      <x v="18"/>
      <x v="271"/>
      <x v="577"/>
    </i>
    <i r="4">
      <x v="27"/>
      <x v="271"/>
      <x v="577"/>
    </i>
    <i r="4">
      <x v="21"/>
      <x v="271"/>
      <x v="577"/>
    </i>
    <i r="4">
      <x v="22"/>
      <x v="271"/>
      <x v="577"/>
    </i>
    <i>
      <x v="160"/>
      <x v="18"/>
      <x v="4"/>
      <x v="1"/>
      <x v="7"/>
      <x v="271"/>
      <x v="578"/>
    </i>
    <i r="4">
      <x v="31"/>
      <x v="271"/>
      <x v="578"/>
    </i>
    <i r="4">
      <x v="32"/>
      <x v="271"/>
      <x v="578"/>
    </i>
    <i r="4">
      <x v="4"/>
      <x v="271"/>
      <x v="578"/>
    </i>
    <i r="4">
      <x v="18"/>
      <x v="271"/>
      <x v="578"/>
    </i>
    <i r="4">
      <x v="27"/>
      <x v="271"/>
      <x v="578"/>
    </i>
    <i>
      <x v="161"/>
      <x/>
      <x/>
      <x/>
      <x v="11"/>
      <x v="94"/>
      <x v="579"/>
    </i>
    <i r="5">
      <x v="280"/>
      <x v="580"/>
    </i>
    <i r="5">
      <x v="40"/>
      <x v="581"/>
    </i>
    <i r="5">
      <x v="281"/>
      <x v="582"/>
    </i>
    <i r="5">
      <x v="202"/>
      <x v="583"/>
    </i>
    <i r="4">
      <x v="12"/>
      <x v="94"/>
      <x v="579"/>
    </i>
    <i r="5">
      <x v="280"/>
      <x v="580"/>
    </i>
    <i r="5">
      <x v="40"/>
      <x v="581"/>
    </i>
    <i r="5">
      <x v="281"/>
      <x v="582"/>
    </i>
    <i r="5">
      <x v="202"/>
      <x v="583"/>
    </i>
    <i r="4">
      <x v="13"/>
      <x v="94"/>
      <x v="579"/>
    </i>
    <i r="5">
      <x v="280"/>
      <x v="580"/>
    </i>
    <i r="5">
      <x v="40"/>
      <x v="584"/>
    </i>
    <i r="5">
      <x v="281"/>
      <x v="582"/>
    </i>
    <i r="5">
      <x v="202"/>
      <x v="583"/>
    </i>
    <i r="4">
      <x v="30"/>
      <x v="37"/>
      <x v="585"/>
    </i>
    <i r="5">
      <x v="203"/>
      <x v="586"/>
    </i>
    <i r="6">
      <x v="587"/>
    </i>
    <i r="4">
      <x v="19"/>
      <x v="50"/>
      <x v="588"/>
    </i>
    <i r="6">
      <x v="589"/>
    </i>
    <i r="5">
      <x v="282"/>
      <x v="590"/>
    </i>
    <i r="5">
      <x v="85"/>
      <x v="591"/>
    </i>
    <i r="5">
      <x v="221"/>
      <x v="592"/>
    </i>
    <i r="5">
      <x v="81"/>
      <x v="593"/>
    </i>
    <i r="5">
      <x v="6"/>
      <x v="594"/>
    </i>
    <i r="5">
      <x v="249"/>
      <x v="595"/>
    </i>
    <i r="5">
      <x v="55"/>
      <x v="596"/>
    </i>
    <i r="6">
      <x v="597"/>
    </i>
    <i r="4">
      <x v="17"/>
      <x v="9"/>
      <x v="422"/>
    </i>
    <i r="4">
      <x v="16"/>
      <x v="6"/>
      <x v="598"/>
    </i>
    <i r="4">
      <x v="31"/>
      <x v="172"/>
      <x v="599"/>
    </i>
    <i r="5">
      <x v="137"/>
      <x v="600"/>
    </i>
    <i r="4">
      <x v="20"/>
      <x v="50"/>
      <x v="588"/>
    </i>
    <i r="6">
      <x v="589"/>
    </i>
    <i r="5">
      <x v="85"/>
      <x v="591"/>
    </i>
    <i r="5">
      <x v="221"/>
      <x v="592"/>
    </i>
    <i r="5">
      <x v="81"/>
      <x v="593"/>
    </i>
    <i r="5">
      <x v="6"/>
      <x v="594"/>
    </i>
    <i r="5">
      <x v="249"/>
      <x v="595"/>
    </i>
    <i r="5">
      <x v="55"/>
      <x v="596"/>
    </i>
    <i r="6">
      <x v="597"/>
    </i>
    <i r="4">
      <x v="26"/>
      <x v="75"/>
      <x v="601"/>
    </i>
    <i r="5">
      <x v="55"/>
      <x v="602"/>
    </i>
    <i r="4">
      <x v="1"/>
      <x v="175"/>
      <x v="603"/>
    </i>
    <i r="4">
      <x v="5"/>
      <x v="175"/>
      <x v="603"/>
    </i>
    <i r="4">
      <x v="29"/>
      <x v="233"/>
      <x v="604"/>
    </i>
    <i r="4">
      <x v="35"/>
      <x v="233"/>
      <x v="604"/>
    </i>
    <i r="4">
      <x v="4"/>
      <x v="175"/>
      <x v="605"/>
    </i>
    <i r="4">
      <x v="18"/>
      <x v="175"/>
      <x v="603"/>
    </i>
    <i r="4">
      <x v="15"/>
      <x v="283"/>
      <x v="606"/>
    </i>
    <i r="5">
      <x v="280"/>
      <x v="580"/>
    </i>
    <i r="5">
      <x v="175"/>
      <x v="607"/>
    </i>
    <i r="5">
      <x v="281"/>
      <x v="582"/>
    </i>
    <i r="5">
      <x v="249"/>
      <x v="608"/>
    </i>
    <i r="5">
      <x v="233"/>
      <x v="609"/>
    </i>
    <i r="5">
      <x v="284"/>
      <x v="610"/>
    </i>
    <i r="5">
      <x v="244"/>
      <x v="609"/>
    </i>
    <i r="4">
      <x v="2"/>
      <x v="285"/>
      <x v="611"/>
    </i>
    <i r="5">
      <x v="203"/>
      <x v="595"/>
    </i>
    <i r="6">
      <x v="612"/>
    </i>
    <i r="5">
      <x v="286"/>
      <x v="582"/>
    </i>
    <i r="5">
      <x v="243"/>
      <x v="613"/>
    </i>
    <i r="4">
      <x v="34"/>
      <x v="203"/>
      <x v="586"/>
    </i>
    <i r="6">
      <x v="587"/>
    </i>
    <i r="4">
      <x v="3"/>
      <x v="280"/>
      <x v="580"/>
    </i>
    <i r="5">
      <x v="286"/>
      <x v="582"/>
    </i>
    <i r="5">
      <x v="202"/>
      <x v="583"/>
    </i>
    <i r="4">
      <x v="21"/>
      <x v="50"/>
      <x v="589"/>
    </i>
    <i r="5">
      <x v="221"/>
      <x v="592"/>
    </i>
    <i r="5">
      <x v="81"/>
      <x v="593"/>
    </i>
    <i r="5">
      <x v="55"/>
      <x v="596"/>
    </i>
    <i r="4">
      <x v="22"/>
      <x v="50"/>
      <x v="589"/>
    </i>
    <i r="5">
      <x v="221"/>
      <x v="592"/>
    </i>
    <i r="5">
      <x v="81"/>
      <x v="593"/>
    </i>
    <i r="5">
      <x v="55"/>
      <x v="596"/>
    </i>
    <i r="4">
      <x v="6"/>
      <x v="50"/>
      <x v="589"/>
    </i>
    <i r="5">
      <x v="221"/>
      <x v="592"/>
    </i>
    <i r="5">
      <x v="81"/>
      <x v="593"/>
    </i>
    <i r="5">
      <x v="55"/>
      <x v="596"/>
    </i>
    <i r="6">
      <x v="597"/>
    </i>
    <i r="4">
      <x v="23"/>
      <x v="50"/>
      <x v="589"/>
    </i>
    <i r="5">
      <x v="221"/>
      <x v="592"/>
    </i>
    <i r="5">
      <x v="81"/>
      <x v="593"/>
    </i>
    <i r="5">
      <x v="55"/>
      <x v="596"/>
    </i>
    <i r="2">
      <x v="28"/>
      <x/>
      <x v="34"/>
      <x v="37"/>
      <x v="585"/>
    </i>
    <i>
      <x v="162"/>
      <x/>
      <x/>
      <x/>
      <x v="34"/>
      <x v="287"/>
      <x v="614"/>
    </i>
    <i>
      <x v="163"/>
      <x/>
      <x/>
      <x/>
      <x v="29"/>
      <x v="288"/>
      <x v="615"/>
    </i>
    <i r="6">
      <x v="616"/>
    </i>
    <i r="4">
      <x v="35"/>
      <x v="288"/>
      <x v="615"/>
    </i>
    <i r="6">
      <x v="616"/>
    </i>
    <i>
      <x v="164"/>
      <x/>
      <x/>
      <x/>
      <x v="8"/>
      <x v="29"/>
      <x v="617"/>
    </i>
    <i r="4">
      <x v="14"/>
      <x v="29"/>
      <x v="618"/>
    </i>
    <i r="4">
      <x v="11"/>
      <x v="289"/>
      <x v="619"/>
    </i>
    <i r="4">
      <x v="12"/>
      <x v="289"/>
      <x v="619"/>
    </i>
    <i r="4">
      <x v="13"/>
      <x v="289"/>
      <x v="619"/>
    </i>
    <i r="4">
      <x v="30"/>
      <x v="289"/>
      <x v="620"/>
    </i>
    <i r="6">
      <x v="621"/>
    </i>
    <i r="6">
      <x v="622"/>
    </i>
    <i r="4">
      <x v="19"/>
      <x v="61"/>
      <x v="623"/>
    </i>
    <i r="4">
      <x v="20"/>
      <x v="61"/>
      <x v="623"/>
    </i>
    <i r="4">
      <x v="15"/>
      <x v="204"/>
      <x v="463"/>
    </i>
    <i r="5">
      <x v="288"/>
      <x v="624"/>
    </i>
    <i r="6">
      <x v="625"/>
    </i>
    <i r="4">
      <x v="2"/>
      <x v="203"/>
      <x v="626"/>
    </i>
    <i r="5">
      <x v="289"/>
      <x v="619"/>
    </i>
    <i r="4">
      <x v="34"/>
      <x v="289"/>
      <x v="620"/>
    </i>
    <i r="6">
      <x v="621"/>
    </i>
    <i r="6">
      <x v="622"/>
    </i>
    <i r="4">
      <x v="3"/>
      <x v="289"/>
      <x v="619"/>
    </i>
    <i r="4">
      <x v="21"/>
      <x v="61"/>
      <x v="623"/>
    </i>
    <i r="4">
      <x v="22"/>
      <x v="61"/>
      <x v="623"/>
    </i>
    <i r="4">
      <x v="6"/>
      <x v="61"/>
      <x v="623"/>
    </i>
    <i r="4">
      <x v="23"/>
      <x v="61"/>
      <x v="623"/>
    </i>
    <i>
      <x v="165"/>
      <x/>
      <x/>
      <x/>
      <x v="1"/>
      <x v="290"/>
      <x v="627"/>
    </i>
    <i r="4">
      <x v="5"/>
      <x v="290"/>
      <x v="627"/>
    </i>
    <i r="4">
      <x v="4"/>
      <x v="290"/>
      <x v="627"/>
    </i>
    <i r="4">
      <x v="18"/>
      <x v="290"/>
      <x v="627"/>
    </i>
    <i r="4">
      <x v="6"/>
      <x v="290"/>
      <x v="627"/>
    </i>
    <i>
      <x v="166"/>
      <x/>
      <x/>
      <x/>
      <x v="1"/>
      <x v="164"/>
      <x v="628"/>
    </i>
    <i r="4">
      <x v="5"/>
      <x v="164"/>
      <x v="628"/>
    </i>
    <i r="4">
      <x v="4"/>
      <x v="164"/>
      <x v="628"/>
    </i>
    <i r="4">
      <x v="18"/>
      <x v="164"/>
      <x v="628"/>
    </i>
    <i>
      <x v="167"/>
      <x/>
      <x/>
      <x/>
      <x v="11"/>
      <x v="118"/>
      <x v="629"/>
    </i>
    <i r="4">
      <x v="12"/>
      <x v="118"/>
      <x v="629"/>
    </i>
    <i r="4">
      <x v="13"/>
      <x v="118"/>
      <x v="629"/>
    </i>
    <i>
      <x v="168"/>
      <x/>
      <x/>
      <x v="1"/>
      <x v="31"/>
      <x v="291"/>
      <x v="630"/>
    </i>
    <i r="4">
      <x v="32"/>
      <x v="291"/>
      <x v="630"/>
    </i>
    <i r="4">
      <x v="1"/>
      <x v="291"/>
      <x v="631"/>
    </i>
    <i r="4">
      <x v="5"/>
      <x v="291"/>
      <x v="631"/>
    </i>
    <i r="4">
      <x v="4"/>
      <x v="291"/>
      <x v="630"/>
    </i>
    <i r="4">
      <x v="18"/>
      <x v="291"/>
      <x v="630"/>
    </i>
    <i>
      <x v="169"/>
      <x/>
      <x/>
      <x/>
      <x v="31"/>
      <x v="180"/>
      <x v="632"/>
    </i>
    <i>
      <x v="170"/>
      <x/>
      <x/>
      <x/>
      <x v="31"/>
      <x v="181"/>
      <x v="633"/>
    </i>
    <i>
      <x v="171"/>
      <x/>
      <x/>
      <x/>
      <x v="15"/>
      <x v="292"/>
      <x v="634"/>
    </i>
    <i>
      <x v="172"/>
      <x/>
      <x/>
      <x/>
      <x v="19"/>
      <x v="128"/>
      <x v="635"/>
    </i>
    <i r="4">
      <x v="20"/>
      <x v="128"/>
      <x v="635"/>
    </i>
    <i r="4">
      <x v="26"/>
      <x v="132"/>
      <x v="636"/>
    </i>
    <i r="4">
      <x v="29"/>
      <x v="293"/>
      <x v="637"/>
    </i>
    <i r="5">
      <x v="64"/>
      <x v="638"/>
    </i>
    <i r="4">
      <x v="35"/>
      <x v="293"/>
      <x v="637"/>
    </i>
    <i r="5">
      <x v="64"/>
      <x v="638"/>
    </i>
    <i r="4">
      <x v="15"/>
      <x v="151"/>
      <x v="639"/>
    </i>
    <i r="4">
      <x v="21"/>
      <x v="128"/>
      <x v="635"/>
    </i>
    <i r="4">
      <x v="22"/>
      <x v="128"/>
      <x v="635"/>
    </i>
    <i r="4">
      <x v="6"/>
      <x v="128"/>
      <x v="635"/>
    </i>
    <i r="4">
      <x v="23"/>
      <x v="128"/>
      <x v="635"/>
    </i>
    <i>
      <x v="173"/>
      <x/>
      <x/>
      <x/>
      <x v="1"/>
      <x v="294"/>
      <x v="391"/>
    </i>
    <i r="4">
      <x v="5"/>
      <x v="294"/>
      <x v="391"/>
    </i>
    <i>
      <x v="174"/>
      <x/>
      <x/>
      <x/>
      <x v="7"/>
      <x v="180"/>
      <x v="640"/>
    </i>
    <i r="4">
      <x v="33"/>
      <x v="180"/>
      <x v="640"/>
    </i>
    <i>
      <x v="175"/>
      <x/>
      <x/>
      <x/>
      <x v="29"/>
      <x v="223"/>
      <x v="641"/>
    </i>
    <i r="4">
      <x v="35"/>
      <x v="223"/>
      <x v="641"/>
    </i>
    <i>
      <x v="176"/>
      <x/>
      <x/>
      <x/>
      <x v="9"/>
      <x v="7"/>
      <x v="642"/>
    </i>
    <i r="4">
      <x v="10"/>
      <x v="7"/>
      <x v="642"/>
    </i>
    <i r="4">
      <x v="19"/>
      <x v="295"/>
      <x v="643"/>
    </i>
    <i r="4">
      <x v="20"/>
      <x v="295"/>
      <x v="643"/>
    </i>
    <i>
      <x v="177"/>
      <x/>
      <x/>
      <x/>
      <x v="7"/>
      <x v="180"/>
      <x v="239"/>
    </i>
    <i>
      <x v="178"/>
      <x/>
      <x/>
      <x/>
      <x v="19"/>
      <x v="249"/>
      <x v="644"/>
    </i>
    <i r="5">
      <x v="56"/>
      <x v="645"/>
    </i>
    <i r="4">
      <x v="20"/>
      <x v="249"/>
      <x v="644"/>
    </i>
    <i r="5">
      <x v="56"/>
      <x v="645"/>
    </i>
    <i r="4">
      <x v="21"/>
      <x v="249"/>
      <x v="644"/>
    </i>
    <i r="4">
      <x v="22"/>
      <x v="249"/>
      <x v="644"/>
    </i>
    <i r="4">
      <x v="6"/>
      <x v="249"/>
      <x v="644"/>
    </i>
    <i r="4">
      <x v="23"/>
      <x v="249"/>
      <x v="644"/>
    </i>
    <i>
      <x v="179"/>
      <x/>
      <x/>
      <x/>
      <x v="7"/>
      <x v="180"/>
      <x v="646"/>
    </i>
    <i r="6">
      <x v="647"/>
    </i>
    <i>
      <x v="180"/>
      <x/>
      <x/>
      <x v="2"/>
      <x v="19"/>
      <x v="65"/>
      <x v="156"/>
    </i>
    <i r="4">
      <x v="20"/>
      <x v="65"/>
      <x v="156"/>
    </i>
    <i>
      <x v="181"/>
      <x/>
      <x/>
      <x/>
      <x v="31"/>
      <x v="180"/>
      <x v="648"/>
    </i>
    <i>
      <x v="182"/>
      <x/>
      <x/>
      <x/>
      <x v="19"/>
      <x v="132"/>
      <x v="649"/>
    </i>
    <i r="4">
      <x v="20"/>
      <x v="132"/>
      <x v="649"/>
    </i>
    <i>
      <x v="183"/>
      <x/>
      <x/>
      <x/>
      <x v="19"/>
      <x v="216"/>
      <x v="650"/>
    </i>
    <i r="4">
      <x v="20"/>
      <x v="216"/>
      <x v="650"/>
    </i>
    <i>
      <x v="184"/>
      <x/>
      <x/>
      <x/>
      <x v="26"/>
      <x v="295"/>
      <x v="651"/>
    </i>
    <i r="2">
      <x v="1"/>
      <x v="1"/>
      <x v="7"/>
      <x v="296"/>
      <x v="652"/>
    </i>
    <i r="4">
      <x v="33"/>
      <x v="296"/>
      <x v="652"/>
    </i>
    <i>
      <x v="185"/>
      <x/>
      <x/>
      <x/>
      <x v="20"/>
      <x v="254"/>
      <x v="653"/>
    </i>
    <i>
      <x v="186"/>
      <x/>
      <x/>
      <x/>
      <x v="30"/>
      <x v="297"/>
      <x v="654"/>
    </i>
    <i>
      <x v="187"/>
      <x/>
      <x/>
      <x/>
      <x v="30"/>
      <x v="92"/>
      <x v="498"/>
    </i>
    <i r="4">
      <x v="34"/>
      <x v="92"/>
      <x v="498"/>
    </i>
    <i>
      <x v="188"/>
      <x v="12"/>
      <x/>
      <x/>
      <x v="1"/>
      <x v="298"/>
      <x v="655"/>
    </i>
    <i r="4">
      <x v="5"/>
      <x v="298"/>
      <x v="655"/>
    </i>
    <i>
      <x v="189"/>
      <x v="13"/>
      <x/>
      <x/>
      <x v="34"/>
      <x v="41"/>
      <x v="656"/>
    </i>
    <i>
      <x v="190"/>
      <x/>
      <x/>
      <x/>
      <x v="19"/>
      <x v="47"/>
      <x v="657"/>
    </i>
    <i r="4">
      <x v="20"/>
      <x v="47"/>
      <x v="657"/>
    </i>
    <i r="4">
      <x v="21"/>
      <x v="47"/>
      <x v="657"/>
    </i>
    <i r="4">
      <x v="22"/>
      <x v="47"/>
      <x v="657"/>
    </i>
    <i r="4">
      <x v="6"/>
      <x v="47"/>
      <x v="657"/>
    </i>
    <i r="4">
      <x v="23"/>
      <x v="47"/>
      <x v="657"/>
    </i>
    <i>
      <x v="191"/>
      <x/>
      <x/>
      <x/>
      <x v="19"/>
      <x v="60"/>
      <x v="658"/>
    </i>
    <i r="5">
      <x v="69"/>
      <x v="659"/>
    </i>
    <i r="5">
      <x v="299"/>
      <x v="660"/>
    </i>
    <i r="5">
      <x v="66"/>
      <x v="661"/>
    </i>
    <i r="5">
      <x v="64"/>
      <x v="662"/>
    </i>
    <i r="4">
      <x v="20"/>
      <x v="60"/>
      <x v="658"/>
    </i>
    <i r="5">
      <x v="69"/>
      <x v="659"/>
    </i>
    <i r="5">
      <x v="299"/>
      <x v="660"/>
    </i>
    <i r="5">
      <x v="66"/>
      <x v="661"/>
    </i>
    <i r="5">
      <x v="64"/>
      <x v="662"/>
    </i>
    <i>
      <x v="192"/>
      <x/>
      <x/>
      <x/>
      <x v="19"/>
      <x v="225"/>
      <x v="663"/>
    </i>
    <i r="5">
      <x v="66"/>
      <x v="664"/>
    </i>
    <i r="4">
      <x v="20"/>
      <x v="225"/>
      <x v="663"/>
    </i>
    <i r="5">
      <x v="66"/>
      <x v="664"/>
    </i>
    <i>
      <x v="193"/>
      <x/>
      <x/>
      <x/>
      <x v="19"/>
      <x v="300"/>
      <x v="665"/>
    </i>
    <i r="4">
      <x v="20"/>
      <x v="300"/>
      <x v="665"/>
    </i>
    <i r="4">
      <x v="21"/>
      <x v="300"/>
      <x v="665"/>
    </i>
    <i r="4">
      <x v="22"/>
      <x v="300"/>
      <x v="665"/>
    </i>
    <i r="4">
      <x v="6"/>
      <x v="300"/>
      <x v="665"/>
    </i>
    <i>
      <x v="194"/>
      <x/>
      <x/>
      <x/>
      <x v="11"/>
      <x v="116"/>
      <x v="666"/>
    </i>
    <i r="6">
      <x v="667"/>
    </i>
    <i r="5">
      <x v="217"/>
      <x v="668"/>
    </i>
    <i r="5">
      <x v="301"/>
      <x v="669"/>
    </i>
    <i r="4">
      <x v="12"/>
      <x v="116"/>
      <x v="666"/>
    </i>
    <i r="6">
      <x v="667"/>
    </i>
    <i r="5">
      <x v="217"/>
      <x v="668"/>
    </i>
    <i r="5">
      <x v="301"/>
      <x v="670"/>
    </i>
    <i r="4">
      <x v="13"/>
      <x v="116"/>
      <x v="666"/>
    </i>
    <i r="6">
      <x v="667"/>
    </i>
    <i r="5">
      <x v="217"/>
      <x v="668"/>
    </i>
    <i r="5">
      <x v="204"/>
      <x v="669"/>
    </i>
    <i r="5">
      <x v="205"/>
      <x v="670"/>
    </i>
    <i r="4">
      <x v="30"/>
      <x v="116"/>
      <x v="671"/>
    </i>
    <i r="5">
      <x v="248"/>
      <x v="672"/>
    </i>
    <i r="6">
      <x v="673"/>
    </i>
    <i r="5">
      <x v="121"/>
      <x v="674"/>
    </i>
    <i r="5">
      <x v="204"/>
      <x v="675"/>
    </i>
    <i r="4">
      <x v="19"/>
      <x/>
      <x v="676"/>
    </i>
    <i r="6">
      <x v="677"/>
    </i>
    <i r="5">
      <x v="300"/>
      <x v="678"/>
    </i>
    <i r="5">
      <x v="50"/>
      <x v="142"/>
    </i>
    <i r="5">
      <x v="108"/>
      <x v="679"/>
    </i>
    <i r="6">
      <x v="680"/>
    </i>
    <i r="5">
      <x v="59"/>
      <x v="681"/>
    </i>
    <i r="5">
      <x v="75"/>
      <x v="682"/>
    </i>
    <i r="5">
      <x v="128"/>
      <x v="683"/>
    </i>
    <i r="5">
      <x v="249"/>
      <x v="109"/>
    </i>
    <i r="5">
      <x v="57"/>
      <x v="644"/>
    </i>
    <i r="4">
      <x v="7"/>
      <x v="175"/>
      <x v="684"/>
    </i>
    <i r="4">
      <x v="31"/>
      <x v="302"/>
      <x v="685"/>
    </i>
    <i r="5">
      <x v="142"/>
      <x v="686"/>
    </i>
    <i r="4">
      <x v="32"/>
      <x v="302"/>
      <x v="685"/>
    </i>
    <i r="5">
      <x v="142"/>
      <x v="686"/>
    </i>
    <i r="4">
      <x v="20"/>
      <x/>
      <x v="676"/>
    </i>
    <i r="6">
      <x v="677"/>
    </i>
    <i r="5">
      <x v="300"/>
      <x v="678"/>
    </i>
    <i r="5">
      <x v="50"/>
      <x v="142"/>
    </i>
    <i r="5">
      <x v="303"/>
      <x v="687"/>
    </i>
    <i r="5">
      <x v="108"/>
      <x v="679"/>
    </i>
    <i r="6">
      <x v="680"/>
    </i>
    <i r="5">
      <x v="59"/>
      <x v="681"/>
    </i>
    <i r="5">
      <x v="75"/>
      <x v="682"/>
    </i>
    <i r="5">
      <x v="128"/>
      <x v="683"/>
    </i>
    <i r="5">
      <x v="57"/>
      <x v="644"/>
    </i>
    <i r="4">
      <x v="26"/>
      <x v="304"/>
      <x v="688"/>
    </i>
    <i r="5">
      <x v="139"/>
      <x v="689"/>
    </i>
    <i r="5">
      <x v="215"/>
      <x v="690"/>
    </i>
    <i r="4">
      <x v="29"/>
      <x v="288"/>
      <x v="691"/>
    </i>
    <i r="5">
      <x v="249"/>
      <x v="692"/>
    </i>
    <i r="5">
      <x v="55"/>
      <x v="693"/>
    </i>
    <i r="4">
      <x v="35"/>
      <x v="249"/>
      <x v="692"/>
    </i>
    <i r="5">
      <x v="55"/>
      <x v="693"/>
    </i>
    <i r="4">
      <x v="34"/>
      <x v="248"/>
      <x v="672"/>
    </i>
    <i r="6">
      <x v="673"/>
    </i>
    <i r="5">
      <x v="204"/>
      <x v="675"/>
    </i>
    <i r="5">
      <x v="211"/>
      <x v="694"/>
    </i>
    <i r="4">
      <x v="3"/>
      <x v="217"/>
      <x v="668"/>
    </i>
    <i r="5">
      <x v="301"/>
      <x v="669"/>
    </i>
    <i r="4">
      <x v="27"/>
      <x v="175"/>
      <x v="684"/>
    </i>
    <i r="4">
      <x v="21"/>
      <x v="300"/>
      <x v="678"/>
    </i>
    <i r="5">
      <x v="57"/>
      <x v="644"/>
    </i>
    <i r="4">
      <x v="22"/>
      <x v="300"/>
      <x v="678"/>
    </i>
    <i r="5">
      <x v="57"/>
      <x v="644"/>
    </i>
    <i r="4">
      <x v="6"/>
      <x v="300"/>
      <x v="678"/>
    </i>
    <i r="5">
      <x v="57"/>
      <x v="644"/>
    </i>
    <i r="4">
      <x v="23"/>
      <x v="300"/>
      <x v="678"/>
    </i>
    <i r="5">
      <x v="57"/>
      <x v="644"/>
    </i>
    <i r="3">
      <x v="1"/>
      <x v="7"/>
      <x v="159"/>
      <x v="695"/>
    </i>
    <i r="4">
      <x v="31"/>
      <x v="271"/>
      <x v="696"/>
    </i>
    <i r="5">
      <x v="142"/>
      <x v="697"/>
    </i>
    <i r="4">
      <x v="32"/>
      <x v="271"/>
      <x v="696"/>
    </i>
    <i r="4">
      <x v="26"/>
      <x v="128"/>
      <x v="698"/>
    </i>
    <i r="5">
      <x v="305"/>
      <x v="699"/>
    </i>
    <i r="4">
      <x v="1"/>
      <x v="306"/>
      <x v="700"/>
    </i>
    <i r="5">
      <x v="159"/>
      <x v="695"/>
    </i>
    <i r="4">
      <x v="5"/>
      <x v="159"/>
      <x v="695"/>
    </i>
    <i r="4">
      <x v="4"/>
      <x v="307"/>
      <x v="701"/>
    </i>
    <i r="5">
      <x v="306"/>
      <x v="700"/>
    </i>
    <i r="5">
      <x v="159"/>
      <x v="695"/>
    </i>
    <i r="4">
      <x v="18"/>
      <x v="307"/>
      <x v="701"/>
    </i>
    <i r="5">
      <x v="159"/>
      <x v="695"/>
    </i>
    <i r="3">
      <x v="3"/>
      <x v="34"/>
      <x v="209"/>
      <x v="702"/>
    </i>
    <i r="5">
      <x v="207"/>
      <x v="703"/>
    </i>
    <i r="3">
      <x v="2"/>
      <x v="11"/>
      <x v="217"/>
      <x v="704"/>
    </i>
    <i r="4">
      <x v="12"/>
      <x v="217"/>
      <x v="704"/>
    </i>
    <i r="4">
      <x v="13"/>
      <x v="217"/>
      <x v="704"/>
    </i>
    <i r="4">
      <x v="19"/>
      <x v="242"/>
      <x v="161"/>
    </i>
    <i r="5">
      <x v="102"/>
      <x v="705"/>
    </i>
    <i r="6">
      <x v="151"/>
    </i>
    <i r="5">
      <x v="65"/>
      <x v="706"/>
    </i>
    <i r="6">
      <x v="707"/>
    </i>
    <i r="6">
      <x v="708"/>
    </i>
    <i r="5">
      <x v="73"/>
      <x v="709"/>
    </i>
    <i r="5">
      <x v="81"/>
      <x v="710"/>
    </i>
    <i r="5">
      <x v="128"/>
      <x v="711"/>
    </i>
    <i r="5">
      <x v="66"/>
      <x v="187"/>
    </i>
    <i r="6">
      <x v="161"/>
    </i>
    <i r="5">
      <x v="305"/>
      <x v="712"/>
    </i>
    <i r="5">
      <x v="132"/>
      <x v="713"/>
    </i>
    <i r="5">
      <x v="64"/>
      <x v="161"/>
    </i>
    <i r="4">
      <x v="7"/>
      <x/>
      <x v="714"/>
    </i>
    <i r="5">
      <x v="167"/>
      <x v="715"/>
    </i>
    <i r="5">
      <x v="288"/>
      <x v="716"/>
    </i>
    <i r="6">
      <x v="717"/>
    </i>
    <i r="6">
      <x v="718"/>
    </i>
    <i r="4">
      <x v="31"/>
      <x v="142"/>
      <x v="719"/>
    </i>
    <i r="4">
      <x v="32"/>
      <x v="142"/>
      <x v="719"/>
    </i>
    <i r="4">
      <x v="20"/>
      <x v="242"/>
      <x v="187"/>
    </i>
    <i r="6">
      <x v="161"/>
    </i>
    <i r="5">
      <x v="308"/>
      <x v="161"/>
    </i>
    <i r="5">
      <x v="60"/>
      <x v="161"/>
    </i>
    <i r="5">
      <x v="309"/>
      <x v="713"/>
    </i>
    <i r="5">
      <x v="102"/>
      <x v="705"/>
    </i>
    <i r="6">
      <x v="151"/>
    </i>
    <i r="5">
      <x v="65"/>
      <x v="706"/>
    </i>
    <i r="6">
      <x v="720"/>
    </i>
    <i r="6">
      <x v="708"/>
    </i>
    <i r="5">
      <x v="81"/>
      <x v="710"/>
    </i>
    <i r="5">
      <x v="128"/>
      <x v="711"/>
    </i>
    <i r="5">
      <x v="66"/>
      <x v="187"/>
    </i>
    <i r="6">
      <x v="161"/>
    </i>
    <i r="5">
      <x v="305"/>
      <x v="712"/>
    </i>
    <i r="4">
      <x v="1"/>
      <x v="310"/>
      <x v="721"/>
    </i>
    <i r="4">
      <x v="5"/>
      <x v="310"/>
      <x v="721"/>
    </i>
    <i r="4">
      <x v="4"/>
      <x v="310"/>
      <x v="721"/>
    </i>
    <i r="4">
      <x v="18"/>
      <x v="310"/>
      <x v="721"/>
    </i>
    <i r="4">
      <x v="34"/>
      <x v="41"/>
      <x v="722"/>
    </i>
    <i r="4">
      <x v="3"/>
      <x v="99"/>
      <x v="723"/>
    </i>
    <i r="4">
      <x v="21"/>
      <x v="102"/>
      <x v="151"/>
    </i>
    <i r="5">
      <x v="128"/>
      <x v="711"/>
    </i>
    <i r="4">
      <x v="22"/>
      <x v="102"/>
      <x v="151"/>
    </i>
    <i r="5">
      <x v="128"/>
      <x v="711"/>
    </i>
    <i r="4">
      <x v="6"/>
      <x v="102"/>
      <x v="151"/>
    </i>
    <i r="5">
      <x v="128"/>
      <x v="711"/>
    </i>
    <i r="4">
      <x v="23"/>
      <x v="102"/>
      <x v="151"/>
    </i>
    <i r="5">
      <x v="128"/>
      <x v="711"/>
    </i>
    <i r="2">
      <x v="9"/>
      <x v="2"/>
      <x v="30"/>
      <x v="311"/>
      <x v="724"/>
    </i>
    <i>
      <x v="195"/>
      <x/>
      <x/>
      <x/>
      <x v="26"/>
      <x v="53"/>
      <x v="725"/>
    </i>
    <i t="grand">
      <x/>
    </i>
  </rowItems>
  <pageFields count="1">
    <pageField fld="0" hier="3" name="[Bereich].[Fachbereich].[All]" cap="All"/>
  </pageFields>
  <formats count="4">
    <format dxfId="3">
      <pivotArea field="0" type="button" dataOnly="0" labelOnly="1" outline="0" axis="axisPage" fieldPosition="0"/>
    </format>
    <format dxfId="2">
      <pivotArea field="1" type="button" dataOnly="0" labelOnly="1" outline="0" axis="axisRow" fieldPosition="0"/>
    </format>
    <format dxfId="1">
      <pivotArea dataOnly="0" labelOnly="1" fieldPosition="0">
        <references count="1">
          <reference field="1" count="0"/>
        </references>
      </pivotArea>
    </format>
    <format dxfId="0">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45"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IF582"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6">
        <item x="2"/>
        <item x="3"/>
        <item x="26"/>
        <item x="27"/>
        <item x="23"/>
        <item x="20"/>
        <item x="7"/>
        <item x="13"/>
        <item x="37"/>
        <item x="4"/>
        <item x="5"/>
        <item x="15"/>
        <item x="6"/>
        <item x="12"/>
        <item x="18"/>
        <item x="19"/>
        <item x="29"/>
        <item x="9"/>
        <item x="11"/>
        <item x="30"/>
        <item x="34"/>
        <item x="31"/>
        <item x="1"/>
        <item x="0"/>
        <item x="39"/>
        <item x="24"/>
        <item x="25"/>
        <item x="17"/>
        <item x="10"/>
        <item x="43"/>
        <item x="45"/>
        <item x="36"/>
        <item x="32"/>
        <item x="14"/>
        <item x="21"/>
        <item x="38"/>
        <item x="40"/>
        <item x="41"/>
        <item x="35"/>
        <item x="16"/>
        <item x="8"/>
        <item x="42"/>
        <item x="44"/>
        <item x="33"/>
        <item x="22"/>
        <item x="28"/>
      </items>
    </pivotField>
    <pivotField axis="axisRow" compact="0" outline="0" subtotalTop="0" showAll="0" includeNewItemsInFilter="1" defaultSubtotal="0">
      <items count="9">
        <item x="4"/>
        <item x="6"/>
        <item x="5"/>
        <item x="0"/>
        <item x="3"/>
        <item x="1"/>
        <item x="2"/>
        <item x="7"/>
        <item x="8"/>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80">
        <item x="12"/>
        <item x="13"/>
        <item x="14"/>
        <item x="16"/>
        <item x="17"/>
        <item x="20"/>
        <item x="27"/>
        <item x="29"/>
        <item x="32"/>
        <item x="35"/>
        <item x="36"/>
        <item x="37"/>
        <item x="45"/>
        <item x="48"/>
        <item x="49"/>
        <item x="50"/>
        <item x="52"/>
        <item x="64"/>
        <item x="66"/>
        <item x="68"/>
        <item x="75"/>
        <item x="80"/>
        <item x="81"/>
        <item x="85"/>
        <item x="88"/>
        <item x="90"/>
        <item x="94"/>
        <item x="98"/>
        <item x="99"/>
        <item x="101"/>
        <item x="102"/>
        <item x="108"/>
        <item x="114"/>
        <item x="115"/>
        <item x="117"/>
        <item x="120"/>
        <item x="124"/>
        <item x="125"/>
        <item x="128"/>
        <item x="131"/>
        <item x="139"/>
        <item x="149"/>
        <item x="150"/>
        <item x="151"/>
        <item x="157"/>
        <item x="161"/>
        <item x="162"/>
        <item x="163"/>
        <item x="167"/>
        <item x="168"/>
        <item x="171"/>
        <item x="172"/>
        <item x="186"/>
        <item x="193"/>
        <item x="201"/>
        <item x="203"/>
        <item x="204"/>
        <item x="206"/>
        <item x="207"/>
        <item x="213"/>
        <item x="216"/>
        <item x="225"/>
        <item x="233"/>
        <item x="239"/>
        <item x="242"/>
        <item x="251"/>
        <item x="252"/>
        <item x="253"/>
        <item x="256"/>
        <item x="262"/>
        <item x="271"/>
        <item x="278"/>
        <item x="285"/>
        <item x="287"/>
        <item x="288"/>
        <item x="290"/>
        <item x="301"/>
        <item x="302"/>
        <item x="303"/>
        <item x="304"/>
        <item x="306"/>
        <item x="308"/>
        <item x="310"/>
        <item x="311"/>
        <item x="312"/>
        <item x="319"/>
        <item x="320"/>
        <item x="321"/>
        <item x="326"/>
        <item x="327"/>
        <item x="328"/>
        <item x="329"/>
        <item x="333"/>
        <item x="334"/>
        <item x="335"/>
        <item x="338"/>
        <item x="346"/>
        <item x="351"/>
        <item x="352"/>
        <item x="355"/>
        <item x="357"/>
        <item x="365"/>
        <item x="367"/>
        <item x="378"/>
        <item x="379"/>
        <item x="383"/>
        <item x="385"/>
        <item x="389"/>
        <item x="390"/>
        <item x="391"/>
        <item x="392"/>
        <item x="393"/>
        <item x="404"/>
        <item x="407"/>
        <item x="411"/>
        <item x="412"/>
        <item x="418"/>
        <item x="422"/>
        <item x="438"/>
        <item x="439"/>
        <item x="446"/>
        <item x="451"/>
        <item x="458"/>
        <item x="463"/>
        <item x="474"/>
        <item x="478"/>
        <item x="481"/>
        <item x="482"/>
        <item x="486"/>
        <item x="489"/>
        <item x="490"/>
        <item x="495"/>
        <item x="497"/>
        <item x="503"/>
        <item x="505"/>
        <item x="509"/>
        <item x="510"/>
        <item x="515"/>
        <item x="519"/>
        <item x="525"/>
        <item x="528"/>
        <item x="532"/>
        <item x="534"/>
        <item x="535"/>
        <item x="536"/>
        <item x="539"/>
        <item x="540"/>
        <item x="544"/>
        <item x="551"/>
        <item x="553"/>
        <item x="557"/>
        <item x="559"/>
        <item x="560"/>
        <item x="563"/>
        <item x="569"/>
        <item x="573"/>
        <item x="574"/>
        <item x="578"/>
        <item x="579"/>
        <item x="582"/>
        <item x="583"/>
        <item x="584"/>
        <item x="586"/>
        <item x="594"/>
        <item x="595"/>
        <item x="598"/>
        <item x="599"/>
        <item x="601"/>
        <item x="605"/>
        <item x="613"/>
        <item x="618"/>
        <item x="620"/>
        <item x="621"/>
        <item x="622"/>
        <item x="628"/>
        <item x="633"/>
        <item x="641"/>
        <item x="643"/>
        <item x="645"/>
        <item x="649"/>
        <item x="650"/>
        <item x="651"/>
        <item x="652"/>
        <item x="653"/>
        <item x="656"/>
        <item x="657"/>
        <item x="660"/>
        <item x="662"/>
        <item x="663"/>
        <item x="668"/>
        <item x="669"/>
        <item x="675"/>
        <item x="678"/>
        <item x="39"/>
        <item x="376"/>
        <item x="5"/>
        <item x="15"/>
        <item x="33"/>
        <item x="46"/>
        <item x="54"/>
        <item x="76"/>
        <item x="77"/>
        <item x="79"/>
        <item x="87"/>
        <item x="116"/>
        <item x="142"/>
        <item x="144"/>
        <item x="148"/>
        <item x="185"/>
        <item x="191"/>
        <item x="197"/>
        <item x="229"/>
        <item x="230"/>
        <item x="231"/>
        <item x="244"/>
        <item x="246"/>
        <item x="247"/>
        <item x="248"/>
        <item x="249"/>
        <item x="264"/>
        <item x="274"/>
        <item x="275"/>
        <item x="277"/>
        <item x="279"/>
        <item x="282"/>
        <item x="296"/>
        <item x="307"/>
        <item x="315"/>
        <item x="316"/>
        <item x="317"/>
        <item x="325"/>
        <item x="368"/>
        <item x="369"/>
        <item x="380"/>
        <item x="400"/>
        <item x="405"/>
        <item x="406"/>
        <item x="425"/>
        <item x="426"/>
        <item x="427"/>
        <item x="428"/>
        <item x="429"/>
        <item x="441"/>
        <item x="470"/>
        <item x="479"/>
        <item x="485"/>
        <item x="500"/>
        <item x="511"/>
        <item x="513"/>
        <item x="523"/>
        <item x="527"/>
        <item x="572"/>
        <item x="577"/>
        <item x="606"/>
        <item x="630"/>
        <item x="639"/>
        <item x="658"/>
        <item x="664"/>
        <item x="666"/>
        <item x="91"/>
        <item x="401"/>
        <item x="498"/>
        <item x="260"/>
        <item x="268"/>
        <item x="530"/>
        <item x="531"/>
        <item x="610"/>
        <item x="674"/>
        <item x="4"/>
        <item x="31"/>
        <item x="38"/>
        <item x="72"/>
        <item x="92"/>
        <item x="105"/>
        <item x="119"/>
        <item x="160"/>
        <item x="184"/>
        <item x="254"/>
        <item x="280"/>
        <item x="297"/>
        <item x="298"/>
        <item x="305"/>
        <item x="347"/>
        <item x="349"/>
        <item x="360"/>
        <item x="409"/>
        <item x="408"/>
        <item x="421"/>
        <item x="468"/>
        <item x="514"/>
        <item x="521"/>
        <item x="537"/>
        <item x="567"/>
        <item x="568"/>
        <item x="600"/>
        <item x="626"/>
        <item x="629"/>
        <item x="43"/>
        <item x="47"/>
        <item x="180"/>
        <item x="227"/>
        <item x="384"/>
        <item x="488"/>
        <item x="520"/>
        <item x="609"/>
        <item x="611"/>
        <item x="615"/>
        <item x="654"/>
        <item x="673"/>
        <item x="6"/>
        <item x="10"/>
        <item x="34"/>
        <item x="73"/>
        <item x="82"/>
        <item x="106"/>
        <item x="110"/>
        <item x="133"/>
        <item x="145"/>
        <item x="226"/>
        <item x="232"/>
        <item x="255"/>
        <item x="371"/>
        <item x="374"/>
        <item x="382"/>
        <item x="462"/>
        <item x="484"/>
        <item x="487"/>
        <item x="570"/>
        <item x="593"/>
        <item x="616"/>
        <item x="661"/>
        <item x="665"/>
        <item x="30"/>
        <item x="40"/>
        <item x="42"/>
        <item x="44"/>
        <item x="53"/>
        <item x="74"/>
        <item x="78"/>
        <item x="107"/>
        <item x="138"/>
        <item x="147"/>
        <item x="153"/>
        <item x="165"/>
        <item x="182"/>
        <item x="8"/>
        <item x="198"/>
        <item x="240"/>
        <item x="261"/>
        <item x="322"/>
        <item x="330"/>
        <item x="361"/>
        <item x="364"/>
        <item x="340"/>
        <item x="372"/>
        <item x="387"/>
        <item x="394"/>
        <item x="414"/>
        <item x="420"/>
        <item x="432"/>
        <item x="434"/>
        <item x="435"/>
        <item x="457"/>
        <item x="460"/>
        <item x="467"/>
        <item x="472"/>
        <item x="473"/>
        <item x="480"/>
        <item x="492"/>
        <item x="501"/>
        <item x="522"/>
        <item x="550"/>
        <item x="555"/>
        <item x="556"/>
        <item x="558"/>
        <item x="571"/>
        <item x="575"/>
        <item x="580"/>
        <item x="631"/>
        <item x="632"/>
        <item x="638"/>
        <item x="640"/>
        <item x="644"/>
        <item x="647"/>
        <item x="679"/>
        <item x="350"/>
        <item x="2"/>
        <item x="57"/>
        <item x="84"/>
        <item x="96"/>
        <item x="103"/>
        <item x="129"/>
        <item x="136"/>
        <item x="281"/>
        <item x="323"/>
        <item x="353"/>
        <item x="388"/>
        <item x="419"/>
        <item x="433"/>
        <item x="437"/>
        <item x="440"/>
        <item x="564"/>
        <item x="269"/>
        <item x="635"/>
        <item x="22"/>
        <item x="59"/>
        <item x="166"/>
        <item x="590"/>
        <item x="636"/>
        <item x="23"/>
        <item x="24"/>
        <item x="208"/>
        <item x="223"/>
        <item x="224"/>
        <item x="220"/>
        <item x="221"/>
        <item x="266"/>
        <item x="294"/>
        <item x="295"/>
        <item x="299"/>
        <item x="348"/>
        <item x="370"/>
        <item x="373"/>
        <item x="417"/>
        <item x="506"/>
        <item x="95"/>
        <item x="134"/>
        <item x="175"/>
        <item x="591"/>
        <item x="648"/>
        <item x="65"/>
        <item x="200"/>
        <item x="576"/>
        <item x="548"/>
        <item x="436"/>
        <item x="589"/>
        <item x="354"/>
        <item x="309"/>
        <item x="123"/>
        <item x="26"/>
        <item x="132"/>
        <item x="140"/>
        <item x="141"/>
        <item x="18"/>
        <item x="381"/>
        <item x="554"/>
        <item x="588"/>
        <item x="118"/>
        <item x="272"/>
        <item x="592"/>
        <item x="19"/>
        <item x="561"/>
        <item x="3"/>
        <item x="93"/>
        <item x="122"/>
        <item x="159"/>
        <item x="174"/>
        <item x="194"/>
        <item x="189"/>
        <item x="196"/>
        <item x="211"/>
        <item x="289"/>
        <item x="291"/>
        <item x="313"/>
        <item x="529"/>
        <item x="646"/>
        <item x="173"/>
        <item x="292"/>
        <item x="188"/>
        <item x="217"/>
        <item x="375"/>
        <item x="455"/>
        <item x="499"/>
        <item x="502"/>
        <item x="667"/>
        <item x="1"/>
        <item x="152"/>
        <item x="596"/>
        <item x="69"/>
        <item x="241"/>
        <item x="97"/>
        <item x="267"/>
        <item x="341"/>
        <item x="442"/>
        <item x="443"/>
        <item x="459"/>
        <item x="602"/>
        <item x="146"/>
        <item x="545"/>
        <item x="603"/>
        <item x="41"/>
        <item x="431"/>
        <item x="597"/>
        <item x="619"/>
        <item x="176"/>
        <item x="469"/>
        <item x="671"/>
        <item x="135"/>
        <item x="356"/>
        <item x="447"/>
        <item x="450"/>
        <item x="71"/>
        <item x="218"/>
        <item x="453"/>
        <item x="112"/>
        <item x="245"/>
        <item x="61"/>
        <item x="202"/>
        <item x="614"/>
        <item x="62"/>
        <item x="386"/>
        <item x="444"/>
        <item x="164"/>
        <item x="158"/>
        <item x="177"/>
        <item x="516"/>
        <item x="395"/>
        <item x="396"/>
        <item x="397"/>
        <item x="398"/>
        <item x="608"/>
        <item x="399"/>
        <item x="63"/>
        <item x="345"/>
        <item x="410"/>
        <item x="475"/>
        <item x="477"/>
        <item x="476"/>
        <item x="195"/>
        <item x="415"/>
        <item x="471"/>
        <item x="566"/>
        <item x="187"/>
        <item x="228"/>
        <item x="100"/>
        <item x="126"/>
        <item x="127"/>
        <item x="181"/>
        <item x="183"/>
        <item x="430"/>
        <item x="234"/>
        <item x="235"/>
        <item x="286"/>
        <item x="342"/>
        <item x="362"/>
        <item x="363"/>
        <item x="366"/>
        <item x="538"/>
        <item x="587"/>
        <item x="655"/>
        <item x="25"/>
        <item x="104"/>
        <item x="109"/>
        <item x="111"/>
        <item x="130"/>
        <item x="219"/>
        <item x="222"/>
        <item x="284"/>
        <item x="336"/>
        <item x="423"/>
        <item x="424"/>
        <item x="585"/>
        <item x="624"/>
        <item x="625"/>
        <item x="637"/>
        <item x="318"/>
        <item x="58"/>
        <item x="300"/>
        <item x="672"/>
        <item x="121"/>
        <item x="60"/>
        <item x="113"/>
        <item x="526"/>
        <item x="11"/>
        <item x="169"/>
        <item x="293"/>
        <item x="448"/>
        <item x="449"/>
        <item x="454"/>
        <item x="464"/>
        <item x="465"/>
        <item x="466"/>
        <item x="491"/>
        <item x="493"/>
        <item x="494"/>
        <item x="89"/>
        <item x="209"/>
        <item x="508"/>
        <item x="517"/>
        <item x="518"/>
        <item x="524"/>
        <item x="634"/>
        <item x="51"/>
        <item x="210"/>
        <item x="243"/>
        <item x="257"/>
        <item x="258"/>
        <item x="259"/>
        <item x="283"/>
        <item x="377"/>
        <item x="402"/>
        <item x="413"/>
        <item x="416"/>
        <item x="445"/>
        <item x="452"/>
        <item x="456"/>
        <item x="504"/>
        <item x="512"/>
        <item x="541"/>
        <item x="542"/>
        <item x="562"/>
        <item x="623"/>
        <item x="67"/>
        <item x="358"/>
        <item x="143"/>
        <item x="617"/>
        <item x="86"/>
        <item x="179"/>
        <item x="659"/>
        <item x="250"/>
        <item x="265"/>
        <item x="263"/>
        <item x="276"/>
        <item x="343"/>
        <item x="344"/>
        <item x="483"/>
        <item x="190"/>
        <item x="70"/>
        <item x="28"/>
        <item x="212"/>
        <item x="314"/>
        <item x="403"/>
        <item x="581"/>
        <item x="205"/>
        <item x="549"/>
        <item x="270"/>
        <item x="0"/>
        <item x="56"/>
        <item x="273"/>
        <item x="137"/>
        <item x="178"/>
        <item x="238"/>
        <item x="543"/>
        <item x="604"/>
        <item x="607"/>
        <item x="612"/>
        <item x="627"/>
        <item x="677"/>
        <item x="215"/>
        <item x="55"/>
        <item x="214"/>
        <item x="236"/>
        <item x="237"/>
        <item x="83"/>
        <item x="565"/>
        <item x="642"/>
        <item x="670"/>
        <item x="21"/>
        <item x="154"/>
        <item x="156"/>
        <item x="192"/>
        <item x="155"/>
        <item x="337"/>
        <item x="533"/>
        <item x="9"/>
        <item x="359"/>
        <item x="170"/>
        <item x="331"/>
        <item x="332"/>
        <item x="339"/>
        <item x="496"/>
        <item x="507"/>
        <item x="546"/>
        <item x="547"/>
        <item x="7"/>
        <item x="461"/>
        <item x="676"/>
        <item x="199"/>
        <item x="552"/>
        <item x="324"/>
      </items>
    </pivotField>
    <pivotField axis="axisCol" compact="0" outline="0" subtotalTop="0" showAll="0" includeNewItemsInFilter="1">
      <items count="687">
        <item x="13"/>
        <item x="14"/>
        <item x="15"/>
        <item x="17"/>
        <item x="18"/>
        <item x="22"/>
        <item x="28"/>
        <item x="30"/>
        <item x="33"/>
        <item x="36"/>
        <item x="37"/>
        <item x="38"/>
        <item x="46"/>
        <item x="49"/>
        <item x="50"/>
        <item x="51"/>
        <item x="53"/>
        <item x="63"/>
        <item x="64"/>
        <item x="65"/>
        <item x="67"/>
        <item x="73"/>
        <item x="78"/>
        <item x="79"/>
        <item x="83"/>
        <item x="86"/>
        <item x="88"/>
        <item x="92"/>
        <item x="96"/>
        <item x="97"/>
        <item x="99"/>
        <item x="100"/>
        <item x="106"/>
        <item x="112"/>
        <item x="113"/>
        <item x="115"/>
        <item x="118"/>
        <item x="122"/>
        <item x="123"/>
        <item x="126"/>
        <item x="129"/>
        <item x="132"/>
        <item x="137"/>
        <item x="148"/>
        <item x="149"/>
        <item x="150"/>
        <item x="156"/>
        <item x="160"/>
        <item x="161"/>
        <item x="163"/>
        <item x="166"/>
        <item x="167"/>
        <item x="170"/>
        <item x="171"/>
        <item x="187"/>
        <item x="195"/>
        <item x="198"/>
        <item x="203"/>
        <item x="205"/>
        <item x="206"/>
        <item x="208"/>
        <item x="209"/>
        <item x="215"/>
        <item x="219"/>
        <item x="228"/>
        <item x="236"/>
        <item x="242"/>
        <item x="245"/>
        <item x="254"/>
        <item x="256"/>
        <item x="257"/>
        <item x="260"/>
        <item x="266"/>
        <item x="275"/>
        <item x="290"/>
        <item x="292"/>
        <item x="293"/>
        <item x="294"/>
        <item x="305"/>
        <item x="306"/>
        <item x="307"/>
        <item x="310"/>
        <item x="312"/>
        <item x="314"/>
        <item x="315"/>
        <item x="316"/>
        <item x="323"/>
        <item x="324"/>
        <item x="325"/>
        <item x="330"/>
        <item x="331"/>
        <item x="332"/>
        <item x="333"/>
        <item x="337"/>
        <item x="338"/>
        <item x="339"/>
        <item x="342"/>
        <item x="350"/>
        <item x="356"/>
        <item x="357"/>
        <item x="360"/>
        <item x="40"/>
        <item x="361"/>
        <item x="370"/>
        <item x="372"/>
        <item x="383"/>
        <item x="384"/>
        <item x="388"/>
        <item x="390"/>
        <item x="394"/>
        <item x="395"/>
        <item x="396"/>
        <item x="397"/>
        <item x="398"/>
        <item x="409"/>
        <item x="412"/>
        <item x="415"/>
        <item x="416"/>
        <item x="421"/>
        <item x="425"/>
        <item x="443"/>
        <item x="444"/>
        <item x="451"/>
        <item x="456"/>
        <item x="463"/>
        <item x="468"/>
        <item x="479"/>
        <item x="483"/>
        <item x="485"/>
        <item x="486"/>
        <item x="490"/>
        <item x="493"/>
        <item x="494"/>
        <item x="499"/>
        <item x="501"/>
        <item x="507"/>
        <item x="509"/>
        <item x="513"/>
        <item x="514"/>
        <item x="519"/>
        <item x="474"/>
        <item x="523"/>
        <item x="529"/>
        <item x="532"/>
        <item x="539"/>
        <item x="540"/>
        <item x="541"/>
        <item x="544"/>
        <item x="545"/>
        <item x="549"/>
        <item x="556"/>
        <item x="558"/>
        <item x="562"/>
        <item x="564"/>
        <item x="565"/>
        <item x="568"/>
        <item x="574"/>
        <item x="576"/>
        <item x="578"/>
        <item x="579"/>
        <item x="583"/>
        <item x="584"/>
        <item x="587"/>
        <item x="588"/>
        <item x="589"/>
        <item x="591"/>
        <item x="598"/>
        <item x="599"/>
        <item x="600"/>
        <item x="603"/>
        <item x="604"/>
        <item x="606"/>
        <item x="610"/>
        <item x="618"/>
        <item x="623"/>
        <item x="625"/>
        <item x="626"/>
        <item x="627"/>
        <item x="633"/>
        <item x="638"/>
        <item x="643"/>
        <item x="646"/>
        <item x="651"/>
        <item x="655"/>
        <item x="656"/>
        <item x="657"/>
        <item x="658"/>
        <item x="659"/>
        <item x="662"/>
        <item x="663"/>
        <item x="664"/>
        <item x="666"/>
        <item x="668"/>
        <item x="669"/>
        <item x="674"/>
        <item x="675"/>
        <item x="681"/>
        <item x="684"/>
        <item x="381"/>
        <item x="5"/>
        <item x="16"/>
        <item x="34"/>
        <item x="47"/>
        <item x="55"/>
        <item x="74"/>
        <item x="75"/>
        <item x="77"/>
        <item x="85"/>
        <item x="114"/>
        <item x="140"/>
        <item x="142"/>
        <item x="147"/>
        <item x="186"/>
        <item x="193"/>
        <item x="199"/>
        <item x="232"/>
        <item x="233"/>
        <item x="234"/>
        <item x="247"/>
        <item x="249"/>
        <item x="250"/>
        <item x="251"/>
        <item x="252"/>
        <item x="268"/>
        <item x="278"/>
        <item x="279"/>
        <item x="282"/>
        <item x="283"/>
        <item x="284"/>
        <item x="287"/>
        <item x="300"/>
        <item x="302"/>
        <item x="308"/>
        <item x="319"/>
        <item x="320"/>
        <item x="321"/>
        <item x="329"/>
        <item x="373"/>
        <item x="374"/>
        <item x="385"/>
        <item x="405"/>
        <item x="410"/>
        <item x="411"/>
        <item x="428"/>
        <item x="429"/>
        <item x="430"/>
        <item x="431"/>
        <item x="432"/>
        <item x="446"/>
        <item x="489"/>
        <item x="504"/>
        <item x="515"/>
        <item x="517"/>
        <item x="527"/>
        <item x="531"/>
        <item x="535"/>
        <item x="537"/>
        <item x="577"/>
        <item x="611"/>
        <item x="635"/>
        <item x="644"/>
        <item x="648"/>
        <item x="670"/>
        <item x="672"/>
        <item x="89"/>
        <item x="502"/>
        <item x="264"/>
        <item x="272"/>
        <item x="534"/>
        <item x="536"/>
        <item x="615"/>
        <item x="680"/>
        <item x="4"/>
        <item x="32"/>
        <item x="39"/>
        <item x="70"/>
        <item x="90"/>
        <item x="103"/>
        <item x="117"/>
        <item x="159"/>
        <item x="162"/>
        <item x="185"/>
        <item x="258"/>
        <item x="280"/>
        <item x="285"/>
        <item x="301"/>
        <item x="313"/>
        <item x="351"/>
        <item x="354"/>
        <item x="365"/>
        <item x="413"/>
        <item x="424"/>
        <item x="472"/>
        <item x="518"/>
        <item x="525"/>
        <item x="542"/>
        <item x="572"/>
        <item x="573"/>
        <item x="605"/>
        <item x="631"/>
        <item x="634"/>
        <item x="44"/>
        <item x="48"/>
        <item x="179"/>
        <item x="230"/>
        <item x="389"/>
        <item x="492"/>
        <item x="524"/>
        <item x="614"/>
        <item x="616"/>
        <item x="620"/>
        <item x="660"/>
        <item x="679"/>
        <item x="6"/>
        <item x="11"/>
        <item x="35"/>
        <item x="71"/>
        <item x="80"/>
        <item x="104"/>
        <item x="108"/>
        <item x="131"/>
        <item x="144"/>
        <item x="229"/>
        <item x="235"/>
        <item x="376"/>
        <item x="379"/>
        <item x="387"/>
        <item x="467"/>
        <item x="488"/>
        <item x="491"/>
        <item x="575"/>
        <item x="621"/>
        <item x="667"/>
        <item x="671"/>
        <item x="31"/>
        <item x="41"/>
        <item x="43"/>
        <item x="45"/>
        <item x="54"/>
        <item x="72"/>
        <item x="76"/>
        <item x="105"/>
        <item x="136"/>
        <item x="116"/>
        <item x="146"/>
        <item x="152"/>
        <item x="165"/>
        <item x="9"/>
        <item x="200"/>
        <item x="243"/>
        <item x="259"/>
        <item x="265"/>
        <item x="326"/>
        <item x="334"/>
        <item x="366"/>
        <item x="369"/>
        <item x="344"/>
        <item x="377"/>
        <item x="392"/>
        <item x="399"/>
        <item x="418"/>
        <item x="423"/>
        <item x="435"/>
        <item x="437"/>
        <item x="438"/>
        <item x="440"/>
        <item x="462"/>
        <item x="465"/>
        <item x="471"/>
        <item x="477"/>
        <item x="478"/>
        <item x="484"/>
        <item x="496"/>
        <item x="505"/>
        <item x="526"/>
        <item x="555"/>
        <item x="560"/>
        <item x="561"/>
        <item x="563"/>
        <item x="580"/>
        <item x="582"/>
        <item x="585"/>
        <item x="636"/>
        <item x="637"/>
        <item x="645"/>
        <item x="650"/>
        <item x="653"/>
        <item x="355"/>
        <item x="2"/>
        <item x="58"/>
        <item x="82"/>
        <item x="94"/>
        <item x="101"/>
        <item x="127"/>
        <item x="134"/>
        <item x="286"/>
        <item x="327"/>
        <item x="358"/>
        <item x="393"/>
        <item x="422"/>
        <item x="436"/>
        <item x="442"/>
        <item x="445"/>
        <item x="569"/>
        <item x="273"/>
        <item x="640"/>
        <item x="685"/>
        <item x="23"/>
        <item x="59"/>
        <item x="594"/>
        <item x="641"/>
        <item x="24"/>
        <item x="25"/>
        <item x="210"/>
        <item x="226"/>
        <item x="227"/>
        <item x="223"/>
        <item x="224"/>
        <item x="270"/>
        <item x="298"/>
        <item x="299"/>
        <item x="303"/>
        <item x="352"/>
        <item x="375"/>
        <item x="378"/>
        <item x="420"/>
        <item x="510"/>
        <item x="439"/>
        <item x="93"/>
        <item x="143"/>
        <item x="145"/>
        <item x="174"/>
        <item x="596"/>
        <item x="654"/>
        <item x="202"/>
        <item x="362"/>
        <item x="581"/>
        <item x="553"/>
        <item x="441"/>
        <item x="359"/>
        <item x="183"/>
        <item x="121"/>
        <item x="27"/>
        <item x="130"/>
        <item x="138"/>
        <item x="139"/>
        <item x="19"/>
        <item x="386"/>
        <item x="559"/>
        <item x="593"/>
        <item x="276"/>
        <item x="597"/>
        <item x="595"/>
        <item x="20"/>
        <item x="274"/>
        <item x="353"/>
        <item x="566"/>
        <item x="3"/>
        <item x="91"/>
        <item x="120"/>
        <item x="158"/>
        <item x="173"/>
        <item x="196"/>
        <item x="191"/>
        <item x="213"/>
        <item x="295"/>
        <item x="317"/>
        <item x="533"/>
        <item x="652"/>
        <item x="172"/>
        <item x="296"/>
        <item x="190"/>
        <item x="220"/>
        <item x="380"/>
        <item x="460"/>
        <item x="503"/>
        <item x="506"/>
        <item x="673"/>
        <item x="1"/>
        <item x="151"/>
        <item x="601"/>
        <item x="68"/>
        <item x="244"/>
        <item x="95"/>
        <item x="271"/>
        <item x="345"/>
        <item x="447"/>
        <item x="448"/>
        <item x="464"/>
        <item x="607"/>
        <item x="550"/>
        <item x="608"/>
        <item x="42"/>
        <item x="434"/>
        <item x="602"/>
        <item x="624"/>
        <item x="175"/>
        <item x="311"/>
        <item x="473"/>
        <item x="677"/>
        <item x="133"/>
        <item x="452"/>
        <item x="455"/>
        <item x="221"/>
        <item x="458"/>
        <item x="110"/>
        <item x="248"/>
        <item x="60"/>
        <item x="61"/>
        <item x="204"/>
        <item x="619"/>
        <item x="391"/>
        <item x="449"/>
        <item x="164"/>
        <item x="157"/>
        <item x="176"/>
        <item x="520"/>
        <item x="400"/>
        <item x="401"/>
        <item x="402"/>
        <item x="403"/>
        <item x="613"/>
        <item x="404"/>
        <item x="62"/>
        <item x="349"/>
        <item x="309"/>
        <item x="414"/>
        <item x="480"/>
        <item x="482"/>
        <item x="481"/>
        <item x="197"/>
        <item x="408"/>
        <item x="476"/>
        <item x="571"/>
        <item x="188"/>
        <item x="189"/>
        <item x="231"/>
        <item x="98"/>
        <item x="124"/>
        <item x="125"/>
        <item x="180"/>
        <item x="181"/>
        <item x="184"/>
        <item x="433"/>
        <item x="237"/>
        <item x="238"/>
        <item x="291"/>
        <item x="346"/>
        <item x="367"/>
        <item x="368"/>
        <item x="371"/>
        <item x="543"/>
        <item x="592"/>
        <item x="661"/>
        <item x="26"/>
        <item x="102"/>
        <item x="107"/>
        <item x="109"/>
        <item x="128"/>
        <item x="182"/>
        <item x="222"/>
        <item x="225"/>
        <item x="289"/>
        <item x="340"/>
        <item x="426"/>
        <item x="427"/>
        <item x="590"/>
        <item x="629"/>
        <item x="630"/>
        <item x="642"/>
        <item x="322"/>
        <item x="304"/>
        <item x="678"/>
        <item x="119"/>
        <item x="111"/>
        <item x="530"/>
        <item x="12"/>
        <item x="168"/>
        <item x="297"/>
        <item x="453"/>
        <item x="454"/>
        <item x="459"/>
        <item x="469"/>
        <item x="470"/>
        <item x="495"/>
        <item x="497"/>
        <item x="498"/>
        <item x="87"/>
        <item x="211"/>
        <item x="475"/>
        <item x="512"/>
        <item x="521"/>
        <item x="522"/>
        <item x="528"/>
        <item x="639"/>
        <item x="649"/>
        <item x="52"/>
        <item x="212"/>
        <item x="216"/>
        <item x="246"/>
        <item x="261"/>
        <item x="262"/>
        <item x="263"/>
        <item x="288"/>
        <item x="382"/>
        <item x="406"/>
        <item x="417"/>
        <item x="419"/>
        <item x="450"/>
        <item x="457"/>
        <item x="461"/>
        <item x="508"/>
        <item x="516"/>
        <item x="546"/>
        <item x="547"/>
        <item x="567"/>
        <item x="628"/>
        <item x="66"/>
        <item x="363"/>
        <item x="141"/>
        <item x="622"/>
        <item x="255"/>
        <item x="84"/>
        <item x="178"/>
        <item x="665"/>
        <item x="253"/>
        <item x="269"/>
        <item x="267"/>
        <item x="281"/>
        <item x="347"/>
        <item x="348"/>
        <item x="487"/>
        <item x="21"/>
        <item x="192"/>
        <item x="69"/>
        <item x="29"/>
        <item x="214"/>
        <item x="318"/>
        <item x="407"/>
        <item x="586"/>
        <item x="207"/>
        <item x="554"/>
        <item x="0"/>
        <item x="57"/>
        <item x="277"/>
        <item x="135"/>
        <item x="177"/>
        <item x="241"/>
        <item x="548"/>
        <item x="609"/>
        <item x="612"/>
        <item x="617"/>
        <item x="632"/>
        <item x="683"/>
        <item x="218"/>
        <item x="56"/>
        <item x="217"/>
        <item x="239"/>
        <item x="240"/>
        <item x="81"/>
        <item x="570"/>
        <item x="647"/>
        <item x="676"/>
        <item x="153"/>
        <item x="155"/>
        <item x="194"/>
        <item x="154"/>
        <item x="341"/>
        <item x="538"/>
        <item x="10"/>
        <item x="364"/>
        <item x="169"/>
        <item x="335"/>
        <item x="336"/>
        <item x="343"/>
        <item x="500"/>
        <item x="511"/>
        <item x="551"/>
        <item x="552"/>
        <item x="7"/>
        <item x="8"/>
        <item x="466"/>
        <item x="682"/>
        <item x="201"/>
        <item x="557"/>
        <item x="328"/>
        <item t="default"/>
      </items>
    </pivotField>
    <pivotField axis="axisPage" compact="0" outline="0" subtotalTop="0" multipleItemSelectionAllowed="1" showAll="0" includeNewItemsInFilter="1">
      <items count="291">
        <item h="1" x="74"/>
        <item h="1" x="4"/>
        <item h="1" x="176"/>
        <item h="1" x="254"/>
        <item h="1" x="5"/>
        <item x="13"/>
        <item h="1" x="9"/>
        <item h="1" x="99"/>
        <item h="1" x="78"/>
        <item h="1" x="201"/>
        <item h="1" x="54"/>
        <item h="1" x="37"/>
        <item h="1" x="44"/>
        <item h="1" x="15"/>
        <item h="1" x="63"/>
        <item h="1" x="64"/>
        <item h="1" x="188"/>
        <item h="1" x="167"/>
        <item h="1" x="52"/>
        <item h="1" x="20"/>
        <item h="1" x="11"/>
        <item h="1" x="108"/>
        <item h="1" x="62"/>
        <item h="1" x="168"/>
        <item h="1" x="18"/>
        <item h="1" x="157"/>
        <item h="1" x="2"/>
        <item h="1" x="32"/>
        <item h="1" x="127"/>
        <item h="1" x="34"/>
        <item h="1" x="143"/>
        <item h="1" x="192"/>
        <item h="1" x="45"/>
        <item h="1" x="122"/>
        <item h="1" x="8"/>
        <item h="1" x="129"/>
        <item h="1" x="269"/>
        <item h="1" x="33"/>
        <item h="1" x="103"/>
        <item h="1" x="7"/>
        <item h="1" x="86"/>
        <item h="1" x="36"/>
        <item h="1" x="190"/>
        <item h="1" x="286"/>
        <item h="1" x="159"/>
        <item h="1" x="204"/>
        <item h="1" x="230"/>
        <item h="1" x="218"/>
        <item h="1" x="219"/>
        <item h="1" x="66"/>
        <item h="1" x="53"/>
        <item h="1" x="276"/>
        <item h="1" x="123"/>
        <item h="1" x="243"/>
        <item h="1" x="155"/>
        <item h="1" x="120"/>
        <item h="1" x="95"/>
        <item h="1" x="163"/>
        <item h="1" x="151"/>
        <item h="1" x="140"/>
        <item h="1" x="215"/>
        <item h="1" x="24"/>
        <item h="1" x="26"/>
        <item h="1" x="200"/>
        <item h="1" x="16"/>
        <item h="1" x="83"/>
        <item h="1" x="76"/>
        <item h="1" x="75"/>
        <item h="1" x="59"/>
        <item h="1" x="0"/>
        <item h="1" x="40"/>
        <item h="1" x="88"/>
        <item h="1" x="100"/>
        <item h="1" x="84"/>
        <item h="1" x="232"/>
        <item h="1" x="30"/>
        <item h="1" x="12"/>
        <item h="1" x="132"/>
        <item h="1" x="46"/>
        <item h="1" x="111"/>
        <item h="1" x="195"/>
        <item h="1" x="142"/>
        <item h="1" x="187"/>
        <item h="1" x="197"/>
        <item h="1" x="39"/>
        <item h="1" x="31"/>
        <item h="1" x="97"/>
        <item h="1" x="55"/>
        <item h="1" x="61"/>
        <item h="1" x="270"/>
        <item h="1" x="216"/>
        <item h="1" x="124"/>
        <item h="1" x="125"/>
        <item h="1" x="177"/>
        <item h="1" x="121"/>
        <item h="1" x="245"/>
        <item h="1" x="247"/>
        <item h="1" x="257"/>
        <item h="1" x="267"/>
        <item h="1" x="210"/>
        <item h="1" x="217"/>
        <item h="1" x="174"/>
        <item h="1" x="115"/>
        <item h="1" x="87"/>
        <item h="1" x="171"/>
        <item h="1" x="207"/>
        <item h="1" x="77"/>
        <item h="1" x="223"/>
        <item h="1" x="41"/>
        <item h="1" x="141"/>
        <item h="1" x="148"/>
        <item h="1" x="175"/>
        <item h="1" x="48"/>
        <item h="1" x="258"/>
        <item h="1" x="106"/>
        <item h="1" x="259"/>
        <item h="1" x="51"/>
        <item h="1" x="193"/>
        <item h="1" x="1"/>
        <item h="1" x="69"/>
        <item h="1" x="19"/>
        <item h="1" x="205"/>
        <item h="1" x="281"/>
        <item h="1" x="227"/>
        <item h="1" x="131"/>
        <item h="1" x="21"/>
        <item h="1" x="10"/>
        <item h="1" x="49"/>
        <item h="1" x="209"/>
        <item h="1" x="6"/>
        <item h="1" x="173"/>
        <item h="1" x="135"/>
        <item h="1" x="93"/>
        <item h="1" x="35"/>
        <item h="1" x="65"/>
        <item h="1" x="181"/>
        <item h="1" x="180"/>
        <item h="1" x="182"/>
        <item h="1" x="56"/>
        <item h="1" x="104"/>
        <item h="1" x="47"/>
        <item h="1" x="203"/>
        <item h="1" x="17"/>
        <item x="85"/>
        <item x="101"/>
        <item x="206"/>
        <item x="107"/>
        <item x="224"/>
        <item x="145"/>
        <item x="277"/>
        <item x="146"/>
        <item x="220"/>
        <item x="80"/>
        <item x="133"/>
        <item x="42"/>
        <item x="14"/>
        <item x="263"/>
        <item x="186"/>
        <item x="234"/>
        <item x="81"/>
        <item x="189"/>
        <item x="28"/>
        <item x="228"/>
        <item x="236"/>
        <item x="172"/>
        <item x="178"/>
        <item x="198"/>
        <item x="244"/>
        <item x="246"/>
        <item x="271"/>
        <item x="272"/>
        <item x="214"/>
        <item x="158"/>
        <item x="280"/>
        <item x="283"/>
        <item x="98"/>
        <item x="252"/>
        <item x="162"/>
        <item x="29"/>
        <item x="278"/>
        <item x="211"/>
        <item x="43"/>
        <item x="128"/>
        <item x="212"/>
        <item x="91"/>
        <item x="119"/>
        <item x="114"/>
        <item x="71"/>
        <item x="89"/>
        <item x="274"/>
        <item x="287"/>
        <item x="273"/>
        <item x="144"/>
        <item x="92"/>
        <item x="94"/>
        <item x="213"/>
        <item x="102"/>
        <item x="138"/>
        <item x="118"/>
        <item x="253"/>
        <item x="288"/>
        <item x="208"/>
        <item x="222"/>
        <item x="117"/>
        <item x="260"/>
        <item x="112"/>
        <item x="235"/>
        <item x="137"/>
        <item x="284"/>
        <item x="185"/>
        <item x="221"/>
        <item x="261"/>
        <item x="170"/>
        <item x="113"/>
        <item x="266"/>
        <item x="147"/>
        <item x="285"/>
        <item x="194"/>
        <item x="156"/>
        <item x="153"/>
        <item x="152"/>
        <item x="233"/>
        <item x="154"/>
        <item x="25"/>
        <item x="183"/>
        <item x="136"/>
        <item x="68"/>
        <item x="255"/>
        <item x="251"/>
        <item x="110"/>
        <item x="268"/>
        <item x="248"/>
        <item x="67"/>
        <item x="23"/>
        <item x="196"/>
        <item x="231"/>
        <item x="241"/>
        <item x="242"/>
        <item x="275"/>
        <item x="202"/>
        <item x="22"/>
        <item x="27"/>
        <item x="79"/>
        <item x="249"/>
        <item x="250"/>
        <item x="50"/>
        <item x="134"/>
        <item x="60"/>
        <item x="265"/>
        <item x="164"/>
        <item x="262"/>
        <item x="38"/>
        <item x="105"/>
        <item x="264"/>
        <item x="57"/>
        <item x="58"/>
        <item x="73"/>
        <item x="90"/>
        <item x="160"/>
        <item x="199"/>
        <item x="169"/>
        <item x="191"/>
        <item x="240"/>
        <item x="289"/>
        <item x="184"/>
        <item x="70"/>
        <item x="96"/>
        <item x="109"/>
        <item x="116"/>
        <item x="130"/>
        <item x="179"/>
        <item x="229"/>
        <item x="256"/>
        <item x="226"/>
        <item x="238"/>
        <item x="239"/>
        <item x="279"/>
        <item x="237"/>
        <item x="149"/>
        <item x="165"/>
        <item x="166"/>
        <item x="3"/>
        <item x="72"/>
        <item x="150"/>
        <item x="82"/>
        <item x="225"/>
        <item x="282"/>
        <item x="161"/>
        <item x="126"/>
        <item x="139"/>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80">
    <i>
      <x v="2"/>
      <x v="6"/>
      <x v="3"/>
    </i>
    <i r="1">
      <x v="17"/>
      <x v="3"/>
    </i>
    <i r="1">
      <x v="39"/>
      <x v="3"/>
    </i>
    <i>
      <x v="8"/>
      <x v="6"/>
      <x v="3"/>
    </i>
    <i r="1">
      <x v="9"/>
      <x v="3"/>
    </i>
    <i r="1">
      <x v="10"/>
      <x v="3"/>
    </i>
    <i r="1">
      <x v="12"/>
      <x v="3"/>
    </i>
    <i r="1">
      <x v="13"/>
      <x v="3"/>
    </i>
    <i r="1">
      <x v="14"/>
      <x v="4"/>
    </i>
    <i r="1">
      <x v="17"/>
      <x v="3"/>
    </i>
    <i>
      <x v="23"/>
      <x v="2"/>
      <x v="2"/>
    </i>
    <i r="1">
      <x v="3"/>
      <x v="2"/>
    </i>
    <i r="1">
      <x v="16"/>
      <x v="2"/>
    </i>
    <i r="1">
      <x v="45"/>
      <x v="2"/>
    </i>
    <i>
      <x v="29"/>
      <x v="5"/>
      <x v="3"/>
    </i>
    <i r="2">
      <x v="6"/>
    </i>
    <i r="1">
      <x v="18"/>
      <x v="3"/>
    </i>
    <i r="1">
      <x v="19"/>
      <x v="3"/>
    </i>
    <i r="1">
      <x v="20"/>
      <x v="3"/>
    </i>
    <i r="1">
      <x v="21"/>
      <x v="3"/>
    </i>
    <i r="1">
      <x v="34"/>
      <x v="3"/>
    </i>
    <i r="2">
      <x v="6"/>
    </i>
    <i>
      <x v="30"/>
      <x v="5"/>
      <x v="3"/>
    </i>
    <i r="2">
      <x v="6"/>
    </i>
    <i r="1">
      <x v="34"/>
      <x v="3"/>
    </i>
    <i r="2">
      <x v="6"/>
    </i>
    <i>
      <x v="32"/>
      <x v="8"/>
      <x v="2"/>
    </i>
    <i>
      <x v="38"/>
      <x v="5"/>
      <x v="3"/>
    </i>
    <i r="2">
      <x v="6"/>
    </i>
    <i>
      <x v="39"/>
      <x v="20"/>
      <x v="3"/>
    </i>
    <i>
      <x v="40"/>
      <x v="7"/>
      <x v="3"/>
    </i>
    <i r="1">
      <x v="40"/>
      <x v="3"/>
    </i>
    <i>
      <x v="45"/>
      <x v="6"/>
      <x v="3"/>
    </i>
    <i r="1">
      <x v="27"/>
      <x v="3"/>
    </i>
    <i>
      <x v="46"/>
      <x v="6"/>
      <x v="3"/>
    </i>
    <i r="1">
      <x v="27"/>
      <x v="3"/>
    </i>
    <i>
      <x v="50"/>
      <x v="14"/>
      <x v="4"/>
    </i>
    <i>
      <x v="52"/>
      <x v="28"/>
      <x v="3"/>
    </i>
    <i r="1">
      <x v="40"/>
      <x v="3"/>
    </i>
    <i>
      <x v="54"/>
      <x v="9"/>
      <x v="3"/>
    </i>
    <i r="1">
      <x v="10"/>
      <x v="3"/>
    </i>
    <i r="1">
      <x v="20"/>
      <x v="3"/>
    </i>
    <i>
      <x v="57"/>
      <x v="43"/>
      <x v="6"/>
    </i>
    <i>
      <x v="58"/>
      <x v="9"/>
      <x v="3"/>
    </i>
    <i r="1">
      <x v="10"/>
      <x v="3"/>
    </i>
    <i r="1">
      <x v="12"/>
      <x v="3"/>
    </i>
    <i r="1">
      <x v="13"/>
      <x v="3"/>
    </i>
    <i>
      <x v="59"/>
      <x v="6"/>
      <x v="3"/>
    </i>
    <i r="1">
      <x v="9"/>
      <x v="3"/>
    </i>
    <i r="1">
      <x v="10"/>
      <x v="3"/>
    </i>
    <i r="1">
      <x v="14"/>
      <x v="4"/>
    </i>
    <i r="1">
      <x v="17"/>
      <x v="3"/>
    </i>
    <i r="1">
      <x v="18"/>
      <x v="3"/>
    </i>
    <i>
      <x v="61"/>
      <x v="25"/>
      <x/>
    </i>
    <i r="2">
      <x v="3"/>
    </i>
    <i r="1">
      <x v="26"/>
      <x v="3"/>
    </i>
    <i>
      <x v="62"/>
      <x v="15"/>
      <x v="2"/>
    </i>
    <i>
      <x v="66"/>
      <x v="14"/>
      <x v="4"/>
    </i>
    <i>
      <x v="69"/>
      <x v="5"/>
      <x v="3"/>
    </i>
    <i r="2">
      <x v="6"/>
    </i>
    <i r="1">
      <x v="34"/>
      <x v="3"/>
    </i>
    <i r="2">
      <x v="6"/>
    </i>
    <i>
      <x v="70"/>
      <x v="28"/>
      <x v="3"/>
    </i>
    <i r="1">
      <x v="40"/>
      <x v="3"/>
    </i>
    <i>
      <x v="75"/>
      <x v="16"/>
      <x v="2"/>
    </i>
    <i>
      <x v="79"/>
      <x v="4"/>
      <x v="2"/>
    </i>
    <i>
      <x v="82"/>
      <x v="15"/>
      <x v="2"/>
    </i>
    <i>
      <x v="84"/>
      <x v="2"/>
      <x v="2"/>
    </i>
    <i r="1">
      <x v="3"/>
      <x v="2"/>
    </i>
    <i r="1">
      <x v="14"/>
      <x v="4"/>
    </i>
    <i r="1">
      <x v="16"/>
      <x v="2"/>
    </i>
    <i r="1">
      <x v="45"/>
      <x v="2"/>
    </i>
    <i>
      <x v="91"/>
      <x v="8"/>
      <x v="2"/>
    </i>
    <i>
      <x v="94"/>
      <x v="8"/>
      <x v="2"/>
    </i>
    <i>
      <x v="97"/>
      <x v="7"/>
      <x v="3"/>
    </i>
    <i r="1">
      <x v="18"/>
      <x v="3"/>
    </i>
    <i r="1">
      <x v="40"/>
      <x v="3"/>
    </i>
    <i>
      <x v="103"/>
      <x v="6"/>
      <x v="3"/>
    </i>
    <i r="1">
      <x v="12"/>
      <x v="3"/>
    </i>
    <i r="1">
      <x v="13"/>
      <x v="3"/>
    </i>
    <i r="1">
      <x v="17"/>
      <x v="3"/>
    </i>
    <i r="1">
      <x v="39"/>
      <x v="3"/>
    </i>
    <i r="1">
      <x v="43"/>
      <x v="6"/>
    </i>
    <i>
      <x v="110"/>
      <x v="9"/>
      <x v="3"/>
    </i>
    <i r="1">
      <x v="10"/>
      <x v="3"/>
    </i>
    <i r="1">
      <x v="12"/>
      <x v="3"/>
    </i>
    <i r="1">
      <x v="13"/>
      <x v="3"/>
    </i>
    <i>
      <x v="112"/>
      <x v="2"/>
      <x v="2"/>
    </i>
    <i r="1">
      <x v="3"/>
      <x v="2"/>
    </i>
    <i r="1">
      <x v="9"/>
      <x v="3"/>
    </i>
    <i r="1">
      <x v="13"/>
      <x v="3"/>
    </i>
    <i r="1">
      <x v="16"/>
      <x v="2"/>
    </i>
    <i r="1">
      <x v="21"/>
      <x v="3"/>
    </i>
    <i r="1">
      <x v="43"/>
      <x v="6"/>
    </i>
    <i r="1">
      <x v="45"/>
      <x v="2"/>
    </i>
    <i>
      <x v="113"/>
      <x v="2"/>
      <x v="2"/>
    </i>
    <i r="1">
      <x v="3"/>
      <x v="2"/>
    </i>
    <i r="1">
      <x v="9"/>
      <x v="3"/>
    </i>
    <i r="1">
      <x v="13"/>
      <x v="3"/>
    </i>
    <i r="1">
      <x v="16"/>
      <x v="2"/>
    </i>
    <i r="1">
      <x v="21"/>
      <x v="3"/>
    </i>
    <i r="1">
      <x v="43"/>
      <x v="6"/>
    </i>
    <i r="1">
      <x v="45"/>
      <x v="2"/>
    </i>
    <i>
      <x v="114"/>
      <x v="4"/>
      <x v="2"/>
    </i>
    <i r="1">
      <x v="15"/>
      <x v="2"/>
    </i>
    <i>
      <x v="125"/>
      <x v="9"/>
      <x v="3"/>
    </i>
    <i>
      <x v="128"/>
      <x v="3"/>
      <x v="2"/>
    </i>
    <i>
      <x v="130"/>
      <x v="6"/>
      <x v="3"/>
    </i>
    <i r="1">
      <x v="17"/>
      <x v="3"/>
    </i>
    <i>
      <x v="137"/>
      <x v="6"/>
      <x v="3"/>
    </i>
    <i r="1">
      <x v="27"/>
      <x v="3"/>
    </i>
    <i>
      <x v="144"/>
      <x v="7"/>
      <x v="3"/>
    </i>
    <i r="1">
      <x v="18"/>
      <x v="3"/>
    </i>
    <i r="1">
      <x v="40"/>
      <x v="3"/>
    </i>
    <i>
      <x v="145"/>
      <x v="8"/>
      <x v="2"/>
    </i>
    <i>
      <x v="147"/>
      <x v="7"/>
      <x v="3"/>
    </i>
    <i r="1">
      <x v="18"/>
      <x v="3"/>
    </i>
    <i r="1">
      <x v="20"/>
      <x v="3"/>
    </i>
    <i r="1">
      <x v="21"/>
      <x v="3"/>
    </i>
    <i r="1">
      <x v="27"/>
      <x v="3"/>
    </i>
    <i r="1">
      <x v="40"/>
      <x v="3"/>
    </i>
    <i>
      <x v="149"/>
      <x v="9"/>
      <x v="3"/>
    </i>
    <i r="1">
      <x v="10"/>
      <x v="3"/>
    </i>
    <i r="1">
      <x v="20"/>
      <x v="3"/>
    </i>
    <i>
      <x v="154"/>
      <x v="9"/>
      <x v="3"/>
    </i>
    <i r="1">
      <x v="10"/>
      <x v="3"/>
    </i>
    <i r="1">
      <x v="12"/>
      <x v="3"/>
    </i>
    <i r="1">
      <x v="13"/>
      <x v="3"/>
    </i>
    <i>
      <x v="155"/>
      <x v="8"/>
      <x v="2"/>
    </i>
    <i>
      <x v="161"/>
      <x v="15"/>
      <x v="2"/>
    </i>
    <i>
      <x v="167"/>
      <x v="7"/>
      <x v="3"/>
    </i>
    <i r="1">
      <x v="40"/>
      <x v="3"/>
    </i>
    <i>
      <x v="174"/>
      <x v="22"/>
      <x/>
    </i>
    <i r="1">
      <x v="23"/>
      <x/>
    </i>
    <i r="1">
      <x v="25"/>
      <x/>
    </i>
    <i r="2">
      <x v="3"/>
    </i>
    <i r="1">
      <x v="26"/>
      <x v="3"/>
    </i>
    <i>
      <x v="177"/>
      <x v="14"/>
      <x v="4"/>
    </i>
    <i>
      <x v="178"/>
      <x v="7"/>
      <x v="3"/>
    </i>
    <i r="1">
      <x v="12"/>
      <x v="3"/>
    </i>
    <i r="1">
      <x v="13"/>
      <x v="3"/>
    </i>
    <i r="1">
      <x v="40"/>
      <x v="3"/>
    </i>
    <i>
      <x v="183"/>
      <x v="9"/>
      <x v="3"/>
    </i>
    <i r="1">
      <x v="10"/>
      <x v="3"/>
    </i>
    <i r="1">
      <x v="12"/>
      <x v="3"/>
    </i>
    <i r="1">
      <x v="13"/>
      <x v="3"/>
    </i>
    <i r="1">
      <x v="16"/>
      <x v="2"/>
    </i>
    <i r="1">
      <x v="21"/>
      <x v="3"/>
    </i>
    <i>
      <x v="184"/>
      <x v="27"/>
      <x v="3"/>
    </i>
    <i r="1">
      <x v="42"/>
      <x v="3"/>
    </i>
    <i>
      <x v="185"/>
      <x v="18"/>
      <x v="3"/>
    </i>
    <i r="1">
      <x v="19"/>
      <x v="3"/>
    </i>
    <i>
      <x v="191"/>
      <x v="5"/>
      <x v="3"/>
    </i>
    <i r="2">
      <x v="6"/>
    </i>
    <i r="1">
      <x v="34"/>
      <x v="3"/>
    </i>
    <i r="2">
      <x v="6"/>
    </i>
    <i>
      <x v="196"/>
      <x v="22"/>
      <x/>
    </i>
    <i r="1">
      <x v="23"/>
      <x/>
    </i>
    <i>
      <x v="204"/>
      <x v="5"/>
      <x v="3"/>
    </i>
    <i r="2">
      <x v="6"/>
    </i>
    <i r="1">
      <x v="34"/>
      <x v="3"/>
    </i>
    <i r="2">
      <x v="6"/>
    </i>
    <i>
      <x v="207"/>
      <x v="22"/>
      <x v="3"/>
    </i>
    <i r="1">
      <x v="23"/>
      <x v="3"/>
    </i>
    <i r="1">
      <x v="25"/>
      <x v="3"/>
    </i>
    <i r="1">
      <x v="26"/>
      <x v="3"/>
    </i>
    <i>
      <x v="208"/>
      <x v="22"/>
      <x/>
    </i>
    <i r="1">
      <x v="23"/>
      <x/>
    </i>
    <i r="1">
      <x v="25"/>
      <x/>
    </i>
    <i>
      <x v="211"/>
      <x v="22"/>
      <x/>
    </i>
    <i r="1">
      <x v="23"/>
      <x/>
    </i>
    <i r="1">
      <x v="25"/>
      <x/>
    </i>
    <i>
      <x v="212"/>
      <x v="25"/>
      <x v="3"/>
    </i>
    <i r="1">
      <x v="26"/>
      <x v="3"/>
    </i>
    <i>
      <x v="213"/>
      <x v="22"/>
      <x v="3"/>
    </i>
    <i>
      <x v="214"/>
      <x v="22"/>
      <x/>
    </i>
    <i r="1">
      <x v="23"/>
      <x/>
    </i>
    <i>
      <x v="215"/>
      <x v="22"/>
      <x/>
    </i>
    <i r="1">
      <x v="23"/>
      <x/>
    </i>
    <i>
      <x v="216"/>
      <x v="22"/>
      <x/>
    </i>
    <i r="1">
      <x v="23"/>
      <x/>
    </i>
    <i>
      <x v="217"/>
      <x v="22"/>
      <x/>
    </i>
    <i r="1">
      <x v="23"/>
      <x/>
    </i>
    <i>
      <x v="218"/>
      <x v="22"/>
      <x/>
    </i>
    <i r="1">
      <x v="23"/>
      <x/>
    </i>
    <i>
      <x v="222"/>
      <x v="5"/>
      <x v="6"/>
    </i>
    <i>
      <x v="227"/>
      <x v="25"/>
      <x/>
    </i>
    <i r="2">
      <x v="3"/>
    </i>
    <i r="1">
      <x v="26"/>
      <x v="3"/>
    </i>
    <i>
      <x v="228"/>
      <x v="25"/>
      <x/>
    </i>
    <i>
      <x v="232"/>
      <x v="22"/>
      <x/>
    </i>
    <i r="1">
      <x v="23"/>
      <x/>
    </i>
    <i>
      <x v="235"/>
      <x v="10"/>
      <x v="3"/>
    </i>
    <i>
      <x v="236"/>
      <x v="20"/>
      <x v="3"/>
    </i>
    <i>
      <x v="237"/>
      <x v="25"/>
      <x/>
    </i>
    <i r="2">
      <x v="3"/>
    </i>
    <i r="1">
      <x v="26"/>
      <x v="3"/>
    </i>
    <i>
      <x v="244"/>
      <x v="6"/>
      <x v="3"/>
    </i>
    <i r="1">
      <x v="12"/>
      <x v="3"/>
    </i>
    <i>
      <x v="248"/>
      <x v="7"/>
      <x v="3"/>
    </i>
    <i r="1">
      <x v="10"/>
      <x v="3"/>
    </i>
    <i r="1">
      <x v="40"/>
      <x v="3"/>
    </i>
    <i>
      <x v="249"/>
      <x v="16"/>
      <x v="2"/>
    </i>
    <i>
      <x v="250"/>
      <x v="25"/>
      <x v="3"/>
    </i>
    <i r="1">
      <x v="26"/>
      <x v="3"/>
    </i>
    <i>
      <x v="255"/>
      <x v="9"/>
      <x v="3"/>
    </i>
    <i r="1">
      <x v="12"/>
      <x v="3"/>
    </i>
    <i>
      <x v="262"/>
      <x v="4"/>
      <x v="2"/>
    </i>
    <i r="1">
      <x v="24"/>
      <x v="5"/>
    </i>
    <i r="1">
      <x v="36"/>
      <x v="5"/>
    </i>
    <i>
      <x v="263"/>
      <x v="19"/>
      <x v="3"/>
    </i>
    <i>
      <x v="269"/>
      <x v="6"/>
      <x v="3"/>
    </i>
    <i>
      <x v="271"/>
      <x v="2"/>
      <x v="2"/>
    </i>
    <i r="1">
      <x v="3"/>
      <x v="2"/>
    </i>
    <i r="1">
      <x v="43"/>
      <x v="6"/>
    </i>
    <i r="1">
      <x v="45"/>
      <x v="2"/>
    </i>
    <i>
      <x v="276"/>
      <x v="9"/>
      <x v="3"/>
    </i>
    <i>
      <x v="278"/>
      <x v="16"/>
      <x v="2"/>
    </i>
    <i>
      <x v="286"/>
      <x v="10"/>
      <x v="3"/>
    </i>
    <i>
      <x v="289"/>
      <x v="9"/>
      <x v="3"/>
    </i>
    <i r="1">
      <x v="12"/>
      <x v="3"/>
    </i>
    <i r="1">
      <x v="13"/>
      <x v="3"/>
    </i>
    <i r="1">
      <x v="20"/>
      <x v="3"/>
    </i>
    <i>
      <x v="290"/>
      <x v="16"/>
      <x v="2"/>
    </i>
    <i>
      <x v="292"/>
      <x v="22"/>
      <x v="3"/>
    </i>
    <i r="1">
      <x v="23"/>
      <x v="3"/>
    </i>
    <i>
      <x v="293"/>
      <x v="16"/>
      <x v="2"/>
    </i>
    <i>
      <x v="295"/>
      <x v="9"/>
      <x v="3"/>
    </i>
    <i r="1">
      <x v="10"/>
      <x v="3"/>
    </i>
    <i>
      <x v="296"/>
      <x v="22"/>
      <x v="3"/>
    </i>
    <i r="1">
      <x v="23"/>
      <x v="3"/>
    </i>
    <i>
      <x v="299"/>
      <x v="3"/>
      <x v="2"/>
    </i>
    <i r="1">
      <x v="9"/>
      <x v="3"/>
    </i>
    <i r="1">
      <x v="10"/>
      <x v="3"/>
    </i>
    <i r="1">
      <x v="14"/>
      <x v="4"/>
    </i>
    <i r="1">
      <x v="16"/>
      <x v="2"/>
    </i>
    <i r="1">
      <x v="32"/>
      <x v="2"/>
    </i>
    <i r="1">
      <x v="45"/>
      <x v="2"/>
    </i>
    <i>
      <x v="302"/>
      <x v="32"/>
      <x v="2"/>
    </i>
    <i>
      <x v="307"/>
      <x v="3"/>
      <x v="2"/>
    </i>
    <i r="1">
      <x v="32"/>
      <x v="2"/>
    </i>
    <i r="1">
      <x v="43"/>
      <x v="6"/>
    </i>
    <i r="1">
      <x v="45"/>
      <x v="2"/>
    </i>
    <i>
      <x v="311"/>
      <x v="6"/>
      <x v="3"/>
    </i>
    <i r="1">
      <x v="19"/>
      <x v="3"/>
    </i>
    <i r="1">
      <x v="39"/>
      <x v="3"/>
    </i>
    <i>
      <x v="313"/>
      <x v="5"/>
      <x v="6"/>
    </i>
    <i r="1">
      <x v="34"/>
      <x v="6"/>
    </i>
    <i>
      <x v="316"/>
      <x v="9"/>
      <x v="3"/>
    </i>
    <i r="1">
      <x v="10"/>
      <x v="3"/>
    </i>
    <i>
      <x v="319"/>
      <x v="23"/>
      <x v="3"/>
    </i>
    <i>
      <x v="321"/>
      <x v="25"/>
      <x v="3"/>
    </i>
    <i r="1">
      <x v="26"/>
      <x v="3"/>
    </i>
    <i>
      <x v="326"/>
      <x v="16"/>
      <x v="2"/>
    </i>
    <i>
      <x v="332"/>
      <x v="22"/>
      <x v="3"/>
    </i>
    <i r="1">
      <x v="23"/>
      <x v="3"/>
    </i>
    <i>
      <x v="341"/>
      <x v="4"/>
      <x v="2"/>
    </i>
    <i r="1">
      <x v="9"/>
      <x v="3"/>
    </i>
    <i r="1">
      <x v="12"/>
      <x v="3"/>
    </i>
    <i>
      <x v="343"/>
      <x v="14"/>
      <x v="4"/>
    </i>
    <i>
      <x v="350"/>
      <x v="4"/>
      <x v="2"/>
    </i>
    <i r="1">
      <x v="15"/>
      <x v="2"/>
    </i>
    <i r="1">
      <x v="24"/>
      <x v="5"/>
    </i>
    <i r="1">
      <x v="36"/>
      <x v="5"/>
    </i>
    <i>
      <x v="352"/>
      <x v="18"/>
      <x v="3"/>
    </i>
    <i r="1">
      <x v="19"/>
      <x v="3"/>
    </i>
    <i r="1">
      <x v="20"/>
      <x v="3"/>
    </i>
    <i r="1">
      <x v="21"/>
      <x v="3"/>
    </i>
    <i>
      <x v="365"/>
      <x v="33"/>
      <x v="4"/>
    </i>
    <i>
      <x v="366"/>
      <x v="22"/>
      <x v="3"/>
    </i>
    <i r="1">
      <x v="23"/>
      <x v="3"/>
    </i>
    <i>
      <x v="368"/>
      <x v="16"/>
      <x v="2"/>
    </i>
    <i r="1">
      <x v="45"/>
      <x v="2"/>
    </i>
    <i>
      <x v="371"/>
      <x v="9"/>
      <x v="3"/>
    </i>
    <i r="1">
      <x v="10"/>
      <x v="3"/>
    </i>
    <i>
      <x v="377"/>
      <x v="12"/>
      <x v="3"/>
    </i>
    <i>
      <x v="391"/>
      <x v="34"/>
      <x v="3"/>
    </i>
    <i r="2">
      <x v="6"/>
    </i>
    <i>
      <x v="393"/>
      <x/>
      <x v="5"/>
    </i>
    <i>
      <x v="397"/>
      <x v="14"/>
      <x v="4"/>
    </i>
    <i>
      <x v="399"/>
      <x v="34"/>
      <x v="3"/>
    </i>
    <i>
      <x v="400"/>
      <x v="43"/>
      <x v="6"/>
    </i>
    <i>
      <x v="410"/>
      <x v="25"/>
      <x v="3"/>
    </i>
    <i r="1">
      <x v="26"/>
      <x v="3"/>
    </i>
    <i>
      <x v="413"/>
      <x v="36"/>
      <x v="5"/>
    </i>
    <i>
      <x v="421"/>
      <x v="22"/>
      <x v="3"/>
    </i>
    <i r="1">
      <x v="23"/>
      <x v="3"/>
    </i>
    <i>
      <x v="431"/>
      <x v="9"/>
      <x v="3"/>
    </i>
    <i r="1">
      <x v="10"/>
      <x v="3"/>
    </i>
    <i r="1">
      <x v="20"/>
      <x v="3"/>
    </i>
    <i>
      <x v="434"/>
      <x v="5"/>
      <x v="3"/>
    </i>
    <i r="2">
      <x v="6"/>
    </i>
    <i>
      <x v="435"/>
      <x v="18"/>
      <x v="3"/>
    </i>
    <i>
      <x v="444"/>
      <x v="36"/>
      <x v="5"/>
    </i>
    <i>
      <x v="446"/>
      <x v="24"/>
      <x v="5"/>
    </i>
    <i r="1">
      <x v="36"/>
      <x v="5"/>
    </i>
    <i>
      <x v="448"/>
      <x v="28"/>
      <x v="3"/>
    </i>
    <i r="1">
      <x v="40"/>
      <x v="3"/>
    </i>
    <i>
      <x v="451"/>
      <x v="1"/>
      <x v="6"/>
    </i>
    <i r="1">
      <x v="44"/>
      <x v="5"/>
    </i>
    <i>
      <x v="452"/>
      <x v="9"/>
      <x v="3"/>
    </i>
    <i r="1">
      <x v="10"/>
      <x v="3"/>
    </i>
    <i>
      <x v="457"/>
      <x v="9"/>
      <x v="3"/>
    </i>
    <i r="1">
      <x v="10"/>
      <x v="3"/>
    </i>
    <i r="1">
      <x v="20"/>
      <x v="3"/>
    </i>
    <i>
      <x v="464"/>
      <x v="9"/>
      <x v="3"/>
    </i>
    <i r="1">
      <x v="10"/>
      <x v="3"/>
    </i>
    <i r="1">
      <x v="20"/>
      <x v="3"/>
    </i>
    <i>
      <x v="465"/>
      <x v="9"/>
      <x v="3"/>
    </i>
    <i r="1">
      <x v="10"/>
      <x v="3"/>
    </i>
    <i>
      <x v="480"/>
      <x v="6"/>
      <x v="3"/>
    </i>
    <i r="1">
      <x v="12"/>
      <x v="3"/>
    </i>
    <i r="1">
      <x v="13"/>
      <x v="3"/>
    </i>
    <i r="1">
      <x v="19"/>
      <x v="3"/>
    </i>
    <i r="1">
      <x v="39"/>
      <x v="3"/>
    </i>
    <i>
      <x v="483"/>
      <x v="24"/>
      <x v="5"/>
    </i>
    <i r="1">
      <x v="36"/>
      <x v="5"/>
    </i>
    <i>
      <x v="484"/>
      <x v="24"/>
      <x v="5"/>
    </i>
    <i r="1">
      <x v="36"/>
      <x v="5"/>
    </i>
    <i>
      <x v="488"/>
      <x v="6"/>
      <x v="3"/>
    </i>
    <i r="1">
      <x v="39"/>
      <x v="3"/>
    </i>
    <i>
      <x v="495"/>
      <x v="16"/>
      <x v="2"/>
    </i>
    <i r="1">
      <x v="43"/>
      <x v="6"/>
    </i>
    <i>
      <x v="497"/>
      <x v="14"/>
      <x v="4"/>
    </i>
    <i>
      <x v="504"/>
      <x v="5"/>
      <x v="3"/>
    </i>
    <i r="2">
      <x v="6"/>
    </i>
    <i r="1">
      <x v="18"/>
      <x v="3"/>
    </i>
    <i r="1">
      <x v="19"/>
      <x v="3"/>
    </i>
    <i r="1">
      <x v="20"/>
      <x v="3"/>
    </i>
    <i r="1">
      <x v="21"/>
      <x v="3"/>
    </i>
    <i r="1">
      <x v="34"/>
      <x v="3"/>
    </i>
    <i>
      <x v="505"/>
      <x v="22"/>
      <x v="3"/>
    </i>
    <i r="1">
      <x v="23"/>
      <x v="3"/>
    </i>
    <i>
      <x v="506"/>
      <x v="44"/>
      <x v="5"/>
    </i>
    <i>
      <x v="507"/>
      <x v="1"/>
      <x v="6"/>
    </i>
    <i r="1">
      <x v="44"/>
      <x v="5"/>
    </i>
    <i>
      <x v="513"/>
      <x v="12"/>
      <x v="3"/>
    </i>
    <i r="1">
      <x v="13"/>
      <x v="3"/>
    </i>
    <i>
      <x v="514"/>
      <x v="6"/>
      <x v="3"/>
    </i>
    <i>
      <x v="515"/>
      <x v="6"/>
      <x v="3"/>
    </i>
    <i r="1">
      <x v="27"/>
      <x v="3"/>
    </i>
    <i>
      <x v="516"/>
      <x v="2"/>
      <x v="2"/>
    </i>
    <i r="1">
      <x v="3"/>
      <x v="2"/>
    </i>
    <i r="1">
      <x v="21"/>
      <x v="3"/>
    </i>
    <i r="1">
      <x v="45"/>
      <x v="2"/>
    </i>
    <i>
      <x v="517"/>
      <x v="3"/>
      <x v="2"/>
    </i>
    <i r="1">
      <x v="21"/>
      <x v="3"/>
    </i>
    <i r="1">
      <x v="32"/>
      <x v="2"/>
    </i>
    <i r="1">
      <x v="45"/>
      <x v="2"/>
    </i>
    <i>
      <x v="518"/>
      <x v="2"/>
      <x v="2"/>
    </i>
    <i r="1">
      <x v="3"/>
      <x v="2"/>
    </i>
    <i r="1">
      <x v="45"/>
      <x v="2"/>
    </i>
    <i>
      <x v="519"/>
      <x v="2"/>
      <x v="2"/>
    </i>
    <i r="1">
      <x v="3"/>
      <x v="2"/>
    </i>
    <i r="1">
      <x v="45"/>
      <x v="2"/>
    </i>
    <i>
      <x v="520"/>
      <x v="4"/>
      <x v="2"/>
    </i>
    <i>
      <x v="521"/>
      <x v="4"/>
      <x v="2"/>
    </i>
    <i>
      <x v="522"/>
      <x v="4"/>
      <x v="2"/>
    </i>
    <i>
      <x v="523"/>
      <x v="5"/>
      <x v="3"/>
    </i>
    <i r="2">
      <x v="6"/>
    </i>
    <i r="1">
      <x v="18"/>
      <x v="3"/>
    </i>
    <i r="1">
      <x v="19"/>
      <x v="3"/>
    </i>
    <i r="1">
      <x v="20"/>
      <x v="3"/>
    </i>
    <i r="1">
      <x v="21"/>
      <x v="3"/>
    </i>
    <i r="1">
      <x v="34"/>
      <x v="3"/>
    </i>
    <i r="2">
      <x v="6"/>
    </i>
    <i>
      <x v="524"/>
      <x v="4"/>
      <x v="2"/>
    </i>
    <i r="1">
      <x v="15"/>
      <x v="2"/>
    </i>
    <i>
      <x v="525"/>
      <x v="4"/>
      <x v="2"/>
    </i>
    <i r="1">
      <x v="15"/>
      <x v="2"/>
    </i>
    <i>
      <x v="526"/>
      <x v="32"/>
      <x v="2"/>
    </i>
    <i>
      <x v="527"/>
      <x v="16"/>
      <x v="2"/>
    </i>
    <i r="1">
      <x v="45"/>
      <x v="2"/>
    </i>
    <i>
      <x v="528"/>
      <x v="22"/>
      <x v="3"/>
    </i>
    <i r="1">
      <x v="23"/>
      <x v="3"/>
    </i>
    <i r="1">
      <x v="25"/>
      <x v="3"/>
    </i>
    <i r="1">
      <x v="26"/>
      <x v="3"/>
    </i>
    <i>
      <x v="532"/>
      <x v="9"/>
      <x v="3"/>
    </i>
    <i r="1">
      <x v="12"/>
      <x v="3"/>
    </i>
    <i>
      <x v="533"/>
      <x v="2"/>
      <x v="2"/>
    </i>
    <i r="1">
      <x v="3"/>
      <x v="2"/>
    </i>
    <i r="1">
      <x v="14"/>
      <x v="4"/>
    </i>
    <i r="1">
      <x v="16"/>
      <x v="2"/>
    </i>
    <i r="1">
      <x v="21"/>
      <x v="3"/>
    </i>
    <i r="1">
      <x v="45"/>
      <x v="2"/>
    </i>
    <i>
      <x v="534"/>
      <x v="5"/>
      <x v="3"/>
    </i>
    <i r="2">
      <x v="6"/>
    </i>
    <i r="1">
      <x v="18"/>
      <x v="3"/>
    </i>
    <i r="1">
      <x v="19"/>
      <x v="3"/>
    </i>
    <i r="1">
      <x v="20"/>
      <x v="3"/>
    </i>
    <i r="1">
      <x v="21"/>
      <x v="3"/>
    </i>
    <i r="1">
      <x v="34"/>
      <x v="3"/>
    </i>
    <i r="2">
      <x v="6"/>
    </i>
    <i>
      <x v="535"/>
      <x v="15"/>
      <x v="2"/>
    </i>
    <i>
      <x v="536"/>
      <x v="15"/>
      <x v="2"/>
    </i>
    <i>
      <x v="537"/>
      <x v="2"/>
      <x v="2"/>
    </i>
    <i r="1">
      <x v="3"/>
      <x v="2"/>
    </i>
    <i r="1">
      <x v="9"/>
      <x v="3"/>
    </i>
    <i r="1">
      <x v="10"/>
      <x v="3"/>
    </i>
    <i r="1">
      <x v="14"/>
      <x v="4"/>
    </i>
    <i r="1">
      <x v="16"/>
      <x v="2"/>
    </i>
    <i r="1">
      <x v="45"/>
      <x v="2"/>
    </i>
    <i>
      <x v="538"/>
      <x v="43"/>
      <x v="6"/>
    </i>
    <i>
      <x v="540"/>
      <x v="15"/>
      <x v="2"/>
    </i>
    <i>
      <x v="541"/>
      <x v="15"/>
      <x v="2"/>
    </i>
    <i>
      <x v="542"/>
      <x v="15"/>
      <x v="2"/>
    </i>
    <i>
      <x v="543"/>
      <x v="5"/>
      <x v="6"/>
    </i>
    <i r="1">
      <x v="18"/>
      <x v="3"/>
    </i>
    <i r="1">
      <x v="19"/>
      <x v="3"/>
    </i>
    <i r="1">
      <x v="20"/>
      <x v="3"/>
    </i>
    <i r="1">
      <x v="21"/>
      <x v="3"/>
    </i>
    <i r="1">
      <x v="34"/>
      <x v="3"/>
    </i>
    <i r="2">
      <x v="6"/>
    </i>
    <i>
      <x v="544"/>
      <x v="5"/>
      <x v="3"/>
    </i>
    <i r="2">
      <x v="6"/>
    </i>
    <i r="1">
      <x v="18"/>
      <x v="3"/>
    </i>
    <i r="1">
      <x v="20"/>
      <x v="3"/>
    </i>
    <i r="1">
      <x v="21"/>
      <x v="3"/>
    </i>
    <i r="1">
      <x v="27"/>
      <x v="3"/>
    </i>
    <i r="1">
      <x v="34"/>
      <x v="3"/>
    </i>
    <i r="2">
      <x v="6"/>
    </i>
    <i>
      <x v="545"/>
      <x v="5"/>
      <x v="3"/>
    </i>
    <i r="2">
      <x v="6"/>
    </i>
    <i r="1">
      <x v="18"/>
      <x v="3"/>
    </i>
    <i r="1">
      <x v="20"/>
      <x v="3"/>
    </i>
    <i r="1">
      <x v="21"/>
      <x v="3"/>
    </i>
    <i r="1">
      <x v="27"/>
      <x v="3"/>
    </i>
    <i r="1">
      <x v="34"/>
      <x v="3"/>
    </i>
    <i r="2">
      <x v="6"/>
    </i>
    <i>
      <x v="546"/>
      <x v="5"/>
      <x v="3"/>
    </i>
    <i r="1">
      <x v="34"/>
      <x v="3"/>
    </i>
    <i>
      <x v="547"/>
      <x v="22"/>
      <x/>
    </i>
    <i r="2">
      <x v="3"/>
    </i>
    <i r="1">
      <x v="23"/>
      <x/>
    </i>
    <i r="2">
      <x v="3"/>
    </i>
    <i>
      <x v="548"/>
      <x v="6"/>
      <x v="3"/>
    </i>
    <i>
      <x v="549"/>
      <x v="20"/>
      <x v="3"/>
    </i>
    <i>
      <x v="550"/>
      <x v="22"/>
      <x v="3"/>
    </i>
    <i r="1">
      <x v="23"/>
      <x v="3"/>
    </i>
    <i>
      <x v="553"/>
      <x v="22"/>
      <x/>
    </i>
    <i r="1">
      <x v="23"/>
      <x/>
    </i>
    <i>
      <x v="554"/>
      <x v="5"/>
      <x v="3"/>
    </i>
    <i r="2">
      <x v="6"/>
    </i>
    <i r="1">
      <x v="34"/>
      <x v="3"/>
    </i>
    <i>
      <x v="557"/>
      <x v="9"/>
      <x v="3"/>
    </i>
    <i r="1">
      <x v="12"/>
      <x v="3"/>
    </i>
    <i>
      <x v="558"/>
      <x v="8"/>
      <x v="2"/>
    </i>
    <i>
      <x v="559"/>
      <x v="9"/>
      <x v="3"/>
    </i>
    <i>
      <x v="560"/>
      <x v="6"/>
      <x v="3"/>
    </i>
    <i>
      <x v="561"/>
      <x v="5"/>
      <x v="3"/>
    </i>
    <i r="2">
      <x v="6"/>
    </i>
    <i r="1">
      <x v="34"/>
      <x v="3"/>
    </i>
    <i r="2">
      <x v="6"/>
    </i>
    <i>
      <x v="562"/>
      <x v="20"/>
      <x v="3"/>
    </i>
    <i>
      <x v="563"/>
      <x v="12"/>
      <x v="3"/>
    </i>
    <i r="1">
      <x v="13"/>
      <x v="3"/>
    </i>
    <i>
      <x v="564"/>
      <x v="5"/>
      <x v="3"/>
    </i>
    <i r="2">
      <x v="6"/>
    </i>
    <i r="1">
      <x v="34"/>
      <x v="3"/>
    </i>
    <i r="2">
      <x v="6"/>
    </i>
    <i>
      <x v="568"/>
      <x v="11"/>
      <x v="4"/>
    </i>
    <i r="1">
      <x v="33"/>
      <x v="4"/>
    </i>
    <i>
      <x v="569"/>
      <x v="4"/>
      <x v="2"/>
    </i>
    <i r="1">
      <x v="15"/>
      <x v="2"/>
    </i>
    <i>
      <x v="571"/>
      <x v="5"/>
      <x v="3"/>
    </i>
    <i r="1">
      <x v="18"/>
      <x v="3"/>
    </i>
    <i r="1">
      <x v="19"/>
      <x v="3"/>
    </i>
    <i r="1">
      <x v="20"/>
      <x v="3"/>
    </i>
    <i r="1">
      <x v="34"/>
      <x v="3"/>
    </i>
    <i>
      <x v="572"/>
      <x v="9"/>
      <x v="3"/>
    </i>
    <i r="1">
      <x v="10"/>
      <x v="3"/>
    </i>
    <i r="1">
      <x v="12"/>
      <x v="3"/>
    </i>
    <i r="1">
      <x v="13"/>
      <x v="3"/>
    </i>
    <i r="1">
      <x v="43"/>
      <x v="6"/>
    </i>
    <i>
      <x v="574"/>
      <x v="14"/>
      <x v="4"/>
    </i>
    <i>
      <x v="579"/>
      <x v="14"/>
      <x v="4"/>
    </i>
    <i>
      <x v="580"/>
      <x v="14"/>
      <x v="4"/>
    </i>
    <i>
      <x v="582"/>
      <x v="14"/>
      <x v="4"/>
    </i>
    <i>
      <x v="583"/>
      <x v="14"/>
      <x v="4"/>
    </i>
    <i>
      <x v="584"/>
      <x v="14"/>
      <x v="4"/>
    </i>
    <i>
      <x v="587"/>
      <x v="14"/>
      <x v="4"/>
    </i>
    <i>
      <x v="588"/>
      <x v="14"/>
      <x v="4"/>
    </i>
    <i>
      <x v="597"/>
      <x v="34"/>
      <x v="6"/>
    </i>
    <i>
      <x v="610"/>
      <x v="14"/>
      <x v="4"/>
    </i>
    <i>
      <x v="613"/>
      <x v="2"/>
      <x v="2"/>
    </i>
    <i r="1">
      <x v="3"/>
      <x v="2"/>
    </i>
    <i>
      <x v="615"/>
      <x v="3"/>
      <x v="2"/>
    </i>
    <i r="1">
      <x v="14"/>
      <x v="4"/>
    </i>
    <i r="1">
      <x v="16"/>
      <x v="2"/>
    </i>
    <i r="1">
      <x v="32"/>
      <x v="2"/>
    </i>
    <i r="1">
      <x v="45"/>
      <x v="2"/>
    </i>
    <i>
      <x v="617"/>
      <x v="43"/>
      <x v="6"/>
    </i>
    <i>
      <x v="618"/>
      <x v="43"/>
      <x v="6"/>
    </i>
    <i>
      <x v="619"/>
      <x v="43"/>
      <x v="6"/>
    </i>
    <i>
      <x v="620"/>
      <x v="43"/>
      <x v="6"/>
    </i>
    <i>
      <x v="621"/>
      <x v="2"/>
      <x v="2"/>
    </i>
    <i r="1">
      <x v="3"/>
      <x v="2"/>
    </i>
    <i r="1">
      <x v="14"/>
      <x v="4"/>
    </i>
    <i r="1">
      <x v="16"/>
      <x v="2"/>
    </i>
    <i r="1">
      <x v="43"/>
      <x v="6"/>
    </i>
    <i r="1">
      <x v="45"/>
      <x v="2"/>
    </i>
    <i>
      <x v="622"/>
      <x v="5"/>
      <x v="3"/>
    </i>
    <i r="2">
      <x v="6"/>
    </i>
    <i r="1">
      <x v="34"/>
      <x v="3"/>
    </i>
    <i r="2">
      <x v="6"/>
    </i>
    <i>
      <x v="623"/>
      <x v="5"/>
      <x v="3"/>
    </i>
    <i>
      <x v="624"/>
      <x v="5"/>
      <x v="3"/>
    </i>
    <i>
      <x v="625"/>
      <x v="4"/>
      <x v="2"/>
    </i>
    <i>
      <x v="628"/>
      <x v="9"/>
      <x v="3"/>
    </i>
    <i r="1">
      <x v="10"/>
      <x v="3"/>
    </i>
    <i r="1">
      <x v="12"/>
      <x v="3"/>
    </i>
    <i r="1">
      <x v="13"/>
      <x v="3"/>
    </i>
    <i>
      <x v="630"/>
      <x v="9"/>
      <x v="3"/>
    </i>
    <i r="1">
      <x v="10"/>
      <x v="3"/>
    </i>
    <i r="1">
      <x v="12"/>
      <x v="3"/>
    </i>
    <i r="1">
      <x v="13"/>
      <x v="3"/>
    </i>
    <i>
      <x v="631"/>
      <x v="9"/>
      <x v="3"/>
    </i>
    <i r="1">
      <x v="10"/>
      <x v="3"/>
    </i>
    <i r="1">
      <x v="12"/>
      <x v="3"/>
    </i>
    <i r="1">
      <x v="13"/>
      <x v="3"/>
    </i>
    <i>
      <x v="633"/>
      <x v="2"/>
      <x v="2"/>
    </i>
    <i r="1">
      <x v="3"/>
      <x v="2"/>
    </i>
    <i r="1">
      <x v="45"/>
      <x v="2"/>
    </i>
    <i>
      <x v="634"/>
      <x v="5"/>
      <x v="3"/>
    </i>
    <i r="2">
      <x v="6"/>
    </i>
    <i r="1">
      <x v="34"/>
      <x v="3"/>
    </i>
    <i r="2">
      <x v="6"/>
    </i>
    <i>
      <x v="635"/>
      <x v="1"/>
      <x v="6"/>
    </i>
    <i r="1">
      <x v="44"/>
      <x v="5"/>
    </i>
    <i>
      <x v="640"/>
      <x v="9"/>
      <x v="3"/>
    </i>
    <i r="1">
      <x v="43"/>
      <x v="6"/>
    </i>
    <i>
      <x v="641"/>
      <x v="4"/>
      <x v="2"/>
    </i>
    <i r="1">
      <x v="15"/>
      <x v="2"/>
    </i>
    <i>
      <x v="642"/>
      <x v="9"/>
      <x v="3"/>
    </i>
    <i r="1">
      <x v="10"/>
      <x v="3"/>
    </i>
    <i>
      <x v="644"/>
      <x v="43"/>
      <x v="6"/>
    </i>
    <i>
      <x v="645"/>
      <x v="4"/>
      <x v="2"/>
    </i>
    <i>
      <x v="646"/>
      <x v="6"/>
      <x v="3"/>
    </i>
    <i r="1">
      <x v="9"/>
      <x v="3"/>
    </i>
    <i r="1">
      <x v="10"/>
      <x v="3"/>
    </i>
    <i r="1">
      <x v="12"/>
      <x v="3"/>
    </i>
    <i r="1">
      <x v="13"/>
      <x v="3"/>
    </i>
    <i>
      <x v="648"/>
      <x v="2"/>
      <x v="2"/>
    </i>
    <i r="1">
      <x v="14"/>
      <x v="4"/>
    </i>
    <i r="1">
      <x v="16"/>
      <x v="2"/>
    </i>
    <i r="1">
      <x v="43"/>
      <x v="6"/>
    </i>
    <i r="1">
      <x v="45"/>
      <x v="2"/>
    </i>
    <i>
      <x v="649"/>
      <x v="4"/>
      <x v="2"/>
    </i>
    <i>
      <x v="650"/>
      <x v="43"/>
      <x v="6"/>
    </i>
    <i>
      <x v="651"/>
      <x v="43"/>
      <x v="6"/>
    </i>
    <i>
      <x v="652"/>
      <x v="43"/>
      <x v="6"/>
    </i>
    <i>
      <x v="654"/>
      <x v="8"/>
      <x v="8"/>
    </i>
    <i>
      <x v="658"/>
      <x v="4"/>
      <x v="2"/>
    </i>
    <i r="1">
      <x v="15"/>
      <x v="2"/>
    </i>
    <i>
      <x v="659"/>
      <x v="4"/>
      <x v="2"/>
    </i>
    <i r="1">
      <x v="15"/>
      <x v="2"/>
    </i>
    <i>
      <x v="660"/>
      <x v="4"/>
      <x v="2"/>
    </i>
    <i r="1">
      <x v="15"/>
      <x v="2"/>
    </i>
    <i>
      <x v="661"/>
      <x v="3"/>
      <x v="2"/>
    </i>
    <i r="1">
      <x v="16"/>
      <x v="2"/>
    </i>
    <i r="1">
      <x v="32"/>
      <x v="2"/>
    </i>
    <i r="1">
      <x v="43"/>
      <x v="6"/>
    </i>
    <i r="1">
      <x v="45"/>
      <x v="2"/>
    </i>
    <i>
      <x v="663"/>
      <x v="7"/>
      <x v="1"/>
    </i>
    <i r="2">
      <x v="7"/>
    </i>
    <i>
      <x v="665"/>
      <x v="5"/>
      <x v="3"/>
    </i>
    <i r="2">
      <x v="6"/>
    </i>
    <i r="1">
      <x v="34"/>
      <x v="3"/>
    </i>
    <i r="2">
      <x v="6"/>
    </i>
    <i>
      <x v="670"/>
      <x v="9"/>
      <x v="3"/>
    </i>
    <i r="1">
      <x v="10"/>
      <x v="3"/>
    </i>
    <i r="1">
      <x v="20"/>
      <x v="3"/>
    </i>
    <i>
      <x v="671"/>
      <x v="11"/>
      <x v="4"/>
    </i>
    <i r="1">
      <x v="33"/>
      <x v="4"/>
    </i>
    <i>
      <x v="675"/>
      <x v="11"/>
      <x v="4"/>
    </i>
    <i r="1">
      <x v="33"/>
      <x v="4"/>
    </i>
    <i>
      <x v="677"/>
      <x v="9"/>
      <x v="3"/>
    </i>
    <i r="1">
      <x v="10"/>
      <x v="3"/>
    </i>
    <i>
      <x v="678"/>
      <x v="9"/>
      <x v="3"/>
    </i>
    <i r="1">
      <x v="12"/>
      <x v="3"/>
    </i>
  </rowItems>
  <colFields count="1">
    <field x="9"/>
  </colFields>
  <colItems count="239">
    <i>
      <x v="2"/>
    </i>
    <i>
      <x v="8"/>
    </i>
    <i>
      <x v="18"/>
    </i>
    <i>
      <x v="24"/>
    </i>
    <i>
      <x v="30"/>
    </i>
    <i>
      <x v="31"/>
    </i>
    <i>
      <x v="33"/>
    </i>
    <i>
      <x v="39"/>
    </i>
    <i>
      <x v="40"/>
    </i>
    <i>
      <x v="42"/>
    </i>
    <i>
      <x v="47"/>
    </i>
    <i>
      <x v="48"/>
    </i>
    <i>
      <x v="52"/>
    </i>
    <i>
      <x v="54"/>
    </i>
    <i>
      <x v="57"/>
    </i>
    <i>
      <x v="60"/>
    </i>
    <i>
      <x v="61"/>
    </i>
    <i>
      <x v="62"/>
    </i>
    <i>
      <x v="64"/>
    </i>
    <i>
      <x v="65"/>
    </i>
    <i>
      <x v="72"/>
    </i>
    <i>
      <x v="73"/>
    </i>
    <i>
      <x v="77"/>
    </i>
    <i>
      <x v="83"/>
    </i>
    <i>
      <x v="85"/>
    </i>
    <i>
      <x v="92"/>
    </i>
    <i>
      <x v="95"/>
    </i>
    <i>
      <x v="98"/>
    </i>
    <i>
      <x v="105"/>
    </i>
    <i>
      <x v="112"/>
    </i>
    <i>
      <x v="114"/>
    </i>
    <i>
      <x v="115"/>
    </i>
    <i>
      <x v="116"/>
    </i>
    <i>
      <x v="127"/>
    </i>
    <i>
      <x v="130"/>
    </i>
    <i>
      <x v="132"/>
    </i>
    <i>
      <x v="139"/>
    </i>
    <i>
      <x v="146"/>
    </i>
    <i>
      <x v="147"/>
    </i>
    <i>
      <x v="149"/>
    </i>
    <i>
      <x v="151"/>
    </i>
    <i>
      <x v="156"/>
    </i>
    <i>
      <x v="158"/>
    </i>
    <i>
      <x v="164"/>
    </i>
    <i>
      <x v="171"/>
    </i>
    <i>
      <x v="178"/>
    </i>
    <i>
      <x v="182"/>
    </i>
    <i>
      <x v="187"/>
    </i>
    <i>
      <x v="188"/>
    </i>
    <i>
      <x v="189"/>
    </i>
    <i>
      <x v="196"/>
    </i>
    <i>
      <x v="200"/>
    </i>
    <i>
      <x v="208"/>
    </i>
    <i>
      <x v="211"/>
    </i>
    <i>
      <x v="212"/>
    </i>
    <i>
      <x v="215"/>
    </i>
    <i>
      <x v="216"/>
    </i>
    <i>
      <x v="217"/>
    </i>
    <i>
      <x v="218"/>
    </i>
    <i>
      <x v="219"/>
    </i>
    <i>
      <x v="220"/>
    </i>
    <i>
      <x v="221"/>
    </i>
    <i>
      <x v="222"/>
    </i>
    <i>
      <x v="226"/>
    </i>
    <i>
      <x v="233"/>
    </i>
    <i>
      <x v="234"/>
    </i>
    <i>
      <x v="238"/>
    </i>
    <i>
      <x v="241"/>
    </i>
    <i>
      <x v="242"/>
    </i>
    <i>
      <x v="243"/>
    </i>
    <i>
      <x v="252"/>
    </i>
    <i>
      <x v="253"/>
    </i>
    <i>
      <x v="254"/>
    </i>
    <i>
      <x v="260"/>
    </i>
    <i>
      <x v="266"/>
    </i>
    <i>
      <x v="267"/>
    </i>
    <i>
      <x v="273"/>
    </i>
    <i>
      <x v="275"/>
    </i>
    <i>
      <x v="280"/>
    </i>
    <i>
      <x v="281"/>
    </i>
    <i>
      <x v="284"/>
    </i>
    <i>
      <x v="293"/>
    </i>
    <i>
      <x v="294"/>
    </i>
    <i>
      <x v="296"/>
    </i>
    <i>
      <x v="297"/>
    </i>
    <i>
      <x v="299"/>
    </i>
    <i>
      <x v="300"/>
    </i>
    <i>
      <x v="303"/>
    </i>
    <i>
      <x v="306"/>
    </i>
    <i>
      <x v="311"/>
    </i>
    <i>
      <x v="315"/>
    </i>
    <i>
      <x v="317"/>
    </i>
    <i>
      <x v="320"/>
    </i>
    <i>
      <x v="323"/>
    </i>
    <i>
      <x v="324"/>
    </i>
    <i>
      <x v="329"/>
    </i>
    <i>
      <x v="334"/>
    </i>
    <i>
      <x v="344"/>
    </i>
    <i>
      <x v="346"/>
    </i>
    <i>
      <x v="353"/>
    </i>
    <i>
      <x v="355"/>
    </i>
    <i>
      <x v="369"/>
    </i>
    <i>
      <x v="370"/>
    </i>
    <i>
      <x v="372"/>
    </i>
    <i>
      <x v="375"/>
    </i>
    <i>
      <x v="381"/>
    </i>
    <i>
      <x v="393"/>
    </i>
    <i>
      <x v="395"/>
    </i>
    <i>
      <x v="399"/>
    </i>
    <i>
      <x v="401"/>
    </i>
    <i>
      <x v="402"/>
    </i>
    <i>
      <x v="409"/>
    </i>
    <i>
      <x v="412"/>
    </i>
    <i>
      <x v="415"/>
    </i>
    <i>
      <x v="423"/>
    </i>
    <i>
      <x v="434"/>
    </i>
    <i>
      <x v="438"/>
    </i>
    <i>
      <x v="447"/>
    </i>
    <i>
      <x v="449"/>
    </i>
    <i>
      <x v="450"/>
    </i>
    <i>
      <x v="454"/>
    </i>
    <i>
      <x v="456"/>
    </i>
    <i>
      <x v="457"/>
    </i>
    <i>
      <x v="462"/>
    </i>
    <i>
      <x v="467"/>
    </i>
    <i>
      <x v="468"/>
    </i>
    <i>
      <x v="483"/>
    </i>
    <i>
      <x v="486"/>
    </i>
    <i>
      <x v="487"/>
    </i>
    <i>
      <x v="490"/>
    </i>
    <i>
      <x v="498"/>
    </i>
    <i>
      <x v="500"/>
    </i>
    <i>
      <x v="505"/>
    </i>
    <i>
      <x v="506"/>
    </i>
    <i>
      <x v="507"/>
    </i>
    <i>
      <x v="509"/>
    </i>
    <i>
      <x v="514"/>
    </i>
    <i>
      <x v="515"/>
    </i>
    <i>
      <x v="516"/>
    </i>
    <i>
      <x v="517"/>
    </i>
    <i>
      <x v="518"/>
    </i>
    <i>
      <x v="519"/>
    </i>
    <i>
      <x v="520"/>
    </i>
    <i>
      <x v="521"/>
    </i>
    <i>
      <x v="522"/>
    </i>
    <i>
      <x v="523"/>
    </i>
    <i>
      <x v="524"/>
    </i>
    <i>
      <x v="525"/>
    </i>
    <i>
      <x v="526"/>
    </i>
    <i>
      <x v="527"/>
    </i>
    <i>
      <x v="528"/>
    </i>
    <i>
      <x v="529"/>
    </i>
    <i>
      <x v="530"/>
    </i>
    <i>
      <x v="534"/>
    </i>
    <i>
      <x v="535"/>
    </i>
    <i>
      <x v="536"/>
    </i>
    <i>
      <x v="537"/>
    </i>
    <i>
      <x v="538"/>
    </i>
    <i>
      <x v="539"/>
    </i>
    <i>
      <x v="540"/>
    </i>
    <i>
      <x v="541"/>
    </i>
    <i>
      <x v="542"/>
    </i>
    <i>
      <x v="544"/>
    </i>
    <i>
      <x v="545"/>
    </i>
    <i>
      <x v="546"/>
    </i>
    <i>
      <x v="547"/>
    </i>
    <i>
      <x v="548"/>
    </i>
    <i>
      <x v="549"/>
    </i>
    <i>
      <x v="550"/>
    </i>
    <i>
      <x v="551"/>
    </i>
    <i>
      <x v="552"/>
    </i>
    <i>
      <x v="553"/>
    </i>
    <i>
      <x v="554"/>
    </i>
    <i>
      <x v="557"/>
    </i>
    <i>
      <x v="558"/>
    </i>
    <i>
      <x v="559"/>
    </i>
    <i>
      <x v="562"/>
    </i>
    <i>
      <x v="563"/>
    </i>
    <i>
      <x v="564"/>
    </i>
    <i>
      <x v="565"/>
    </i>
    <i>
      <x v="566"/>
    </i>
    <i>
      <x v="567"/>
    </i>
    <i>
      <x v="568"/>
    </i>
    <i>
      <x v="569"/>
    </i>
    <i>
      <x v="572"/>
    </i>
    <i>
      <x v="573"/>
    </i>
    <i>
      <x v="574"/>
    </i>
    <i>
      <x v="575"/>
    </i>
    <i>
      <x v="577"/>
    </i>
    <i>
      <x v="582"/>
    </i>
    <i>
      <x v="584"/>
    </i>
    <i>
      <x v="585"/>
    </i>
    <i>
      <x v="586"/>
    </i>
    <i>
      <x v="590"/>
    </i>
    <i>
      <x v="591"/>
    </i>
    <i>
      <x v="595"/>
    </i>
    <i>
      <x v="598"/>
    </i>
    <i>
      <x v="602"/>
    </i>
    <i>
      <x v="615"/>
    </i>
    <i>
      <x v="618"/>
    </i>
    <i>
      <x v="620"/>
    </i>
    <i>
      <x v="621"/>
    </i>
    <i>
      <x v="623"/>
    </i>
    <i>
      <x v="624"/>
    </i>
    <i>
      <x v="625"/>
    </i>
    <i>
      <x v="626"/>
    </i>
    <i>
      <x v="627"/>
    </i>
    <i>
      <x v="628"/>
    </i>
    <i>
      <x v="629"/>
    </i>
    <i>
      <x v="630"/>
    </i>
    <i>
      <x v="631"/>
    </i>
    <i>
      <x v="635"/>
    </i>
    <i>
      <x v="637"/>
    </i>
    <i>
      <x v="638"/>
    </i>
    <i>
      <x v="640"/>
    </i>
    <i>
      <x v="641"/>
    </i>
    <i>
      <x v="646"/>
    </i>
    <i>
      <x v="647"/>
    </i>
    <i>
      <x v="648"/>
    </i>
    <i>
      <x v="650"/>
    </i>
    <i>
      <x v="651"/>
    </i>
    <i>
      <x v="652"/>
    </i>
    <i>
      <x v="654"/>
    </i>
    <i>
      <x v="655"/>
    </i>
    <i>
      <x v="656"/>
    </i>
    <i>
      <x v="657"/>
    </i>
    <i>
      <x v="658"/>
    </i>
    <i>
      <x v="660"/>
    </i>
    <i>
      <x v="663"/>
    </i>
    <i>
      <x v="664"/>
    </i>
    <i>
      <x v="665"/>
    </i>
    <i>
      <x v="666"/>
    </i>
    <i>
      <x v="668"/>
    </i>
    <i>
      <x v="670"/>
    </i>
    <i>
      <x v="675"/>
    </i>
    <i>
      <x v="676"/>
    </i>
    <i>
      <x v="681"/>
    </i>
    <i>
      <x v="683"/>
    </i>
    <i>
      <x v="684"/>
    </i>
  </colItems>
  <pageFields count="1">
    <pageField fld="10" hier="-1"/>
  </pageFields>
  <dataFields count="1">
    <dataField name="Summe von Datum" fld="11" baseField="5" baseItem="4" numFmtId="14"/>
  </dataFields>
  <formats count="1">
    <format>
      <pivotArea outline="0" fieldPosition="0">
        <references count="4">
          <reference field="4" count="1" selected="0">
            <x v="14"/>
          </reference>
          <reference field="5" count="1" selected="0">
            <x v="1"/>
          </reference>
          <reference field="8" count="1" selected="0">
            <x v="8"/>
          </reference>
          <reference field="9" count="1" selected="0">
            <x v="8"/>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DZ2188"/>
  <sheetViews>
    <sheetView tabSelected="1" topLeftCell="C1" zoomScale="85" zoomScaleNormal="85" zoomScaleSheetLayoutView="80" workbookViewId="0">
      <pane ySplit="1" topLeftCell="A2" activePane="bottomLeft" state="frozen"/>
      <selection activeCell="M3427" sqref="M3427"/>
      <selection pane="bottomLeft" activeCell="K994" sqref="K994"/>
    </sheetView>
  </sheetViews>
  <sheetFormatPr baseColWidth="10" defaultColWidth="11.5703125" defaultRowHeight="15" customHeight="1" x14ac:dyDescent="0.2"/>
  <cols>
    <col min="1" max="1" width="65.28515625" hidden="1" customWidth="1"/>
    <col min="2" max="2" width="61" hidden="1" customWidth="1"/>
    <col min="3" max="3" width="57.28515625" customWidth="1"/>
    <col min="4" max="4" width="7.42578125" customWidth="1"/>
    <col min="5" max="5" width="12.42578125" customWidth="1"/>
    <col min="6" max="6" width="6.5703125" customWidth="1"/>
    <col min="7" max="7" width="33.42578125" customWidth="1"/>
    <col min="8" max="8" width="6.5703125" bestFit="1" customWidth="1"/>
    <col min="9" max="9" width="10.42578125" customWidth="1"/>
    <col min="10" max="10" width="7" bestFit="1" customWidth="1"/>
    <col min="11" max="11" width="76" customWidth="1"/>
    <col min="12" max="12" width="49.7109375" customWidth="1"/>
    <col min="13" max="13" width="34.28515625" customWidth="1"/>
    <col min="14" max="14" width="12.7109375" customWidth="1"/>
    <col min="15" max="15" width="58.7109375" customWidth="1"/>
    <col min="16" max="16" width="16.42578125" customWidth="1"/>
    <col min="17" max="17" width="11.42578125" customWidth="1"/>
    <col min="18" max="18" width="13.5703125" customWidth="1"/>
    <col min="19" max="19" width="15.42578125" customWidth="1"/>
    <col min="20" max="20" width="25.42578125" customWidth="1"/>
    <col min="21" max="21" width="11.5703125" customWidth="1"/>
    <col min="22" max="22" width="19.5703125" customWidth="1"/>
  </cols>
  <sheetData>
    <row r="1" spans="1:22" ht="15" customHeight="1" x14ac:dyDescent="0.2">
      <c r="A1" s="6" t="s">
        <v>0</v>
      </c>
      <c r="B1" s="6" t="s">
        <v>1</v>
      </c>
      <c r="C1" s="6" t="s">
        <v>787</v>
      </c>
      <c r="D1" s="7" t="s">
        <v>2</v>
      </c>
      <c r="E1" s="7" t="s">
        <v>3</v>
      </c>
      <c r="F1" s="8" t="s">
        <v>4</v>
      </c>
      <c r="G1" s="7" t="s">
        <v>5</v>
      </c>
      <c r="H1" s="9" t="s">
        <v>6</v>
      </c>
      <c r="I1" s="7" t="s">
        <v>7</v>
      </c>
      <c r="J1" s="7" t="s">
        <v>8</v>
      </c>
      <c r="K1" s="7" t="s">
        <v>9</v>
      </c>
      <c r="L1" s="7" t="s">
        <v>10</v>
      </c>
      <c r="M1" s="7" t="s">
        <v>11</v>
      </c>
      <c r="N1" s="194" t="s">
        <v>12</v>
      </c>
      <c r="O1" s="10" t="s">
        <v>1631</v>
      </c>
      <c r="P1" s="11" t="s">
        <v>13</v>
      </c>
      <c r="Q1" s="10" t="s">
        <v>14</v>
      </c>
      <c r="R1" s="10" t="s">
        <v>1189</v>
      </c>
      <c r="S1" s="342" t="s">
        <v>1446</v>
      </c>
      <c r="T1" s="12" t="s">
        <v>15</v>
      </c>
      <c r="U1" s="5" t="s">
        <v>16</v>
      </c>
      <c r="V1" s="13">
        <f ca="1">TODAY()</f>
        <v>45764</v>
      </c>
    </row>
    <row r="2" spans="1:22" s="242" customFormat="1" ht="15" customHeight="1" x14ac:dyDescent="0.2">
      <c r="A2" s="166" t="str">
        <f t="shared" ref="A2:A33" si="0">K2&amp;J2&amp;H2&amp;F2&amp;M2</f>
        <v>3D-Modelle und ihre Anwendung25412019K71Schmidt</v>
      </c>
      <c r="B2" s="214" t="s">
        <v>1468</v>
      </c>
      <c r="C2" s="213" t="s">
        <v>1318</v>
      </c>
      <c r="D2" s="213" t="s">
        <v>72</v>
      </c>
      <c r="E2" s="213" t="s">
        <v>27</v>
      </c>
      <c r="F2" s="227" t="s">
        <v>75</v>
      </c>
      <c r="G2" s="213" t="s">
        <v>76</v>
      </c>
      <c r="H2" s="223">
        <v>2019</v>
      </c>
      <c r="I2" s="224">
        <v>8</v>
      </c>
      <c r="J2" s="213">
        <v>2541</v>
      </c>
      <c r="K2" s="213" t="s">
        <v>1376</v>
      </c>
      <c r="L2" s="213" t="s">
        <v>1376</v>
      </c>
      <c r="M2" s="205" t="s">
        <v>168</v>
      </c>
      <c r="N2" s="191">
        <f>VLOOKUP($B2,$A$2:$T$1892,14,FALSE)</f>
        <v>45912</v>
      </c>
      <c r="O2" s="192" t="str">
        <f>VLOOKUP($B2,$A$2:$T$1892,15,FALSE)</f>
        <v>mündl. Prüfung</v>
      </c>
      <c r="P2" s="193" t="str">
        <f>VLOOKUP($B2,$A$2:$T$1892,16,FALSE)</f>
        <v>ab 09:00:00</v>
      </c>
      <c r="Q2" s="294">
        <v>30</v>
      </c>
      <c r="S2" s="255"/>
      <c r="U2" s="226"/>
      <c r="V2" s="226"/>
    </row>
    <row r="3" spans="1:22" s="211" customFormat="1" ht="15" customHeight="1" x14ac:dyDescent="0.2">
      <c r="A3" s="220" t="str">
        <f t="shared" si="0"/>
        <v>3D-Modelle und ihre Anwendung 25412019771Schmidt</v>
      </c>
      <c r="B3" s="168"/>
      <c r="C3" s="205" t="s">
        <v>1318</v>
      </c>
      <c r="D3" s="205" t="s">
        <v>72</v>
      </c>
      <c r="E3" s="205" t="s">
        <v>27</v>
      </c>
      <c r="F3" s="206">
        <v>771</v>
      </c>
      <c r="G3" s="205" t="s">
        <v>73</v>
      </c>
      <c r="H3" s="207">
        <v>2019</v>
      </c>
      <c r="I3" s="208">
        <v>6</v>
      </c>
      <c r="J3" s="208">
        <v>2541</v>
      </c>
      <c r="K3" s="205" t="s">
        <v>1294</v>
      </c>
      <c r="L3" s="205" t="s">
        <v>1294</v>
      </c>
      <c r="M3" s="205" t="s">
        <v>168</v>
      </c>
      <c r="N3" s="209">
        <v>45912</v>
      </c>
      <c r="O3" s="512" t="s">
        <v>398</v>
      </c>
      <c r="P3" s="210" t="s">
        <v>1559</v>
      </c>
      <c r="Q3" s="513">
        <v>30</v>
      </c>
      <c r="R3" s="514"/>
      <c r="S3" s="168"/>
      <c r="T3" s="235"/>
      <c r="U3" s="168"/>
      <c r="V3" s="168"/>
    </row>
    <row r="4" spans="1:22" s="163" customFormat="1" ht="15" customHeight="1" x14ac:dyDescent="0.2">
      <c r="A4" s="253" t="str">
        <f t="shared" si="0"/>
        <v>Accounting11412021ACCHendler/Reichmann/Theile</v>
      </c>
      <c r="B4" s="226" t="s">
        <v>1499</v>
      </c>
      <c r="C4" s="213" t="s">
        <v>1033</v>
      </c>
      <c r="D4" s="248" t="s">
        <v>17</v>
      </c>
      <c r="E4" s="248" t="s">
        <v>18</v>
      </c>
      <c r="F4" s="333" t="s">
        <v>21</v>
      </c>
      <c r="G4" s="248" t="s">
        <v>22</v>
      </c>
      <c r="H4" s="381">
        <v>2021</v>
      </c>
      <c r="I4" s="266">
        <v>1</v>
      </c>
      <c r="J4" s="266">
        <v>1141</v>
      </c>
      <c r="K4" s="248" t="s">
        <v>1030</v>
      </c>
      <c r="L4" s="248" t="s">
        <v>1030</v>
      </c>
      <c r="M4" s="213" t="s">
        <v>1088</v>
      </c>
      <c r="N4" s="191">
        <f>VLOOKUP($B4,$A$2:$T$1892,14,FALSE)</f>
        <v>45864</v>
      </c>
      <c r="O4" s="192" t="str">
        <f>VLOOKUP($B4,$A$2:$T$1892,15,FALSE)</f>
        <v>AW3-35</v>
      </c>
      <c r="P4" s="193">
        <f>VLOOKUP($B4,$A$2:$T$1892,16,FALSE)</f>
        <v>0.5</v>
      </c>
      <c r="Q4" s="228">
        <v>240</v>
      </c>
      <c r="R4" s="228"/>
      <c r="S4" s="166"/>
      <c r="T4" s="166"/>
      <c r="U4" s="16"/>
      <c r="V4" s="16"/>
    </row>
    <row r="5" spans="1:22" s="1" customFormat="1" ht="15" customHeight="1" x14ac:dyDescent="0.2">
      <c r="A5" s="5" t="str">
        <f t="shared" si="0"/>
        <v>Accounting12412022MATHendler/Theile</v>
      </c>
      <c r="B5" s="5"/>
      <c r="C5" s="25" t="s">
        <v>1495</v>
      </c>
      <c r="D5" s="25" t="s">
        <v>17</v>
      </c>
      <c r="E5" s="25" t="s">
        <v>18</v>
      </c>
      <c r="F5" s="26" t="s">
        <v>19</v>
      </c>
      <c r="G5" s="25" t="s">
        <v>20</v>
      </c>
      <c r="H5" s="27">
        <v>2022</v>
      </c>
      <c r="I5" s="28">
        <v>2</v>
      </c>
      <c r="J5" s="28">
        <v>1241</v>
      </c>
      <c r="K5" s="25" t="s">
        <v>1030</v>
      </c>
      <c r="L5" s="25" t="s">
        <v>1030</v>
      </c>
      <c r="M5" s="25" t="s">
        <v>24</v>
      </c>
      <c r="N5" s="13">
        <v>45864</v>
      </c>
      <c r="O5" s="25" t="s">
        <v>1333</v>
      </c>
      <c r="P5" s="30">
        <v>0.5</v>
      </c>
      <c r="Q5" s="51">
        <v>240</v>
      </c>
      <c r="R5" s="5"/>
      <c r="S5" s="5"/>
      <c r="T5" s="5"/>
      <c r="U5" s="16"/>
      <c r="V5" s="16"/>
    </row>
    <row r="6" spans="1:22" ht="15" customHeight="1" x14ac:dyDescent="0.2">
      <c r="A6" s="263" t="str">
        <f t="shared" si="0"/>
        <v>Additive Fertigungsverfahren 30412019704Sinnemann</v>
      </c>
      <c r="B6" s="263"/>
      <c r="C6" s="205" t="s">
        <v>2263</v>
      </c>
      <c r="D6" s="205" t="s">
        <v>26</v>
      </c>
      <c r="E6" s="205" t="s">
        <v>27</v>
      </c>
      <c r="F6" s="321">
        <v>704</v>
      </c>
      <c r="G6" s="205" t="s">
        <v>28</v>
      </c>
      <c r="H6" s="322">
        <v>2019</v>
      </c>
      <c r="I6" s="208" t="s">
        <v>1295</v>
      </c>
      <c r="J6" s="323">
        <v>3041</v>
      </c>
      <c r="K6" s="212" t="s">
        <v>1253</v>
      </c>
      <c r="L6" s="212" t="s">
        <v>1254</v>
      </c>
      <c r="M6" s="205" t="s">
        <v>2290</v>
      </c>
      <c r="N6" s="284">
        <v>45908</v>
      </c>
      <c r="O6" s="288" t="s">
        <v>1648</v>
      </c>
      <c r="P6" s="289">
        <v>0.625</v>
      </c>
      <c r="Q6" s="323">
        <v>90</v>
      </c>
      <c r="R6" s="324"/>
      <c r="S6" s="245"/>
      <c r="T6" s="166"/>
      <c r="U6" s="16"/>
      <c r="V6" s="16"/>
    </row>
    <row r="7" spans="1:22" ht="15" customHeight="1" x14ac:dyDescent="0.2">
      <c r="A7" s="166" t="str">
        <f t="shared" si="0"/>
        <v>Additive Fertigungsverfahren 30412019K04Sinnemann</v>
      </c>
      <c r="B7" s="166" t="s">
        <v>2293</v>
      </c>
      <c r="C7" s="213" t="s">
        <v>2263</v>
      </c>
      <c r="D7" s="213" t="s">
        <v>26</v>
      </c>
      <c r="E7" s="213" t="s">
        <v>27</v>
      </c>
      <c r="F7" s="222" t="s">
        <v>65</v>
      </c>
      <c r="G7" s="213" t="s">
        <v>66</v>
      </c>
      <c r="H7" s="223">
        <v>2019</v>
      </c>
      <c r="I7" s="224">
        <v>8</v>
      </c>
      <c r="J7" s="224">
        <v>3041</v>
      </c>
      <c r="K7" s="213" t="s">
        <v>1253</v>
      </c>
      <c r="L7" s="213" t="s">
        <v>1254</v>
      </c>
      <c r="M7" s="213" t="s">
        <v>2290</v>
      </c>
      <c r="N7" s="191">
        <f>VLOOKUP($B7,$A$2:$T$1892,14,FALSE)</f>
        <v>45908</v>
      </c>
      <c r="O7" s="192" t="str">
        <f>VLOOKUP($B7,$A$2:$T$1892,15,FALSE)</f>
        <v>C0-08, C0-09</v>
      </c>
      <c r="P7" s="193">
        <f>VLOOKUP($B7,$A$2:$T$1892,16,FALSE)</f>
        <v>0.625</v>
      </c>
      <c r="Q7" s="228">
        <v>90</v>
      </c>
      <c r="R7" s="228"/>
      <c r="S7" s="166"/>
      <c r="T7" s="168"/>
      <c r="U7" s="16"/>
      <c r="V7" s="16"/>
    </row>
    <row r="8" spans="1:22" ht="15" customHeight="1" x14ac:dyDescent="0.2">
      <c r="A8" s="16" t="str">
        <f t="shared" si="0"/>
        <v>Aktorik und Leistungselektronik12112019MMTBergmann</v>
      </c>
      <c r="B8" s="16" t="s">
        <v>37</v>
      </c>
      <c r="C8" s="17" t="s">
        <v>808</v>
      </c>
      <c r="D8" s="17" t="s">
        <v>26</v>
      </c>
      <c r="E8" s="17" t="s">
        <v>18</v>
      </c>
      <c r="F8" s="18" t="s">
        <v>40</v>
      </c>
      <c r="G8" s="17" t="s">
        <v>30</v>
      </c>
      <c r="H8" s="19">
        <v>2019</v>
      </c>
      <c r="I8" s="20">
        <v>1</v>
      </c>
      <c r="J8" s="20">
        <v>1211</v>
      </c>
      <c r="K8" s="17" t="s">
        <v>42</v>
      </c>
      <c r="L8" s="17" t="s">
        <v>43</v>
      </c>
      <c r="M8" s="17" t="s">
        <v>32</v>
      </c>
      <c r="N8" s="21">
        <f>VLOOKUP($B8,$A$2:$T$3571,14,FALSE)</f>
        <v>45852</v>
      </c>
      <c r="O8" s="34" t="str">
        <f>VLOOKUP($B8,$A$2:$T$3571,15,FALSE)</f>
        <v>C7-09</v>
      </c>
      <c r="P8" s="22">
        <f>VLOOKUP($B8,$A$2:$T$3571,16,FALSE)</f>
        <v>0.375</v>
      </c>
      <c r="Q8" s="20">
        <v>90</v>
      </c>
      <c r="R8" s="35"/>
      <c r="S8" s="16"/>
      <c r="T8" s="16"/>
      <c r="U8" s="134"/>
      <c r="V8" s="134"/>
    </row>
    <row r="9" spans="1:22" ht="15" customHeight="1" x14ac:dyDescent="0.2">
      <c r="A9" s="5" t="str">
        <f t="shared" si="0"/>
        <v>Aktorik und Leistungselektronik 11412019METBergmann</v>
      </c>
      <c r="B9" s="41"/>
      <c r="C9" s="42" t="s">
        <v>1682</v>
      </c>
      <c r="D9" s="42" t="s">
        <v>38</v>
      </c>
      <c r="E9" s="42" t="s">
        <v>18</v>
      </c>
      <c r="F9" s="82" t="s">
        <v>39</v>
      </c>
      <c r="G9" s="42" t="s">
        <v>44</v>
      </c>
      <c r="H9" s="43">
        <v>2019</v>
      </c>
      <c r="I9" s="44">
        <v>1</v>
      </c>
      <c r="J9" s="44">
        <v>1141</v>
      </c>
      <c r="K9" s="212" t="s">
        <v>45</v>
      </c>
      <c r="L9" s="42" t="s">
        <v>45</v>
      </c>
      <c r="M9" s="42" t="s">
        <v>32</v>
      </c>
      <c r="N9" s="13">
        <v>45852</v>
      </c>
      <c r="O9" s="45" t="s">
        <v>980</v>
      </c>
      <c r="P9" s="30">
        <v>0.375</v>
      </c>
      <c r="Q9" s="45">
        <v>90</v>
      </c>
      <c r="R9" s="45"/>
      <c r="S9" s="5"/>
      <c r="T9" s="41"/>
      <c r="U9" s="123"/>
      <c r="V9" s="123"/>
    </row>
    <row r="10" spans="1:22" ht="15" customHeight="1" x14ac:dyDescent="0.2">
      <c r="A10" s="16" t="str">
        <f t="shared" si="0"/>
        <v>Algorithmen und Datenstrukturen20312019K79Blunck</v>
      </c>
      <c r="B10" s="16" t="s">
        <v>1186</v>
      </c>
      <c r="C10" s="15" t="s">
        <v>799</v>
      </c>
      <c r="D10" s="69" t="s">
        <v>38</v>
      </c>
      <c r="E10" s="15" t="s">
        <v>27</v>
      </c>
      <c r="F10" s="185" t="s">
        <v>1204</v>
      </c>
      <c r="G10" s="15" t="s">
        <v>1222</v>
      </c>
      <c r="H10" s="71">
        <v>2019</v>
      </c>
      <c r="I10" s="15">
        <v>5</v>
      </c>
      <c r="J10" s="15">
        <v>2031</v>
      </c>
      <c r="K10" s="15" t="s">
        <v>736</v>
      </c>
      <c r="L10" s="15" t="s">
        <v>736</v>
      </c>
      <c r="M10" s="15" t="s">
        <v>48</v>
      </c>
      <c r="N10" s="21">
        <f>VLOOKUP($B10,$A$2:$T$1892,14,FALSE)</f>
        <v>45911</v>
      </c>
      <c r="O10" s="40" t="str">
        <f>VLOOKUP($B10,$A$2:$T$1892,15,FALSE)</f>
        <v>C7-09, C7-10</v>
      </c>
      <c r="P10" s="22">
        <v>0.35416666666666669</v>
      </c>
      <c r="Q10" s="16">
        <v>120</v>
      </c>
      <c r="R10" s="16"/>
      <c r="S10" s="16"/>
      <c r="T10" s="226"/>
      <c r="U10" s="14"/>
      <c r="V10" s="14"/>
    </row>
    <row r="11" spans="1:22" ht="15" customHeight="1" x14ac:dyDescent="0.2">
      <c r="A11" s="166" t="str">
        <f t="shared" si="0"/>
        <v>Algorithmen und Datenstrukturen40312019748Blunck</v>
      </c>
      <c r="B11" s="166" t="s">
        <v>1186</v>
      </c>
      <c r="C11" s="214" t="s">
        <v>1699</v>
      </c>
      <c r="D11" s="239" t="s">
        <v>38</v>
      </c>
      <c r="E11" s="214" t="s">
        <v>27</v>
      </c>
      <c r="F11" s="222">
        <v>748</v>
      </c>
      <c r="G11" s="213" t="s">
        <v>44</v>
      </c>
      <c r="H11" s="223">
        <v>2019</v>
      </c>
      <c r="I11" s="224">
        <v>5</v>
      </c>
      <c r="J11" s="224">
        <v>4031</v>
      </c>
      <c r="K11" s="213" t="s">
        <v>736</v>
      </c>
      <c r="L11" s="213" t="s">
        <v>736</v>
      </c>
      <c r="M11" s="214" t="s">
        <v>48</v>
      </c>
      <c r="N11" s="191">
        <f>VLOOKUP($B11,$A$2:$T$1892,14,FALSE)</f>
        <v>45911</v>
      </c>
      <c r="O11" s="225" t="str">
        <f>VLOOKUP($B11,$A$2:$T$1892,15,FALSE)</f>
        <v>C7-09, C7-10</v>
      </c>
      <c r="P11" s="193">
        <f>VLOOKUP($B11,$A$2:$T$1892,16,FALSE)</f>
        <v>0.35416666666666669</v>
      </c>
      <c r="Q11" s="228">
        <v>120</v>
      </c>
      <c r="R11" s="228"/>
      <c r="S11" s="166"/>
      <c r="T11" s="14"/>
      <c r="U11" s="16"/>
      <c r="V11" s="16"/>
    </row>
    <row r="12" spans="1:22" ht="15" customHeight="1" x14ac:dyDescent="0.2">
      <c r="A12" s="166" t="str">
        <f t="shared" si="0"/>
        <v>Algorithmen und Datenstrukturen40312019H48Blunck</v>
      </c>
      <c r="B12" s="166" t="s">
        <v>1186</v>
      </c>
      <c r="C12" s="214" t="s">
        <v>1699</v>
      </c>
      <c r="D12" s="239" t="s">
        <v>38</v>
      </c>
      <c r="E12" s="214" t="s">
        <v>27</v>
      </c>
      <c r="F12" s="227" t="s">
        <v>56</v>
      </c>
      <c r="G12" s="213" t="s">
        <v>57</v>
      </c>
      <c r="H12" s="223">
        <v>2019</v>
      </c>
      <c r="I12" s="224">
        <v>7</v>
      </c>
      <c r="J12" s="224">
        <v>4031</v>
      </c>
      <c r="K12" s="213" t="s">
        <v>736</v>
      </c>
      <c r="L12" s="213" t="s">
        <v>736</v>
      </c>
      <c r="M12" s="214" t="s">
        <v>48</v>
      </c>
      <c r="N12" s="191">
        <f>VLOOKUP($B12,$A$2:$T$1892,14,FALSE)</f>
        <v>45911</v>
      </c>
      <c r="O12" s="225" t="str">
        <f>VLOOKUP($B12,$A$2:$T$1892,15,FALSE)</f>
        <v>C7-09, C7-10</v>
      </c>
      <c r="P12" s="193">
        <f>VLOOKUP($B12,$A$2:$T$1892,16,FALSE)</f>
        <v>0.35416666666666669</v>
      </c>
      <c r="Q12" s="228">
        <v>120</v>
      </c>
      <c r="R12" s="228"/>
      <c r="S12" s="166"/>
      <c r="T12" s="226"/>
      <c r="U12" s="5"/>
      <c r="V12" s="5"/>
    </row>
    <row r="13" spans="1:22" ht="15" customHeight="1" x14ac:dyDescent="0.2">
      <c r="A13" s="5" t="str">
        <f t="shared" si="0"/>
        <v>Algorithmen und Datenstrukturen20312019779Blunck</v>
      </c>
      <c r="B13" s="5"/>
      <c r="C13" s="51" t="s">
        <v>799</v>
      </c>
      <c r="D13" s="76" t="s">
        <v>38</v>
      </c>
      <c r="E13" s="51" t="s">
        <v>27</v>
      </c>
      <c r="F13" s="186">
        <v>779</v>
      </c>
      <c r="G13" s="51" t="s">
        <v>261</v>
      </c>
      <c r="H13" s="78">
        <v>2019</v>
      </c>
      <c r="I13" s="51">
        <v>3</v>
      </c>
      <c r="J13" s="51">
        <v>2031</v>
      </c>
      <c r="K13" s="51" t="s">
        <v>736</v>
      </c>
      <c r="L13" s="51" t="s">
        <v>736</v>
      </c>
      <c r="M13" s="51" t="s">
        <v>48</v>
      </c>
      <c r="N13" s="13">
        <v>45911</v>
      </c>
      <c r="O13" s="46" t="s">
        <v>995</v>
      </c>
      <c r="P13" s="30">
        <v>0.35416666666666669</v>
      </c>
      <c r="Q13" s="5">
        <v>120</v>
      </c>
      <c r="R13" s="5"/>
      <c r="S13" s="5"/>
      <c r="T13" s="226"/>
      <c r="U13" s="5"/>
      <c r="V13" s="5"/>
    </row>
    <row r="14" spans="1:22" ht="15" customHeight="1" x14ac:dyDescent="0.2">
      <c r="A14" s="16" t="str">
        <f t="shared" si="0"/>
        <v>Algorithmen und Datenstrukturen20512019WIIBlunck</v>
      </c>
      <c r="B14" s="166" t="s">
        <v>1186</v>
      </c>
      <c r="C14" s="15" t="s">
        <v>799</v>
      </c>
      <c r="D14" s="69" t="s">
        <v>17</v>
      </c>
      <c r="E14" s="15" t="s">
        <v>27</v>
      </c>
      <c r="F14" s="70" t="s">
        <v>46</v>
      </c>
      <c r="G14" s="15" t="s">
        <v>47</v>
      </c>
      <c r="H14" s="71">
        <v>2019</v>
      </c>
      <c r="I14" s="15">
        <v>3</v>
      </c>
      <c r="J14" s="15">
        <v>2051</v>
      </c>
      <c r="K14" s="15" t="s">
        <v>736</v>
      </c>
      <c r="L14" s="15" t="s">
        <v>736</v>
      </c>
      <c r="M14" s="15" t="s">
        <v>48</v>
      </c>
      <c r="N14" s="21">
        <f>VLOOKUP($B14,$A$2:$T$1892,14,FALSE)</f>
        <v>45911</v>
      </c>
      <c r="O14" s="57" t="str">
        <f>VLOOKUP($B14,$A$2:$T$1892,15,FALSE)</f>
        <v>C7-09, C7-10</v>
      </c>
      <c r="P14" s="22">
        <f>VLOOKUP($B14,$A$2:$T$1892,16,FALSE)</f>
        <v>0.35416666666666669</v>
      </c>
      <c r="Q14" s="16">
        <v>120</v>
      </c>
      <c r="R14" s="16"/>
      <c r="S14" s="16"/>
      <c r="T14" s="178"/>
      <c r="U14" s="16"/>
      <c r="V14" s="16"/>
    </row>
    <row r="15" spans="1:22" ht="15" customHeight="1" x14ac:dyDescent="0.2">
      <c r="A15" s="166" t="str">
        <f t="shared" si="0"/>
        <v>Algorithmen und Datenstrukturen40612019757Blunck</v>
      </c>
      <c r="B15" s="166" t="s">
        <v>1186</v>
      </c>
      <c r="C15" s="213" t="s">
        <v>849</v>
      </c>
      <c r="D15" s="213" t="s">
        <v>26</v>
      </c>
      <c r="E15" s="213" t="s">
        <v>27</v>
      </c>
      <c r="F15" s="222">
        <v>757</v>
      </c>
      <c r="G15" s="213" t="s">
        <v>30</v>
      </c>
      <c r="H15" s="223">
        <v>2019</v>
      </c>
      <c r="I15" s="224">
        <v>5</v>
      </c>
      <c r="J15" s="224">
        <v>4061</v>
      </c>
      <c r="K15" s="213" t="s">
        <v>736</v>
      </c>
      <c r="L15" s="213" t="s">
        <v>736</v>
      </c>
      <c r="M15" s="213" t="s">
        <v>48</v>
      </c>
      <c r="N15" s="191">
        <f>VLOOKUP($B15,$A$2:$T$1892,14,FALSE)</f>
        <v>45911</v>
      </c>
      <c r="O15" s="192" t="str">
        <f>VLOOKUP($B15,$A$2:$T$1892,15,FALSE)</f>
        <v>C7-09, C7-10</v>
      </c>
      <c r="P15" s="193">
        <f>VLOOKUP($B15,$A$2:$T$1892,16,FALSE)</f>
        <v>0.35416666666666669</v>
      </c>
      <c r="Q15" s="166">
        <v>120</v>
      </c>
      <c r="R15" s="166"/>
      <c r="S15" s="166"/>
      <c r="T15" s="174"/>
      <c r="U15" s="5"/>
      <c r="V15" s="5"/>
    </row>
    <row r="16" spans="1:22" ht="15" customHeight="1" x14ac:dyDescent="0.2">
      <c r="A16" s="166" t="str">
        <f t="shared" si="0"/>
        <v>Algorithmen und Datenstrukturen40612019K57Blunck</v>
      </c>
      <c r="B16" s="166" t="s">
        <v>1186</v>
      </c>
      <c r="C16" s="213" t="s">
        <v>849</v>
      </c>
      <c r="D16" s="213" t="s">
        <v>26</v>
      </c>
      <c r="E16" s="213" t="s">
        <v>27</v>
      </c>
      <c r="F16" s="227" t="s">
        <v>33</v>
      </c>
      <c r="G16" s="213" t="s">
        <v>34</v>
      </c>
      <c r="H16" s="223">
        <v>2019</v>
      </c>
      <c r="I16" s="224">
        <v>7</v>
      </c>
      <c r="J16" s="224">
        <v>4061</v>
      </c>
      <c r="K16" s="213" t="s">
        <v>736</v>
      </c>
      <c r="L16" s="213" t="s">
        <v>736</v>
      </c>
      <c r="M16" s="213" t="s">
        <v>48</v>
      </c>
      <c r="N16" s="191">
        <f>VLOOKUP($B16,$A$2:$T$1892,14,FALSE)</f>
        <v>45911</v>
      </c>
      <c r="O16" s="192" t="str">
        <f>VLOOKUP($B16,$A$2:$T$1892,15,FALSE)</f>
        <v>C7-09, C7-10</v>
      </c>
      <c r="P16" s="193">
        <f>VLOOKUP($B16,$A$2:$T$1892,16,FALSE)</f>
        <v>0.35416666666666669</v>
      </c>
      <c r="Q16" s="166">
        <v>120</v>
      </c>
      <c r="R16" s="166"/>
      <c r="S16" s="166"/>
      <c r="T16" s="166"/>
      <c r="U16" s="16"/>
      <c r="V16" s="16"/>
    </row>
    <row r="17" spans="1:22" s="250" customFormat="1" ht="15" customHeight="1" x14ac:dyDescent="0.2">
      <c r="A17" s="263" t="str">
        <f t="shared" si="0"/>
        <v>Algorithmen und Datenstrukturen21412019771Schmidt</v>
      </c>
      <c r="B17" s="263"/>
      <c r="C17" s="205" t="s">
        <v>799</v>
      </c>
      <c r="D17" s="215" t="s">
        <v>72</v>
      </c>
      <c r="E17" s="215" t="s">
        <v>761</v>
      </c>
      <c r="F17" s="321">
        <v>771</v>
      </c>
      <c r="G17" s="215" t="s">
        <v>73</v>
      </c>
      <c r="H17" s="322">
        <v>2019</v>
      </c>
      <c r="I17" s="323">
        <v>3</v>
      </c>
      <c r="J17" s="323">
        <v>2141</v>
      </c>
      <c r="K17" s="205" t="s">
        <v>736</v>
      </c>
      <c r="L17" s="215" t="s">
        <v>736</v>
      </c>
      <c r="M17" s="215" t="s">
        <v>168</v>
      </c>
      <c r="N17" s="284">
        <v>45911</v>
      </c>
      <c r="O17" s="288" t="s">
        <v>987</v>
      </c>
      <c r="P17" s="289">
        <v>0.52083333333333337</v>
      </c>
      <c r="Q17" s="324">
        <v>120</v>
      </c>
      <c r="R17" s="324"/>
      <c r="S17" s="245"/>
      <c r="T17" s="338"/>
      <c r="U17" s="166"/>
      <c r="V17" s="166"/>
    </row>
    <row r="18" spans="1:22" ht="15" customHeight="1" x14ac:dyDescent="0.2">
      <c r="A18" s="16" t="str">
        <f t="shared" si="0"/>
        <v>Algorithmen und Datenstrukturen21412019K71Schmidt</v>
      </c>
      <c r="B18" s="16" t="s">
        <v>1177</v>
      </c>
      <c r="C18" s="17" t="s">
        <v>799</v>
      </c>
      <c r="D18" s="17" t="s">
        <v>72</v>
      </c>
      <c r="E18" s="17" t="s">
        <v>761</v>
      </c>
      <c r="F18" s="183" t="s">
        <v>75</v>
      </c>
      <c r="G18" s="17" t="s">
        <v>76</v>
      </c>
      <c r="H18" s="19">
        <v>2019</v>
      </c>
      <c r="I18" s="20">
        <v>5</v>
      </c>
      <c r="J18" s="20">
        <v>2141</v>
      </c>
      <c r="K18" s="17" t="s">
        <v>736</v>
      </c>
      <c r="L18" s="17" t="s">
        <v>736</v>
      </c>
      <c r="M18" s="17" t="s">
        <v>168</v>
      </c>
      <c r="N18" s="92">
        <f>VLOOKUP($B18,$A$2:$T$1892,14,FALSE)</f>
        <v>45911</v>
      </c>
      <c r="O18" s="84" t="str">
        <f>VLOOKUP($B18,$A$2:$T$1892,15,FALSE)</f>
        <v>A0-17</v>
      </c>
      <c r="P18" s="93">
        <f>VLOOKUP($B18,$A$2:$T$1892,16,FALSE)</f>
        <v>0.52083333333333337</v>
      </c>
      <c r="Q18" s="35">
        <v>120</v>
      </c>
      <c r="R18" s="35"/>
      <c r="S18" s="170"/>
      <c r="T18" s="14"/>
      <c r="U18" s="16"/>
      <c r="V18" s="16"/>
    </row>
    <row r="19" spans="1:22" ht="15" customHeight="1" x14ac:dyDescent="0.2">
      <c r="A19" s="411" t="str">
        <f t="shared" si="0"/>
        <v>Algorithmische Geometrie (ehem. Algorithmische Aspekte von Industrie 4.0) 2019779Scheffer</v>
      </c>
      <c r="B19" s="411"/>
      <c r="C19" s="25" t="s">
        <v>1878</v>
      </c>
      <c r="D19" s="25" t="s">
        <v>38</v>
      </c>
      <c r="E19" s="25" t="s">
        <v>27</v>
      </c>
      <c r="F19" s="52">
        <v>779</v>
      </c>
      <c r="G19" s="25" t="s">
        <v>49</v>
      </c>
      <c r="H19" s="27">
        <v>2019</v>
      </c>
      <c r="I19" s="28">
        <v>5</v>
      </c>
      <c r="J19" s="383"/>
      <c r="K19" s="42" t="s">
        <v>2274</v>
      </c>
      <c r="L19" s="42" t="s">
        <v>2275</v>
      </c>
      <c r="M19" s="25" t="s">
        <v>1193</v>
      </c>
      <c r="N19" s="440"/>
      <c r="O19" s="441" t="s">
        <v>398</v>
      </c>
      <c r="P19" s="415"/>
      <c r="Q19" s="28"/>
      <c r="R19" s="410"/>
      <c r="S19" s="453"/>
      <c r="T19" s="411"/>
      <c r="U19" s="168"/>
      <c r="V19" s="168"/>
    </row>
    <row r="20" spans="1:22" ht="15" customHeight="1" x14ac:dyDescent="0.2">
      <c r="A20" s="417" t="str">
        <f t="shared" si="0"/>
        <v>Algorithmische Geometrie (ehem. Algorithmische Aspekte von Industrie 4.0) 2019K79Scheffer</v>
      </c>
      <c r="B20" s="417" t="s">
        <v>2276</v>
      </c>
      <c r="C20" s="17" t="s">
        <v>1878</v>
      </c>
      <c r="D20" s="17" t="s">
        <v>38</v>
      </c>
      <c r="E20" s="17" t="s">
        <v>27</v>
      </c>
      <c r="F20" s="47" t="s">
        <v>1204</v>
      </c>
      <c r="G20" s="17" t="s">
        <v>1222</v>
      </c>
      <c r="H20" s="19">
        <v>2019</v>
      </c>
      <c r="I20" s="20">
        <v>7</v>
      </c>
      <c r="J20" s="384"/>
      <c r="K20" s="62" t="s">
        <v>2274</v>
      </c>
      <c r="L20" s="62" t="s">
        <v>2274</v>
      </c>
      <c r="M20" s="17" t="s">
        <v>1193</v>
      </c>
      <c r="N20" s="438"/>
      <c r="O20" s="454" t="str">
        <f>VLOOKUP($B20,$A$2:$T$1892,15,FALSE)</f>
        <v>mündl. Prüfung</v>
      </c>
      <c r="P20" s="455"/>
      <c r="Q20" s="20"/>
      <c r="R20" s="423"/>
      <c r="S20" s="450"/>
      <c r="T20" s="417"/>
      <c r="U20" s="16"/>
      <c r="V20" s="16"/>
    </row>
    <row r="21" spans="1:22" ht="15" customHeight="1" x14ac:dyDescent="0.2">
      <c r="A21" s="5" t="str">
        <f t="shared" si="0"/>
        <v>Alternativ angetriebene Fahrzeuge40712019704Lützig</v>
      </c>
      <c r="B21" s="5"/>
      <c r="C21" s="25" t="s">
        <v>1650</v>
      </c>
      <c r="D21" s="25" t="s">
        <v>26</v>
      </c>
      <c r="E21" s="25" t="s">
        <v>27</v>
      </c>
      <c r="F21" s="26">
        <v>704</v>
      </c>
      <c r="G21" s="25" t="s">
        <v>28</v>
      </c>
      <c r="H21" s="27">
        <v>2019</v>
      </c>
      <c r="I21" s="28" t="s">
        <v>1295</v>
      </c>
      <c r="J21" s="28">
        <v>4071</v>
      </c>
      <c r="K21" s="25" t="s">
        <v>956</v>
      </c>
      <c r="L21" s="25" t="s">
        <v>956</v>
      </c>
      <c r="M21" s="25" t="s">
        <v>267</v>
      </c>
      <c r="N21" s="13"/>
      <c r="O21" s="24" t="s">
        <v>1650</v>
      </c>
      <c r="P21" s="30"/>
      <c r="Q21" s="51"/>
      <c r="R21" s="5"/>
      <c r="S21" s="5"/>
      <c r="T21" s="157"/>
      <c r="U21" s="16"/>
      <c r="V21" s="16"/>
    </row>
    <row r="22" spans="1:22" ht="15" customHeight="1" x14ac:dyDescent="0.2">
      <c r="A22" s="5" t="str">
        <f t="shared" si="0"/>
        <v>Alternativ angetriebene Fahrzeuge40712019757Lützig</v>
      </c>
      <c r="B22" s="5" t="s">
        <v>957</v>
      </c>
      <c r="C22" s="25" t="s">
        <v>1650</v>
      </c>
      <c r="D22" s="25" t="s">
        <v>26</v>
      </c>
      <c r="E22" s="25" t="s">
        <v>27</v>
      </c>
      <c r="F22" s="184">
        <v>757</v>
      </c>
      <c r="G22" s="25" t="s">
        <v>30</v>
      </c>
      <c r="H22" s="27">
        <v>2019</v>
      </c>
      <c r="I22" s="28">
        <v>4</v>
      </c>
      <c r="J22" s="28">
        <v>4071</v>
      </c>
      <c r="K22" s="25" t="s">
        <v>956</v>
      </c>
      <c r="L22" s="25" t="s">
        <v>956</v>
      </c>
      <c r="M22" s="25" t="s">
        <v>267</v>
      </c>
      <c r="N22" s="13"/>
      <c r="O22" s="46" t="str">
        <f t="shared" ref="O22:O28" si="1">VLOOKUP($B22,$A$2:$T$1892,15,FALSE)</f>
        <v>Portfolioprüfung (Elemente: Projektbearbeitung [30 %], Projektbericht inkl. Lernprozess-Reflektion [40%], Referat [30 %])</v>
      </c>
      <c r="P22" s="30"/>
      <c r="Q22" s="28"/>
      <c r="R22" s="31"/>
      <c r="S22" s="5"/>
      <c r="T22" s="5"/>
      <c r="U22" s="5"/>
      <c r="V22" s="5"/>
    </row>
    <row r="23" spans="1:22" ht="15" customHeight="1" x14ac:dyDescent="0.2">
      <c r="A23" s="16" t="str">
        <f t="shared" si="0"/>
        <v>Alternativ angetriebene Fahrzeuge40712019K04Lützig</v>
      </c>
      <c r="B23" s="16" t="s">
        <v>957</v>
      </c>
      <c r="C23" s="17" t="s">
        <v>1650</v>
      </c>
      <c r="D23" s="17" t="s">
        <v>26</v>
      </c>
      <c r="E23" s="17" t="s">
        <v>27</v>
      </c>
      <c r="F23" s="18" t="s">
        <v>65</v>
      </c>
      <c r="G23" s="17" t="s">
        <v>66</v>
      </c>
      <c r="H23" s="19">
        <v>2019</v>
      </c>
      <c r="I23" s="20">
        <v>6</v>
      </c>
      <c r="J23" s="20">
        <v>4071</v>
      </c>
      <c r="K23" s="17" t="s">
        <v>956</v>
      </c>
      <c r="L23" s="17" t="s">
        <v>956</v>
      </c>
      <c r="M23" s="17" t="s">
        <v>267</v>
      </c>
      <c r="N23" s="21"/>
      <c r="O23" s="40" t="str">
        <f t="shared" si="1"/>
        <v>Portfolioprüfung (Elemente: Projektbearbeitung [30 %], Projektbericht inkl. Lernprozess-Reflektion [40%], Referat [30 %])</v>
      </c>
      <c r="P23" s="22"/>
      <c r="Q23" s="35"/>
      <c r="R23" s="35"/>
      <c r="S23" s="16"/>
      <c r="T23" s="14"/>
      <c r="U23" s="5"/>
      <c r="V23" s="5"/>
    </row>
    <row r="24" spans="1:22" ht="15" customHeight="1" x14ac:dyDescent="0.2">
      <c r="A24" s="16" t="str">
        <f t="shared" si="0"/>
        <v>Alternativ angetriebene Fahrzeuge40712019K57Lützig</v>
      </c>
      <c r="B24" s="16" t="s">
        <v>957</v>
      </c>
      <c r="C24" s="17" t="s">
        <v>1650</v>
      </c>
      <c r="D24" s="17" t="s">
        <v>26</v>
      </c>
      <c r="E24" s="17" t="s">
        <v>27</v>
      </c>
      <c r="F24" s="18" t="s">
        <v>33</v>
      </c>
      <c r="G24" s="17" t="s">
        <v>34</v>
      </c>
      <c r="H24" s="19">
        <v>2019</v>
      </c>
      <c r="I24" s="20">
        <v>6</v>
      </c>
      <c r="J24" s="20">
        <v>4071</v>
      </c>
      <c r="K24" s="17" t="s">
        <v>956</v>
      </c>
      <c r="L24" s="17" t="s">
        <v>956</v>
      </c>
      <c r="M24" s="17" t="s">
        <v>267</v>
      </c>
      <c r="N24" s="21"/>
      <c r="O24" s="40" t="str">
        <f t="shared" si="1"/>
        <v>Portfolioprüfung (Elemente: Projektbearbeitung [30 %], Projektbericht inkl. Lernprozess-Reflektion [40%], Referat [30 %])</v>
      </c>
      <c r="P24" s="22"/>
      <c r="Q24" s="35"/>
      <c r="R24" s="35"/>
      <c r="S24" s="16"/>
      <c r="T24" s="14"/>
      <c r="U24" s="16"/>
      <c r="V24" s="16"/>
    </row>
    <row r="25" spans="1:22" ht="15" customHeight="1" x14ac:dyDescent="0.2">
      <c r="A25" s="16" t="str">
        <f t="shared" si="0"/>
        <v>Alternativ angetriebene Fahrzeuge40712019757Lützig</v>
      </c>
      <c r="B25" s="16" t="s">
        <v>957</v>
      </c>
      <c r="C25" s="17" t="s">
        <v>1650</v>
      </c>
      <c r="D25" s="239" t="s">
        <v>26</v>
      </c>
      <c r="E25" s="214" t="s">
        <v>27</v>
      </c>
      <c r="F25" s="240">
        <v>757</v>
      </c>
      <c r="G25" s="214" t="s">
        <v>30</v>
      </c>
      <c r="H25" s="241">
        <v>2019</v>
      </c>
      <c r="I25" s="214">
        <v>6</v>
      </c>
      <c r="J25" s="214">
        <v>4071</v>
      </c>
      <c r="K25" s="214" t="s">
        <v>956</v>
      </c>
      <c r="L25" s="214" t="s">
        <v>956</v>
      </c>
      <c r="M25" s="214" t="s">
        <v>267</v>
      </c>
      <c r="N25" s="21"/>
      <c r="O25" s="34" t="str">
        <f t="shared" si="1"/>
        <v>Portfolioprüfung (Elemente: Projektbearbeitung [30 %], Projektbericht inkl. Lernprozess-Reflektion [40%], Referat [30 %])</v>
      </c>
      <c r="P25" s="22"/>
      <c r="Q25" s="15"/>
      <c r="R25" s="16"/>
      <c r="S25" s="16"/>
      <c r="T25" s="178"/>
      <c r="U25" s="14"/>
      <c r="V25" s="14"/>
    </row>
    <row r="26" spans="1:22" ht="15" customHeight="1" x14ac:dyDescent="0.2">
      <c r="A26" s="166" t="str">
        <f t="shared" si="0"/>
        <v>Alternativ angetriebene Fahrzeuge40712019K57Lützig</v>
      </c>
      <c r="B26" s="16" t="s">
        <v>957</v>
      </c>
      <c r="C26" s="213" t="s">
        <v>1650</v>
      </c>
      <c r="D26" s="213" t="s">
        <v>26</v>
      </c>
      <c r="E26" s="213" t="s">
        <v>27</v>
      </c>
      <c r="F26" s="222" t="s">
        <v>33</v>
      </c>
      <c r="G26" s="213" t="s">
        <v>34</v>
      </c>
      <c r="H26" s="223">
        <v>2019</v>
      </c>
      <c r="I26" s="224">
        <v>8</v>
      </c>
      <c r="J26" s="224">
        <v>4071</v>
      </c>
      <c r="K26" s="213" t="s">
        <v>956</v>
      </c>
      <c r="L26" s="213" t="s">
        <v>956</v>
      </c>
      <c r="M26" s="213" t="s">
        <v>267</v>
      </c>
      <c r="N26" s="191"/>
      <c r="O26" s="256" t="str">
        <f t="shared" si="1"/>
        <v>Portfolioprüfung (Elemente: Projektbearbeitung [30 %], Projektbericht inkl. Lernprozess-Reflektion [40%], Referat [30 %])</v>
      </c>
      <c r="P26" s="193"/>
      <c r="Q26" s="214"/>
      <c r="R26" s="166"/>
      <c r="S26" s="166"/>
      <c r="T26" s="174"/>
      <c r="U26" s="23"/>
      <c r="V26" s="23"/>
    </row>
    <row r="27" spans="1:22" s="163" customFormat="1" ht="15" customHeight="1" x14ac:dyDescent="0.2">
      <c r="A27" s="16" t="str">
        <f t="shared" si="0"/>
        <v>Alternativ angetriebene Fahrzeuge40712019704Lützig</v>
      </c>
      <c r="B27" s="16" t="s">
        <v>957</v>
      </c>
      <c r="C27" s="17" t="s">
        <v>1650</v>
      </c>
      <c r="D27" s="213" t="s">
        <v>26</v>
      </c>
      <c r="E27" s="213" t="s">
        <v>27</v>
      </c>
      <c r="F27" s="227">
        <v>704</v>
      </c>
      <c r="G27" s="213" t="s">
        <v>28</v>
      </c>
      <c r="H27" s="223">
        <v>2019</v>
      </c>
      <c r="I27" s="224">
        <v>6</v>
      </c>
      <c r="J27" s="224">
        <v>4071</v>
      </c>
      <c r="K27" s="213" t="s">
        <v>956</v>
      </c>
      <c r="L27" s="213" t="s">
        <v>956</v>
      </c>
      <c r="M27" s="213" t="s">
        <v>267</v>
      </c>
      <c r="N27" s="21"/>
      <c r="O27" s="34" t="str">
        <f t="shared" si="1"/>
        <v>Portfolioprüfung (Elemente: Projektbearbeitung [30 %], Projektbericht inkl. Lernprozess-Reflektion [40%], Referat [30 %])</v>
      </c>
      <c r="P27" s="22"/>
      <c r="Q27" s="15"/>
      <c r="R27" s="16"/>
      <c r="S27" s="16"/>
      <c r="T27" s="16"/>
      <c r="U27" s="5"/>
      <c r="V27" s="5"/>
    </row>
    <row r="28" spans="1:22" ht="15" customHeight="1" x14ac:dyDescent="0.2">
      <c r="A28" s="16" t="str">
        <f t="shared" si="0"/>
        <v>Alternativ angetriebene Fahrzeuge40712019K04Lützig</v>
      </c>
      <c r="B28" s="16" t="s">
        <v>957</v>
      </c>
      <c r="C28" s="17" t="s">
        <v>1650</v>
      </c>
      <c r="D28" s="213" t="s">
        <v>26</v>
      </c>
      <c r="E28" s="213" t="s">
        <v>27</v>
      </c>
      <c r="F28" s="227" t="s">
        <v>65</v>
      </c>
      <c r="G28" s="213" t="s">
        <v>66</v>
      </c>
      <c r="H28" s="223">
        <v>2019</v>
      </c>
      <c r="I28" s="224">
        <v>8</v>
      </c>
      <c r="J28" s="224">
        <v>4071</v>
      </c>
      <c r="K28" s="213" t="s">
        <v>956</v>
      </c>
      <c r="L28" s="213" t="s">
        <v>956</v>
      </c>
      <c r="M28" s="213" t="s">
        <v>267</v>
      </c>
      <c r="N28" s="21"/>
      <c r="O28" s="64" t="str">
        <f t="shared" si="1"/>
        <v>Portfolioprüfung (Elemente: Projektbearbeitung [30 %], Projektbericht inkl. Lernprozess-Reflektion [40%], Referat [30 %])</v>
      </c>
      <c r="P28" s="22"/>
      <c r="Q28" s="20"/>
      <c r="R28" s="35"/>
      <c r="S28" s="16"/>
      <c r="T28" s="16"/>
      <c r="U28" s="16"/>
      <c r="V28" s="16"/>
    </row>
    <row r="29" spans="1:22" s="158" customFormat="1" ht="15" customHeight="1" x14ac:dyDescent="0.2">
      <c r="A29" s="5" t="str">
        <f t="shared" si="0"/>
        <v>Alternative Wirtschaftssysteme29812020MNEKronenberg</v>
      </c>
      <c r="B29" s="5"/>
      <c r="C29" s="25" t="s">
        <v>836</v>
      </c>
      <c r="D29" s="205" t="s">
        <v>38</v>
      </c>
      <c r="E29" s="205" t="s">
        <v>18</v>
      </c>
      <c r="F29" s="206" t="s">
        <v>61</v>
      </c>
      <c r="G29" s="205" t="s">
        <v>754</v>
      </c>
      <c r="H29" s="207">
        <v>2020</v>
      </c>
      <c r="I29" s="208">
        <v>2</v>
      </c>
      <c r="J29" s="208">
        <v>2981</v>
      </c>
      <c r="K29" s="205" t="s">
        <v>2203</v>
      </c>
      <c r="L29" s="205" t="s">
        <v>2203</v>
      </c>
      <c r="M29" s="205" t="s">
        <v>201</v>
      </c>
      <c r="N29" s="13"/>
      <c r="O29" s="24" t="s">
        <v>836</v>
      </c>
      <c r="P29" s="30"/>
      <c r="Q29" s="31"/>
      <c r="R29" s="31"/>
      <c r="S29" s="5"/>
      <c r="T29" s="5"/>
      <c r="U29" s="5"/>
      <c r="V29" s="5"/>
    </row>
    <row r="30" spans="1:22" s="1" customFormat="1" ht="15" customHeight="1" x14ac:dyDescent="0.2">
      <c r="A30" s="16" t="str">
        <f t="shared" si="0"/>
        <v>Alternative Wirtschaftssysteme29812020MANKronenberg</v>
      </c>
      <c r="B30" s="16" t="s">
        <v>2278</v>
      </c>
      <c r="C30" s="17" t="s">
        <v>836</v>
      </c>
      <c r="D30" s="213" t="s">
        <v>38</v>
      </c>
      <c r="E30" s="213" t="s">
        <v>18</v>
      </c>
      <c r="F30" s="227" t="s">
        <v>58</v>
      </c>
      <c r="G30" s="213" t="s">
        <v>59</v>
      </c>
      <c r="H30" s="223">
        <v>2020</v>
      </c>
      <c r="I30" s="224">
        <v>2</v>
      </c>
      <c r="J30" s="224">
        <v>2981</v>
      </c>
      <c r="K30" s="213" t="s">
        <v>2203</v>
      </c>
      <c r="L30" s="213" t="s">
        <v>2203</v>
      </c>
      <c r="M30" s="213" t="s">
        <v>201</v>
      </c>
      <c r="N30" s="21"/>
      <c r="O30" s="64" t="str">
        <f>VLOOKUP($B30,$A$2:$T$1892,15,FALSE)</f>
        <v>Hausarbeit mit Präsentation</v>
      </c>
      <c r="P30" s="22"/>
      <c r="Q30" s="35"/>
      <c r="R30" s="35"/>
      <c r="S30" s="16"/>
      <c r="T30" s="16"/>
      <c r="U30" s="16"/>
      <c r="V30" s="16"/>
    </row>
    <row r="31" spans="1:22" ht="15" customHeight="1" x14ac:dyDescent="0.2">
      <c r="A31" s="5" t="str">
        <f t="shared" si="0"/>
        <v>Analoge Schaltungstechnik20412019748Bosselmann</v>
      </c>
      <c r="B31" s="5"/>
      <c r="C31" s="51" t="s">
        <v>808</v>
      </c>
      <c r="D31" s="76" t="s">
        <v>38</v>
      </c>
      <c r="E31" s="51" t="s">
        <v>27</v>
      </c>
      <c r="F31" s="186">
        <v>748</v>
      </c>
      <c r="G31" s="51" t="s">
        <v>44</v>
      </c>
      <c r="H31" s="78">
        <v>2019</v>
      </c>
      <c r="I31" s="51">
        <v>3</v>
      </c>
      <c r="J31" s="51">
        <v>2041</v>
      </c>
      <c r="K31" s="51" t="s">
        <v>742</v>
      </c>
      <c r="L31" s="51" t="s">
        <v>742</v>
      </c>
      <c r="M31" s="51" t="s">
        <v>55</v>
      </c>
      <c r="N31" s="13">
        <v>45852</v>
      </c>
      <c r="O31" s="29" t="s">
        <v>985</v>
      </c>
      <c r="P31" s="30">
        <v>0.35416666666666669</v>
      </c>
      <c r="Q31" s="5">
        <v>90</v>
      </c>
      <c r="R31" s="5"/>
      <c r="S31" s="5"/>
      <c r="T31" s="16"/>
      <c r="U31" s="168"/>
      <c r="V31" s="168"/>
    </row>
    <row r="32" spans="1:22" ht="15" customHeight="1" x14ac:dyDescent="0.2">
      <c r="A32" s="16" t="str">
        <f t="shared" si="0"/>
        <v>Analoge Schaltungstechnik20412019H48Bosselmann</v>
      </c>
      <c r="B32" s="16" t="s">
        <v>1093</v>
      </c>
      <c r="C32" s="15" t="s">
        <v>808</v>
      </c>
      <c r="D32" s="69" t="s">
        <v>38</v>
      </c>
      <c r="E32" s="15" t="s">
        <v>27</v>
      </c>
      <c r="F32" s="185" t="s">
        <v>56</v>
      </c>
      <c r="G32" s="15" t="s">
        <v>1209</v>
      </c>
      <c r="H32" s="71">
        <v>2019</v>
      </c>
      <c r="I32" s="15">
        <v>5</v>
      </c>
      <c r="J32" s="15">
        <v>2041</v>
      </c>
      <c r="K32" s="15" t="s">
        <v>742</v>
      </c>
      <c r="L32" s="15" t="s">
        <v>742</v>
      </c>
      <c r="M32" s="15" t="s">
        <v>55</v>
      </c>
      <c r="N32" s="21">
        <f>VLOOKUP($B32,$A$2:$T$1892,14,FALSE)</f>
        <v>45852</v>
      </c>
      <c r="O32" s="34" t="str">
        <f>VLOOKUP($B32,$A$2:$T$1892,15,FALSE)</f>
        <v>D3-16, D3-33</v>
      </c>
      <c r="P32" s="22">
        <f>VLOOKUP($B32,$A$2:$T$1892,16,FALSE)</f>
        <v>0.35416666666666669</v>
      </c>
      <c r="Q32" s="16">
        <v>90</v>
      </c>
      <c r="R32" s="16"/>
      <c r="S32" s="16"/>
      <c r="T32" s="178"/>
      <c r="U32" s="5"/>
      <c r="V32" s="5"/>
    </row>
    <row r="33" spans="1:22" ht="15" customHeight="1" x14ac:dyDescent="0.2">
      <c r="A33" s="166" t="str">
        <f t="shared" si="0"/>
        <v>Analoge Schaltungstechnik30312019757Bosselmann</v>
      </c>
      <c r="B33" s="166" t="s">
        <v>1093</v>
      </c>
      <c r="C33" s="213" t="s">
        <v>924</v>
      </c>
      <c r="D33" s="213" t="s">
        <v>26</v>
      </c>
      <c r="E33" s="213" t="s">
        <v>27</v>
      </c>
      <c r="F33" s="222">
        <v>757</v>
      </c>
      <c r="G33" s="213" t="s">
        <v>30</v>
      </c>
      <c r="H33" s="223">
        <v>2019</v>
      </c>
      <c r="I33" s="224">
        <v>5</v>
      </c>
      <c r="J33" s="224">
        <v>3031</v>
      </c>
      <c r="K33" s="213" t="s">
        <v>742</v>
      </c>
      <c r="L33" s="213" t="s">
        <v>742</v>
      </c>
      <c r="M33" s="213" t="s">
        <v>55</v>
      </c>
      <c r="N33" s="191">
        <f>VLOOKUP($B33,$A$2:$T$1892,14,FALSE)</f>
        <v>45852</v>
      </c>
      <c r="O33" s="192" t="str">
        <f>VLOOKUP($B33,$A$2:$T$1892,15,FALSE)</f>
        <v>D3-16, D3-33</v>
      </c>
      <c r="P33" s="193">
        <f>VLOOKUP($B33,$A$2:$T$1892,16,FALSE)</f>
        <v>0.35416666666666669</v>
      </c>
      <c r="Q33" s="166">
        <v>90</v>
      </c>
      <c r="R33" s="166"/>
      <c r="S33" s="166"/>
      <c r="T33" s="174"/>
      <c r="U33" s="16"/>
      <c r="V33" s="16"/>
    </row>
    <row r="34" spans="1:22" s="163" customFormat="1" ht="15" customHeight="1" x14ac:dyDescent="0.2">
      <c r="A34" s="166" t="str">
        <f t="shared" ref="A34:A49" si="2">K34&amp;J34&amp;H34&amp;F34&amp;M34</f>
        <v>Analoge Schaltungstechnik30312019K57Bosselmann</v>
      </c>
      <c r="B34" s="166" t="s">
        <v>1093</v>
      </c>
      <c r="C34" s="213" t="s">
        <v>924</v>
      </c>
      <c r="D34" s="213" t="s">
        <v>26</v>
      </c>
      <c r="E34" s="213" t="s">
        <v>27</v>
      </c>
      <c r="F34" s="227" t="s">
        <v>33</v>
      </c>
      <c r="G34" s="213" t="s">
        <v>34</v>
      </c>
      <c r="H34" s="223">
        <v>2019</v>
      </c>
      <c r="I34" s="224">
        <v>7</v>
      </c>
      <c r="J34" s="224">
        <v>3031</v>
      </c>
      <c r="K34" s="213" t="s">
        <v>742</v>
      </c>
      <c r="L34" s="213" t="s">
        <v>742</v>
      </c>
      <c r="M34" s="213" t="s">
        <v>55</v>
      </c>
      <c r="N34" s="191">
        <f>VLOOKUP($B34,$A$2:$T$1892,14,FALSE)</f>
        <v>45852</v>
      </c>
      <c r="O34" s="192" t="str">
        <f>VLOOKUP($B34,$A$2:$T$1892,15,FALSE)</f>
        <v>D3-16, D3-33</v>
      </c>
      <c r="P34" s="193">
        <f>VLOOKUP($B34,$A$2:$T$1892,16,FALSE)</f>
        <v>0.35416666666666669</v>
      </c>
      <c r="Q34" s="214">
        <v>90</v>
      </c>
      <c r="R34" s="166"/>
      <c r="S34" s="166"/>
      <c r="T34" s="166"/>
      <c r="U34" s="16"/>
      <c r="V34" s="16"/>
    </row>
    <row r="35" spans="1:22" ht="15" customHeight="1" x14ac:dyDescent="0.2">
      <c r="A35" s="166" t="str">
        <f t="shared" si="2"/>
        <v>Analoge Schaltungstechnik30412019WIEBosselmann</v>
      </c>
      <c r="B35" s="166" t="s">
        <v>1093</v>
      </c>
      <c r="C35" s="214" t="s">
        <v>808</v>
      </c>
      <c r="D35" s="239" t="s">
        <v>17</v>
      </c>
      <c r="E35" s="214" t="s">
        <v>27</v>
      </c>
      <c r="F35" s="240" t="s">
        <v>53</v>
      </c>
      <c r="G35" s="214" t="s">
        <v>242</v>
      </c>
      <c r="H35" s="241">
        <v>2019</v>
      </c>
      <c r="I35" s="214">
        <v>5</v>
      </c>
      <c r="J35" s="214">
        <v>3041</v>
      </c>
      <c r="K35" s="214" t="s">
        <v>742</v>
      </c>
      <c r="L35" s="214" t="s">
        <v>742</v>
      </c>
      <c r="M35" s="214" t="s">
        <v>55</v>
      </c>
      <c r="N35" s="191">
        <f>VLOOKUP($B35,$A$2:$T$1892,14,FALSE)</f>
        <v>45852</v>
      </c>
      <c r="O35" s="192" t="str">
        <f>VLOOKUP($B35,$A$2:$T$1892,15,FALSE)</f>
        <v>D3-16, D3-33</v>
      </c>
      <c r="P35" s="193">
        <f>VLOOKUP($B35,$A$2:$T$1892,16,FALSE)</f>
        <v>0.35416666666666669</v>
      </c>
      <c r="Q35" s="214">
        <v>90</v>
      </c>
      <c r="R35" s="166"/>
      <c r="S35" s="166"/>
      <c r="T35" s="166"/>
      <c r="U35" s="5"/>
      <c r="V35" s="5"/>
    </row>
    <row r="36" spans="1:22" ht="15" customHeight="1" x14ac:dyDescent="0.2">
      <c r="A36" s="255" t="str">
        <f t="shared" si="2"/>
        <v>Analyse räumlicher Prozesse35712020F04Keßler</v>
      </c>
      <c r="B36" s="166" t="s">
        <v>1323</v>
      </c>
      <c r="C36" s="329" t="s">
        <v>1736</v>
      </c>
      <c r="D36" s="329" t="s">
        <v>38</v>
      </c>
      <c r="E36" s="329" t="s">
        <v>27</v>
      </c>
      <c r="F36" s="329" t="s">
        <v>51</v>
      </c>
      <c r="G36" s="329" t="s">
        <v>52</v>
      </c>
      <c r="H36" s="329">
        <v>2020</v>
      </c>
      <c r="I36" s="329">
        <v>6</v>
      </c>
      <c r="J36" s="94">
        <v>3571</v>
      </c>
      <c r="K36" s="94" t="s">
        <v>1744</v>
      </c>
      <c r="L36" s="94" t="s">
        <v>1744</v>
      </c>
      <c r="M36" s="94" t="s">
        <v>1172</v>
      </c>
      <c r="N36" s="21">
        <f>VLOOKUP($B36,$A$2:$T$1892,14,FALSE)</f>
        <v>45911</v>
      </c>
      <c r="O36" s="81" t="str">
        <f>VLOOKUP($B36,$A$2:$T$1892,15,FALSE)</f>
        <v>A0-18/19</v>
      </c>
      <c r="P36" s="93">
        <f>VLOOKUP($B36,$A$2:$T$1892,16,FALSE)</f>
        <v>0.41666666666666669</v>
      </c>
      <c r="Q36" s="94">
        <v>120</v>
      </c>
      <c r="R36" s="83"/>
      <c r="S36" s="81"/>
      <c r="T36" s="81"/>
      <c r="U36" s="16"/>
      <c r="V36" s="16"/>
    </row>
    <row r="37" spans="1:22" ht="15" customHeight="1" x14ac:dyDescent="0.2">
      <c r="A37" s="168" t="str">
        <f t="shared" si="2"/>
        <v>Ang. Strömungssimulation41612019704Gurris</v>
      </c>
      <c r="B37" s="168"/>
      <c r="C37" s="229" t="s">
        <v>1651</v>
      </c>
      <c r="D37" s="205" t="s">
        <v>26</v>
      </c>
      <c r="E37" s="205" t="s">
        <v>27</v>
      </c>
      <c r="F37" s="206">
        <v>704</v>
      </c>
      <c r="G37" s="205" t="s">
        <v>28</v>
      </c>
      <c r="H37" s="207">
        <v>2019</v>
      </c>
      <c r="I37" s="208">
        <v>6</v>
      </c>
      <c r="J37" s="208">
        <v>4161</v>
      </c>
      <c r="K37" s="205" t="s">
        <v>63</v>
      </c>
      <c r="L37" s="205" t="s">
        <v>63</v>
      </c>
      <c r="M37" s="205" t="s">
        <v>64</v>
      </c>
      <c r="N37" s="209">
        <v>45846</v>
      </c>
      <c r="O37" s="177" t="s">
        <v>1191</v>
      </c>
      <c r="P37" s="210">
        <v>0.58333333333333337</v>
      </c>
      <c r="Q37" s="218">
        <v>60</v>
      </c>
      <c r="R37" s="218"/>
      <c r="S37" s="245"/>
      <c r="T37" s="235"/>
      <c r="U37" s="81"/>
      <c r="V37" s="81"/>
    </row>
    <row r="38" spans="1:22" s="412" customFormat="1" ht="15" customHeight="1" x14ac:dyDescent="0.2">
      <c r="A38" s="166" t="str">
        <f t="shared" si="2"/>
        <v>Ang. Strömungssimulation41612019K04Gurris</v>
      </c>
      <c r="B38" s="166" t="s">
        <v>1628</v>
      </c>
      <c r="C38" s="253" t="s">
        <v>1651</v>
      </c>
      <c r="D38" s="213" t="s">
        <v>26</v>
      </c>
      <c r="E38" s="213" t="s">
        <v>27</v>
      </c>
      <c r="F38" s="227" t="s">
        <v>65</v>
      </c>
      <c r="G38" s="213" t="s">
        <v>66</v>
      </c>
      <c r="H38" s="223">
        <v>2019</v>
      </c>
      <c r="I38" s="224">
        <v>8</v>
      </c>
      <c r="J38" s="224">
        <v>4161</v>
      </c>
      <c r="K38" s="213" t="s">
        <v>63</v>
      </c>
      <c r="L38" s="213" t="s">
        <v>63</v>
      </c>
      <c r="M38" s="213" t="s">
        <v>64</v>
      </c>
      <c r="N38" s="191">
        <f>VLOOKUP($B38,$A$2:$T$1892,14,FALSE)</f>
        <v>45846</v>
      </c>
      <c r="O38" s="192" t="str">
        <f>VLOOKUP($B38,$A$2:$T$1892,15,FALSE)</f>
        <v>C3-14</v>
      </c>
      <c r="P38" s="193">
        <f>VLOOKUP($B38,$A$2:$T$1892,16,FALSE)</f>
        <v>0.58333333333333337</v>
      </c>
      <c r="Q38" s="228">
        <v>60</v>
      </c>
      <c r="R38" s="228"/>
      <c r="S38" s="166"/>
      <c r="T38" s="226"/>
      <c r="U38" s="424"/>
      <c r="V38" s="424"/>
    </row>
    <row r="39" spans="1:22" ht="15" customHeight="1" x14ac:dyDescent="0.2">
      <c r="A39" s="5" t="str">
        <f t="shared" si="2"/>
        <v>Ans u Meth d Nachhaltigk.12102020MANSeverengiz</v>
      </c>
      <c r="B39" s="5"/>
      <c r="C39" s="24" t="s">
        <v>875</v>
      </c>
      <c r="D39" s="25" t="s">
        <v>38</v>
      </c>
      <c r="E39" s="25" t="s">
        <v>18</v>
      </c>
      <c r="F39" s="26" t="s">
        <v>58</v>
      </c>
      <c r="G39" s="25" t="s">
        <v>59</v>
      </c>
      <c r="H39" s="27">
        <v>2020</v>
      </c>
      <c r="I39" s="28">
        <v>1</v>
      </c>
      <c r="J39" s="28">
        <v>1210</v>
      </c>
      <c r="K39" s="25" t="s">
        <v>69</v>
      </c>
      <c r="L39" s="25" t="s">
        <v>69</v>
      </c>
      <c r="M39" s="25" t="s">
        <v>60</v>
      </c>
      <c r="N39" s="59"/>
      <c r="O39" s="25" t="s">
        <v>875</v>
      </c>
      <c r="P39" s="378" t="s">
        <v>70</v>
      </c>
      <c r="Q39" s="5">
        <v>45</v>
      </c>
      <c r="R39" s="1"/>
      <c r="S39" s="5"/>
      <c r="T39" s="14"/>
      <c r="U39" s="16"/>
      <c r="V39" s="16"/>
    </row>
    <row r="40" spans="1:22" ht="15" customHeight="1" x14ac:dyDescent="0.2">
      <c r="A40" s="417" t="str">
        <f t="shared" si="2"/>
        <v>Ans u Meth d Nachhaltigk.2019METSeverengiz</v>
      </c>
      <c r="B40" s="417" t="s">
        <v>1875</v>
      </c>
      <c r="C40" s="419" t="s">
        <v>875</v>
      </c>
      <c r="D40" s="17" t="s">
        <v>38</v>
      </c>
      <c r="E40" s="17" t="s">
        <v>18</v>
      </c>
      <c r="F40" s="18" t="s">
        <v>39</v>
      </c>
      <c r="G40" s="17" t="s">
        <v>44</v>
      </c>
      <c r="H40" s="19">
        <v>2019</v>
      </c>
      <c r="I40" s="20">
        <v>1</v>
      </c>
      <c r="J40" s="384"/>
      <c r="K40" s="17" t="s">
        <v>69</v>
      </c>
      <c r="L40" s="17" t="s">
        <v>69</v>
      </c>
      <c r="M40" s="64" t="s">
        <v>60</v>
      </c>
      <c r="N40" s="420"/>
      <c r="O40" s="419" t="str">
        <f>VLOOKUP($B40,$A$2:$T$1873,15,FALSE)</f>
        <v xml:space="preserve">mündl. Prüfung (45 Min.) </v>
      </c>
      <c r="P40" s="449" t="str">
        <f>VLOOKUP($B40,$A$2:$T$1873,16,FALSE)</f>
        <v>ab 08:00</v>
      </c>
      <c r="Q40" s="417">
        <v>45</v>
      </c>
      <c r="R40" s="412"/>
      <c r="S40" s="417"/>
      <c r="T40" s="418"/>
      <c r="U40" s="166"/>
      <c r="V40" s="166"/>
    </row>
    <row r="41" spans="1:22" ht="15" customHeight="1" x14ac:dyDescent="0.2">
      <c r="A41" s="5" t="str">
        <f t="shared" si="2"/>
        <v>Antriebstechnik20812019748Bock</v>
      </c>
      <c r="B41" s="5"/>
      <c r="C41" s="24" t="s">
        <v>1703</v>
      </c>
      <c r="D41" s="39" t="s">
        <v>38</v>
      </c>
      <c r="E41" s="25" t="s">
        <v>27</v>
      </c>
      <c r="F41" s="26">
        <v>748</v>
      </c>
      <c r="G41" s="25" t="s">
        <v>44</v>
      </c>
      <c r="H41" s="27">
        <v>2019</v>
      </c>
      <c r="I41" s="28">
        <v>4</v>
      </c>
      <c r="J41" s="28">
        <v>2081</v>
      </c>
      <c r="K41" s="25" t="s">
        <v>71</v>
      </c>
      <c r="L41" s="25" t="s">
        <v>71</v>
      </c>
      <c r="M41" s="24" t="s">
        <v>41</v>
      </c>
      <c r="N41" s="13">
        <v>45915</v>
      </c>
      <c r="O41" s="46" t="s">
        <v>995</v>
      </c>
      <c r="P41" s="30">
        <v>0.375</v>
      </c>
      <c r="Q41" s="31">
        <v>90</v>
      </c>
      <c r="R41" s="31"/>
      <c r="S41" s="5"/>
      <c r="T41" s="16"/>
      <c r="U41" s="168"/>
      <c r="V41" s="168"/>
    </row>
    <row r="42" spans="1:22" s="158" customFormat="1" ht="15" customHeight="1" x14ac:dyDescent="0.2">
      <c r="A42" s="16" t="str">
        <f t="shared" si="2"/>
        <v>Antriebstechnik20812019H48Bock</v>
      </c>
      <c r="B42" s="16" t="s">
        <v>867</v>
      </c>
      <c r="C42" s="64" t="s">
        <v>1703</v>
      </c>
      <c r="D42" s="38" t="s">
        <v>38</v>
      </c>
      <c r="E42" s="17" t="s">
        <v>27</v>
      </c>
      <c r="F42" s="18" t="s">
        <v>56</v>
      </c>
      <c r="G42" s="17" t="s">
        <v>57</v>
      </c>
      <c r="H42" s="19">
        <v>2019</v>
      </c>
      <c r="I42" s="20">
        <v>6</v>
      </c>
      <c r="J42" s="20">
        <v>2081</v>
      </c>
      <c r="K42" s="17" t="s">
        <v>71</v>
      </c>
      <c r="L42" s="17" t="s">
        <v>71</v>
      </c>
      <c r="M42" s="17" t="s">
        <v>41</v>
      </c>
      <c r="N42" s="21">
        <f>VLOOKUP($B42,$A$2:$T$1892,14,FALSE)</f>
        <v>45915</v>
      </c>
      <c r="O42" s="40" t="str">
        <f>VLOOKUP($B42,$A$2:$T$1892,15,FALSE)</f>
        <v>C7-09, C7-10</v>
      </c>
      <c r="P42" s="22">
        <f>VLOOKUP($B42,$A$2:$T$1892,16,FALSE)</f>
        <v>0.375</v>
      </c>
      <c r="Q42" s="35">
        <v>90</v>
      </c>
      <c r="R42" s="35"/>
      <c r="S42" s="16"/>
      <c r="T42" s="5"/>
      <c r="U42" s="74"/>
      <c r="V42" s="74"/>
    </row>
    <row r="43" spans="1:22" ht="15" customHeight="1" x14ac:dyDescent="0.2">
      <c r="A43" s="16" t="str">
        <f t="shared" si="2"/>
        <v>Antriebstechnik20812019H48Bock</v>
      </c>
      <c r="B43" s="16" t="s">
        <v>867</v>
      </c>
      <c r="C43" s="17" t="s">
        <v>1703</v>
      </c>
      <c r="D43" s="38" t="s">
        <v>38</v>
      </c>
      <c r="E43" s="17" t="s">
        <v>27</v>
      </c>
      <c r="F43" s="18" t="s">
        <v>56</v>
      </c>
      <c r="G43" s="17" t="s">
        <v>1209</v>
      </c>
      <c r="H43" s="19">
        <v>2019</v>
      </c>
      <c r="I43" s="20">
        <v>4</v>
      </c>
      <c r="J43" s="20">
        <v>2081</v>
      </c>
      <c r="K43" s="17" t="s">
        <v>71</v>
      </c>
      <c r="L43" s="17" t="s">
        <v>71</v>
      </c>
      <c r="M43" s="17" t="s">
        <v>41</v>
      </c>
      <c r="N43" s="21">
        <f>VLOOKUP($B43,$A$2:$T$1892,14,FALSE)</f>
        <v>45915</v>
      </c>
      <c r="O43" s="47" t="str">
        <f>VLOOKUP($B43,$A$2:$T$1892,15,FALSE)</f>
        <v>C7-09, C7-10</v>
      </c>
      <c r="P43" s="22">
        <f>VLOOKUP($B43,$A$2:$T$1892,16,FALSE)</f>
        <v>0.375</v>
      </c>
      <c r="Q43" s="35">
        <v>90</v>
      </c>
      <c r="R43" s="35"/>
      <c r="S43" s="16"/>
      <c r="T43" s="16"/>
      <c r="U43" s="166"/>
      <c r="V43" s="166"/>
    </row>
    <row r="44" spans="1:22" s="211" customFormat="1" ht="15" customHeight="1" x14ac:dyDescent="0.2">
      <c r="A44" s="168" t="str">
        <f t="shared" si="2"/>
        <v>Anwendungen der GI16102012771Schmidt/Lohmar/Klein</v>
      </c>
      <c r="B44" s="168"/>
      <c r="C44" s="205" t="s">
        <v>775</v>
      </c>
      <c r="D44" s="299" t="s">
        <v>72</v>
      </c>
      <c r="E44" s="205" t="s">
        <v>27</v>
      </c>
      <c r="F44" s="261">
        <v>771</v>
      </c>
      <c r="G44" s="205" t="s">
        <v>73</v>
      </c>
      <c r="H44" s="207">
        <v>2012</v>
      </c>
      <c r="I44" s="208">
        <v>5</v>
      </c>
      <c r="J44" s="208">
        <v>1610</v>
      </c>
      <c r="K44" s="205" t="s">
        <v>74</v>
      </c>
      <c r="L44" s="205" t="s">
        <v>74</v>
      </c>
      <c r="M44" s="205" t="s">
        <v>1501</v>
      </c>
      <c r="N44" s="209">
        <v>45852</v>
      </c>
      <c r="O44" s="251" t="s">
        <v>1630</v>
      </c>
      <c r="P44" s="210">
        <v>0.5625</v>
      </c>
      <c r="Q44" s="208">
        <v>120</v>
      </c>
      <c r="R44" s="218"/>
      <c r="S44" s="245"/>
      <c r="T44" s="235"/>
      <c r="U44" s="166"/>
      <c r="V44" s="166"/>
    </row>
    <row r="45" spans="1:22" s="211" customFormat="1" ht="15" customHeight="1" x14ac:dyDescent="0.2">
      <c r="A45" s="166" t="str">
        <f t="shared" si="2"/>
        <v>Anwendungen der GI16102012K71Schmidt/Lohmar/Klein</v>
      </c>
      <c r="B45" s="166" t="s">
        <v>1848</v>
      </c>
      <c r="C45" s="213" t="s">
        <v>775</v>
      </c>
      <c r="D45" s="276" t="s">
        <v>72</v>
      </c>
      <c r="E45" s="213" t="s">
        <v>27</v>
      </c>
      <c r="F45" s="227" t="s">
        <v>75</v>
      </c>
      <c r="G45" s="213" t="s">
        <v>76</v>
      </c>
      <c r="H45" s="223">
        <v>2012</v>
      </c>
      <c r="I45" s="224">
        <v>7</v>
      </c>
      <c r="J45" s="224">
        <v>1610</v>
      </c>
      <c r="K45" s="213" t="s">
        <v>74</v>
      </c>
      <c r="L45" s="213" t="s">
        <v>74</v>
      </c>
      <c r="M45" s="213" t="s">
        <v>1501</v>
      </c>
      <c r="N45" s="191">
        <f>VLOOKUP($B45,$A$2:$T$1892,14,FALSE)</f>
        <v>45852</v>
      </c>
      <c r="O45" s="192" t="str">
        <f>VLOOKUP($B45,$A$2:$T$1892,15,FALSE)</f>
        <v>A0-15</v>
      </c>
      <c r="P45" s="193">
        <f>VLOOKUP($B45,$A$2:$T$1892,16,FALSE)</f>
        <v>0.5625</v>
      </c>
      <c r="Q45" s="224">
        <v>120</v>
      </c>
      <c r="R45" s="228"/>
      <c r="S45" s="166"/>
      <c r="T45" s="226"/>
      <c r="U45" s="166"/>
      <c r="V45" s="166"/>
    </row>
    <row r="46" spans="1:22" ht="15" customHeight="1" x14ac:dyDescent="0.2">
      <c r="A46" s="168" t="str">
        <f t="shared" si="2"/>
        <v>Anwendungsprogrammierung42412019704Eikelberg</v>
      </c>
      <c r="B46" s="168"/>
      <c r="C46" s="205" t="s">
        <v>1398</v>
      </c>
      <c r="D46" s="205" t="s">
        <v>26</v>
      </c>
      <c r="E46" s="205" t="s">
        <v>27</v>
      </c>
      <c r="F46" s="261">
        <v>704</v>
      </c>
      <c r="G46" s="205" t="s">
        <v>28</v>
      </c>
      <c r="H46" s="207">
        <v>2019</v>
      </c>
      <c r="I46" s="208">
        <v>6</v>
      </c>
      <c r="J46" s="208">
        <v>4241</v>
      </c>
      <c r="K46" s="205" t="s">
        <v>77</v>
      </c>
      <c r="L46" s="205" t="s">
        <v>77</v>
      </c>
      <c r="M46" s="205" t="s">
        <v>62</v>
      </c>
      <c r="N46" s="209">
        <v>45845</v>
      </c>
      <c r="O46" s="177" t="s">
        <v>1191</v>
      </c>
      <c r="P46" s="210">
        <v>0.54166666666666663</v>
      </c>
      <c r="Q46" s="220">
        <v>60</v>
      </c>
      <c r="R46" s="168"/>
      <c r="S46" s="168"/>
      <c r="T46" s="258"/>
      <c r="U46" s="16"/>
      <c r="V46" s="16"/>
    </row>
    <row r="47" spans="1:22" ht="15" customHeight="1" x14ac:dyDescent="0.2">
      <c r="A47" s="166" t="str">
        <f t="shared" si="2"/>
        <v>Anwendungsprogrammierung42412019K04Eikelberg</v>
      </c>
      <c r="B47" s="166" t="s">
        <v>1304</v>
      </c>
      <c r="C47" s="213" t="s">
        <v>1398</v>
      </c>
      <c r="D47" s="213" t="s">
        <v>26</v>
      </c>
      <c r="E47" s="213" t="s">
        <v>27</v>
      </c>
      <c r="F47" s="227" t="s">
        <v>65</v>
      </c>
      <c r="G47" s="213" t="s">
        <v>66</v>
      </c>
      <c r="H47" s="223">
        <v>2019</v>
      </c>
      <c r="I47" s="224">
        <v>8</v>
      </c>
      <c r="J47" s="224">
        <v>4241</v>
      </c>
      <c r="K47" s="213" t="s">
        <v>77</v>
      </c>
      <c r="L47" s="213" t="s">
        <v>77</v>
      </c>
      <c r="M47" s="213" t="s">
        <v>62</v>
      </c>
      <c r="N47" s="318">
        <f>VLOOKUP($B47,$A$2:$T$1892,14,FALSE)</f>
        <v>45845</v>
      </c>
      <c r="O47" s="225" t="str">
        <f>VLOOKUP($B47,$A$2:$T$1892,15,FALSE)</f>
        <v>C3-14</v>
      </c>
      <c r="P47" s="193">
        <f>VLOOKUP($B47,$A$2:$T$1892,16,FALSE)</f>
        <v>0.54166666666666663</v>
      </c>
      <c r="Q47" s="228">
        <v>60</v>
      </c>
      <c r="R47" s="228"/>
      <c r="S47" s="166"/>
      <c r="T47" s="166"/>
      <c r="U47" s="291"/>
      <c r="V47" s="291"/>
    </row>
    <row r="48" spans="1:22" ht="15" customHeight="1" x14ac:dyDescent="0.2">
      <c r="A48" s="168" t="str">
        <f t="shared" si="2"/>
        <v>Applied Geophysics16112018UMMSaenger</v>
      </c>
      <c r="B48" s="235"/>
      <c r="C48" s="205" t="s">
        <v>824</v>
      </c>
      <c r="D48" s="205" t="s">
        <v>80</v>
      </c>
      <c r="E48" s="205" t="s">
        <v>18</v>
      </c>
      <c r="F48" s="206" t="s">
        <v>81</v>
      </c>
      <c r="G48" s="205" t="s">
        <v>82</v>
      </c>
      <c r="H48" s="207">
        <v>2018</v>
      </c>
      <c r="I48" s="208">
        <v>2</v>
      </c>
      <c r="J48" s="208">
        <v>1611</v>
      </c>
      <c r="K48" s="205" t="s">
        <v>83</v>
      </c>
      <c r="L48" s="205" t="s">
        <v>83</v>
      </c>
      <c r="M48" s="205" t="s">
        <v>84</v>
      </c>
      <c r="N48" s="209"/>
      <c r="O48" s="177" t="s">
        <v>192</v>
      </c>
      <c r="P48" s="210"/>
      <c r="Q48" s="220">
        <v>90</v>
      </c>
      <c r="R48" s="168"/>
      <c r="S48" s="168"/>
      <c r="T48" s="226"/>
      <c r="U48" s="16"/>
      <c r="V48" s="16"/>
    </row>
    <row r="49" spans="1:22" ht="15" customHeight="1" x14ac:dyDescent="0.2">
      <c r="A49" s="168" t="str">
        <f t="shared" si="2"/>
        <v>Arbeitsrecht40112019A67Ünsal</v>
      </c>
      <c r="B49" s="168"/>
      <c r="C49" s="205" t="s">
        <v>2104</v>
      </c>
      <c r="D49" s="220" t="s">
        <v>17</v>
      </c>
      <c r="E49" s="220" t="s">
        <v>27</v>
      </c>
      <c r="F49" s="243" t="s">
        <v>86</v>
      </c>
      <c r="G49" s="205" t="s">
        <v>87</v>
      </c>
      <c r="H49" s="244">
        <v>2019</v>
      </c>
      <c r="I49" s="220">
        <v>5</v>
      </c>
      <c r="J49" s="220">
        <v>4011</v>
      </c>
      <c r="K49" s="220" t="s">
        <v>85</v>
      </c>
      <c r="L49" s="220" t="s">
        <v>85</v>
      </c>
      <c r="M49" s="212" t="s">
        <v>1327</v>
      </c>
      <c r="N49" s="209"/>
      <c r="O49" s="229" t="s">
        <v>2105</v>
      </c>
      <c r="P49" s="210"/>
      <c r="Q49" s="340"/>
      <c r="R49" s="245"/>
      <c r="S49" s="168"/>
      <c r="T49" s="16"/>
      <c r="U49" s="16"/>
      <c r="V49" s="16"/>
    </row>
    <row r="50" spans="1:22" s="163" customFormat="1" ht="15" customHeight="1" x14ac:dyDescent="0.2">
      <c r="A50" s="166" t="s">
        <v>1328</v>
      </c>
      <c r="B50" s="166" t="s">
        <v>1328</v>
      </c>
      <c r="C50" s="213" t="s">
        <v>2104</v>
      </c>
      <c r="D50" s="214" t="s">
        <v>17</v>
      </c>
      <c r="E50" s="214" t="s">
        <v>27</v>
      </c>
      <c r="F50" s="246" t="s">
        <v>86</v>
      </c>
      <c r="G50" s="213" t="s">
        <v>87</v>
      </c>
      <c r="H50" s="241">
        <v>2022</v>
      </c>
      <c r="I50" s="214">
        <v>5</v>
      </c>
      <c r="J50" s="214">
        <v>4011</v>
      </c>
      <c r="K50" s="214" t="s">
        <v>85</v>
      </c>
      <c r="L50" s="214" t="s">
        <v>85</v>
      </c>
      <c r="M50" s="216" t="s">
        <v>1327</v>
      </c>
      <c r="N50" s="191"/>
      <c r="O50" s="253" t="str">
        <f>VLOOKUP($B50,$A$2:$T$3420,15,FALSE)</f>
        <v>Referat nebst Handout</v>
      </c>
      <c r="P50" s="193"/>
      <c r="Q50" s="341"/>
      <c r="R50" s="292"/>
      <c r="S50" s="166"/>
      <c r="T50" s="16"/>
      <c r="U50" s="16"/>
      <c r="V50" s="16"/>
    </row>
    <row r="51" spans="1:22" ht="15" customHeight="1" x14ac:dyDescent="0.2">
      <c r="A51" s="166" t="str">
        <f t="shared" ref="A51:A59" si="3">K51&amp;J51&amp;H51&amp;F51&amp;M51</f>
        <v>Arbeitsrecht40112019IBMÜnsal</v>
      </c>
      <c r="B51" s="166" t="s">
        <v>1328</v>
      </c>
      <c r="C51" s="213" t="s">
        <v>2104</v>
      </c>
      <c r="D51" s="214" t="s">
        <v>17</v>
      </c>
      <c r="E51" s="214" t="s">
        <v>27</v>
      </c>
      <c r="F51" s="246" t="s">
        <v>922</v>
      </c>
      <c r="G51" s="213" t="s">
        <v>923</v>
      </c>
      <c r="H51" s="241">
        <v>2019</v>
      </c>
      <c r="I51" s="214">
        <v>8</v>
      </c>
      <c r="J51" s="214">
        <v>4011</v>
      </c>
      <c r="K51" s="214" t="s">
        <v>85</v>
      </c>
      <c r="L51" s="214" t="s">
        <v>85</v>
      </c>
      <c r="M51" s="214" t="s">
        <v>1327</v>
      </c>
      <c r="N51" s="191"/>
      <c r="O51" s="225" t="str">
        <f>VLOOKUP($B51,$A$2:$T$3420,15,FALSE)</f>
        <v>Referat nebst Handout</v>
      </c>
      <c r="P51" s="193"/>
      <c r="Q51" s="214"/>
      <c r="R51" s="166"/>
      <c r="S51" s="166"/>
      <c r="T51" s="168"/>
      <c r="U51" s="16"/>
      <c r="V51" s="16"/>
    </row>
    <row r="52" spans="1:22" s="1" customFormat="1" ht="15" customHeight="1" x14ac:dyDescent="0.2">
      <c r="A52" s="166" t="str">
        <f t="shared" si="3"/>
        <v>Arbeitsrecht40112022IBMÜnsal</v>
      </c>
      <c r="B52" s="166" t="s">
        <v>1328</v>
      </c>
      <c r="C52" s="213" t="s">
        <v>2104</v>
      </c>
      <c r="D52" s="214" t="s">
        <v>17</v>
      </c>
      <c r="E52" s="214" t="s">
        <v>27</v>
      </c>
      <c r="F52" s="246" t="s">
        <v>922</v>
      </c>
      <c r="G52" s="213" t="s">
        <v>923</v>
      </c>
      <c r="H52" s="241">
        <v>2022</v>
      </c>
      <c r="I52" s="214">
        <v>8</v>
      </c>
      <c r="J52" s="214">
        <v>4011</v>
      </c>
      <c r="K52" s="214" t="s">
        <v>85</v>
      </c>
      <c r="L52" s="214" t="s">
        <v>85</v>
      </c>
      <c r="M52" s="214" t="s">
        <v>1327</v>
      </c>
      <c r="N52" s="191"/>
      <c r="O52" s="225" t="str">
        <f>VLOOKUP($B52,$A$2:$T$3420,15,FALSE)</f>
        <v>Referat nebst Handout</v>
      </c>
      <c r="P52" s="193"/>
      <c r="Q52" s="214"/>
      <c r="R52" s="166"/>
      <c r="S52" s="166"/>
      <c r="T52" s="168"/>
      <c r="U52" s="16"/>
      <c r="V52" s="16"/>
    </row>
    <row r="53" spans="1:22" ht="15" customHeight="1" x14ac:dyDescent="0.2">
      <c r="A53" s="253" t="str">
        <f t="shared" si="3"/>
        <v>Auditing11912022MATHannemann</v>
      </c>
      <c r="B53" s="166" t="s">
        <v>1298</v>
      </c>
      <c r="C53" s="213" t="s">
        <v>1297</v>
      </c>
      <c r="D53" s="213" t="s">
        <v>17</v>
      </c>
      <c r="E53" s="213" t="s">
        <v>18</v>
      </c>
      <c r="F53" s="227" t="s">
        <v>19</v>
      </c>
      <c r="G53" s="213" t="s">
        <v>20</v>
      </c>
      <c r="H53" s="223">
        <v>2022</v>
      </c>
      <c r="I53" s="224">
        <v>1</v>
      </c>
      <c r="J53" s="224">
        <v>1191</v>
      </c>
      <c r="K53" s="213" t="s">
        <v>1251</v>
      </c>
      <c r="L53" s="213" t="s">
        <v>1251</v>
      </c>
      <c r="M53" s="213" t="s">
        <v>609</v>
      </c>
      <c r="N53" s="191">
        <f>VLOOKUP($B53,$A$2:$T$1892,14,FALSE)</f>
        <v>45856</v>
      </c>
      <c r="O53" s="192" t="str">
        <f>VLOOKUP($B53,$A$2:$T$3571,15,FALSE)</f>
        <v>AW3-35</v>
      </c>
      <c r="P53" s="22">
        <f>VLOOKUP($B53,$A$2:$T$3571,16,FALSE)</f>
        <v>0.5</v>
      </c>
      <c r="Q53" s="35">
        <v>120</v>
      </c>
      <c r="R53" s="211"/>
      <c r="S53" s="16"/>
      <c r="T53" s="211"/>
      <c r="U53" s="5"/>
      <c r="V53" s="5"/>
    </row>
    <row r="54" spans="1:22" ht="15" customHeight="1" x14ac:dyDescent="0.2">
      <c r="A54" s="229" t="str">
        <f t="shared" si="3"/>
        <v>Auditing11912021ACCHannemann</v>
      </c>
      <c r="B54" s="238"/>
      <c r="C54" s="205" t="s">
        <v>1297</v>
      </c>
      <c r="D54" s="205" t="s">
        <v>17</v>
      </c>
      <c r="E54" s="205" t="s">
        <v>18</v>
      </c>
      <c r="F54" s="206" t="s">
        <v>21</v>
      </c>
      <c r="G54" s="205" t="s">
        <v>1490</v>
      </c>
      <c r="H54" s="207">
        <v>2021</v>
      </c>
      <c r="I54" s="208">
        <v>2</v>
      </c>
      <c r="J54" s="208">
        <v>1191</v>
      </c>
      <c r="K54" s="205" t="s">
        <v>1251</v>
      </c>
      <c r="L54" s="205" t="s">
        <v>1251</v>
      </c>
      <c r="M54" s="205" t="s">
        <v>609</v>
      </c>
      <c r="N54" s="209">
        <v>45856</v>
      </c>
      <c r="O54" s="177" t="s">
        <v>1333</v>
      </c>
      <c r="P54" s="30">
        <v>0.5</v>
      </c>
      <c r="Q54" s="31">
        <v>120</v>
      </c>
      <c r="R54" s="238"/>
      <c r="S54" s="171"/>
      <c r="T54" s="238"/>
      <c r="U54" s="16"/>
      <c r="V54" s="16"/>
    </row>
    <row r="55" spans="1:22" ht="15" customHeight="1" x14ac:dyDescent="0.2">
      <c r="A55" s="16" t="str">
        <f t="shared" si="3"/>
        <v>Ausgew. Kapitel SiWaWi14312018UMMHense</v>
      </c>
      <c r="B55" s="16" t="s">
        <v>1153</v>
      </c>
      <c r="C55" s="17" t="s">
        <v>826</v>
      </c>
      <c r="D55" s="17" t="s">
        <v>80</v>
      </c>
      <c r="E55" s="17" t="s">
        <v>18</v>
      </c>
      <c r="F55" s="18" t="s">
        <v>81</v>
      </c>
      <c r="G55" s="17" t="s">
        <v>82</v>
      </c>
      <c r="H55" s="19">
        <v>2018</v>
      </c>
      <c r="I55" s="20">
        <v>2</v>
      </c>
      <c r="J55" s="20">
        <v>1431</v>
      </c>
      <c r="K55" s="17" t="s">
        <v>92</v>
      </c>
      <c r="L55" s="17" t="s">
        <v>1872</v>
      </c>
      <c r="M55" s="17" t="s">
        <v>1152</v>
      </c>
      <c r="N55" s="21"/>
      <c r="O55" s="34" t="str">
        <f>VLOOKUP($B55,$A$2:$T$1892,15,FALSE)</f>
        <v>wird nicht angeboten</v>
      </c>
      <c r="P55" s="22"/>
      <c r="Q55" s="15"/>
      <c r="R55" s="16"/>
      <c r="S55" s="16"/>
      <c r="T55" s="5"/>
      <c r="U55" s="5"/>
      <c r="V55" s="5"/>
    </row>
    <row r="56" spans="1:22" ht="15" customHeight="1" x14ac:dyDescent="0.2">
      <c r="A56" s="5" t="str">
        <f t="shared" si="3"/>
        <v>Ausgew. Kapitel SiWaWi14312018MBIHense</v>
      </c>
      <c r="B56" s="5"/>
      <c r="C56" s="25" t="s">
        <v>831</v>
      </c>
      <c r="D56" s="25" t="s">
        <v>80</v>
      </c>
      <c r="E56" s="25" t="s">
        <v>18</v>
      </c>
      <c r="F56" s="26" t="s">
        <v>90</v>
      </c>
      <c r="G56" s="25" t="s">
        <v>91</v>
      </c>
      <c r="H56" s="27">
        <v>2018</v>
      </c>
      <c r="I56" s="28">
        <v>2</v>
      </c>
      <c r="J56" s="28">
        <v>1431</v>
      </c>
      <c r="K56" s="25" t="s">
        <v>92</v>
      </c>
      <c r="L56" s="25" t="s">
        <v>92</v>
      </c>
      <c r="M56" s="25" t="s">
        <v>1152</v>
      </c>
      <c r="N56" s="13"/>
      <c r="O56" s="24" t="s">
        <v>192</v>
      </c>
      <c r="P56" s="30"/>
      <c r="Q56" s="51"/>
      <c r="R56" s="5"/>
      <c r="S56" s="5"/>
      <c r="T56" s="5"/>
      <c r="U56" s="16"/>
      <c r="V56" s="16"/>
    </row>
    <row r="57" spans="1:22" s="211" customFormat="1" ht="15" customHeight="1" x14ac:dyDescent="0.2">
      <c r="A57" s="168" t="str">
        <f t="shared" ref="A57" si="4">K57&amp;J57&amp;H57&amp;F57&amp;M57</f>
        <v>Ausgew. Kapitel der Umwelttechnik2018MBIHense</v>
      </c>
      <c r="B57" s="168"/>
      <c r="C57" s="205" t="s">
        <v>826</v>
      </c>
      <c r="D57" s="205" t="s">
        <v>80</v>
      </c>
      <c r="E57" s="205" t="s">
        <v>18</v>
      </c>
      <c r="F57" s="206" t="s">
        <v>90</v>
      </c>
      <c r="G57" s="205" t="s">
        <v>91</v>
      </c>
      <c r="H57" s="207">
        <v>2018</v>
      </c>
      <c r="I57" s="208">
        <v>2</v>
      </c>
      <c r="J57" s="383"/>
      <c r="K57" s="205" t="s">
        <v>1872</v>
      </c>
      <c r="L57" s="205" t="s">
        <v>1872</v>
      </c>
      <c r="M57" s="205" t="s">
        <v>1152</v>
      </c>
      <c r="N57" s="209"/>
      <c r="O57" s="229" t="s">
        <v>192</v>
      </c>
      <c r="P57" s="210"/>
      <c r="Q57" s="220"/>
      <c r="R57" s="168"/>
      <c r="S57" s="168"/>
      <c r="T57" s="168"/>
      <c r="U57" s="166"/>
      <c r="V57" s="166"/>
    </row>
    <row r="58" spans="1:22" s="250" customFormat="1" ht="15" customHeight="1" x14ac:dyDescent="0.2">
      <c r="A58" s="166" t="str">
        <f t="shared" ref="A58" si="5">K58&amp;J58&amp;H58&amp;F58&amp;M58</f>
        <v>Ausgew. Kapitel der Umwelttechnik2018UMMHense</v>
      </c>
      <c r="B58" s="166" t="s">
        <v>2163</v>
      </c>
      <c r="C58" s="213" t="s">
        <v>826</v>
      </c>
      <c r="D58" s="213" t="s">
        <v>80</v>
      </c>
      <c r="E58" s="213" t="s">
        <v>18</v>
      </c>
      <c r="F58" s="227" t="s">
        <v>81</v>
      </c>
      <c r="G58" s="213" t="s">
        <v>82</v>
      </c>
      <c r="H58" s="223">
        <v>2018</v>
      </c>
      <c r="I58" s="224">
        <v>2</v>
      </c>
      <c r="J58" s="384"/>
      <c r="K58" s="213" t="s">
        <v>1872</v>
      </c>
      <c r="L58" s="213" t="s">
        <v>1872</v>
      </c>
      <c r="M58" s="213" t="s">
        <v>1152</v>
      </c>
      <c r="N58" s="191"/>
      <c r="O58" s="253" t="s">
        <v>192</v>
      </c>
      <c r="P58" s="193"/>
      <c r="Q58" s="214"/>
      <c r="R58" s="166"/>
      <c r="S58" s="166"/>
      <c r="T58" s="166"/>
      <c r="U58" s="166"/>
      <c r="V58" s="166"/>
    </row>
    <row r="59" spans="1:22" ht="15" customHeight="1" x14ac:dyDescent="0.2">
      <c r="A59" s="168" t="str">
        <f t="shared" si="3"/>
        <v>Ausgewählte Fragen des Personalmanagements40212019A67Gieselmann</v>
      </c>
      <c r="B59" s="235"/>
      <c r="C59" s="220" t="s">
        <v>797</v>
      </c>
      <c r="D59" s="205" t="s">
        <v>17</v>
      </c>
      <c r="E59" s="205" t="s">
        <v>27</v>
      </c>
      <c r="F59" s="206" t="s">
        <v>86</v>
      </c>
      <c r="G59" s="205" t="s">
        <v>87</v>
      </c>
      <c r="H59" s="207">
        <v>2019</v>
      </c>
      <c r="I59" s="208">
        <v>5</v>
      </c>
      <c r="J59" s="220">
        <v>4021</v>
      </c>
      <c r="K59" s="220" t="s">
        <v>1036</v>
      </c>
      <c r="L59" s="220" t="s">
        <v>1036</v>
      </c>
      <c r="M59" s="205" t="s">
        <v>93</v>
      </c>
      <c r="N59" s="209"/>
      <c r="O59" s="195" t="s">
        <v>192</v>
      </c>
      <c r="P59" s="210"/>
      <c r="Q59" s="208"/>
      <c r="R59" s="218"/>
      <c r="S59" s="168"/>
      <c r="T59" s="16"/>
      <c r="U59" s="1"/>
      <c r="V59" s="1"/>
    </row>
    <row r="60" spans="1:22" s="163" customFormat="1" ht="15" customHeight="1" x14ac:dyDescent="0.2">
      <c r="A60" s="166" t="s">
        <v>1097</v>
      </c>
      <c r="B60" s="226" t="s">
        <v>1097</v>
      </c>
      <c r="C60" s="214" t="s">
        <v>797</v>
      </c>
      <c r="D60" s="213" t="s">
        <v>17</v>
      </c>
      <c r="E60" s="213" t="s">
        <v>27</v>
      </c>
      <c r="F60" s="227" t="s">
        <v>86</v>
      </c>
      <c r="G60" s="213" t="s">
        <v>87</v>
      </c>
      <c r="H60" s="223">
        <v>2022</v>
      </c>
      <c r="I60" s="224">
        <v>5</v>
      </c>
      <c r="J60" s="214">
        <v>4021</v>
      </c>
      <c r="K60" s="214" t="s">
        <v>1036</v>
      </c>
      <c r="L60" s="214" t="s">
        <v>1036</v>
      </c>
      <c r="M60" s="213" t="s">
        <v>93</v>
      </c>
      <c r="N60" s="191"/>
      <c r="O60" s="225" t="s">
        <v>192</v>
      </c>
      <c r="P60" s="193"/>
      <c r="Q60" s="224"/>
      <c r="R60" s="228"/>
      <c r="S60" s="166"/>
      <c r="T60" s="16"/>
    </row>
    <row r="61" spans="1:22" s="163" customFormat="1" ht="15" customHeight="1" x14ac:dyDescent="0.2">
      <c r="A61" s="166" t="str">
        <f t="shared" ref="A61:A75" si="6">K61&amp;J61&amp;H61&amp;F61&amp;M61</f>
        <v>Ausgewählte Fragen des Personalmanagements40212022IBMGieselmann</v>
      </c>
      <c r="B61" s="166" t="s">
        <v>1097</v>
      </c>
      <c r="C61" s="248" t="s">
        <v>1014</v>
      </c>
      <c r="D61" s="214" t="s">
        <v>17</v>
      </c>
      <c r="E61" s="214" t="s">
        <v>27</v>
      </c>
      <c r="F61" s="246" t="s">
        <v>922</v>
      </c>
      <c r="G61" s="213" t="s">
        <v>923</v>
      </c>
      <c r="H61" s="241">
        <v>2022</v>
      </c>
      <c r="I61" s="341" t="s">
        <v>1439</v>
      </c>
      <c r="J61" s="214">
        <v>4021</v>
      </c>
      <c r="K61" s="214" t="s">
        <v>1036</v>
      </c>
      <c r="L61" s="214" t="s">
        <v>1036</v>
      </c>
      <c r="M61" s="213" t="s">
        <v>93</v>
      </c>
      <c r="N61" s="191"/>
      <c r="O61" s="225" t="s">
        <v>192</v>
      </c>
      <c r="P61" s="193"/>
      <c r="Q61" s="224"/>
      <c r="R61" s="228"/>
      <c r="S61" s="166"/>
      <c r="T61" s="16"/>
    </row>
    <row r="62" spans="1:22" ht="15" customHeight="1" x14ac:dyDescent="0.2">
      <c r="A62" s="166" t="str">
        <f t="shared" si="6"/>
        <v>Ausgewählte Fragen des Personalmanagements40212019IBMGieselmann</v>
      </c>
      <c r="B62" s="166" t="s">
        <v>1097</v>
      </c>
      <c r="C62" s="248" t="s">
        <v>1014</v>
      </c>
      <c r="D62" s="214" t="s">
        <v>17</v>
      </c>
      <c r="E62" s="214" t="s">
        <v>27</v>
      </c>
      <c r="F62" s="246" t="s">
        <v>922</v>
      </c>
      <c r="G62" s="213" t="s">
        <v>923</v>
      </c>
      <c r="H62" s="241">
        <v>2019</v>
      </c>
      <c r="I62" s="214">
        <v>8</v>
      </c>
      <c r="J62" s="214">
        <v>4021</v>
      </c>
      <c r="K62" s="214" t="s">
        <v>1036</v>
      </c>
      <c r="L62" s="214" t="s">
        <v>1036</v>
      </c>
      <c r="M62" s="213" t="s">
        <v>93</v>
      </c>
      <c r="N62" s="191"/>
      <c r="O62" s="225" t="str">
        <f>VLOOKUP($B62,$A$2:$T$1892,15,FALSE)</f>
        <v>wird nicht angeboten</v>
      </c>
      <c r="P62" s="325"/>
      <c r="Q62" s="391"/>
      <c r="R62" s="254"/>
      <c r="S62" s="166"/>
      <c r="T62" s="254"/>
      <c r="U62" s="1"/>
      <c r="V62" s="1"/>
    </row>
    <row r="63" spans="1:22" s="211" customFormat="1" ht="15" customHeight="1" x14ac:dyDescent="0.2">
      <c r="A63" s="168" t="str">
        <f t="shared" si="6"/>
        <v>Ausgewählte Methoden der Ingenieurvermessung31102019718Eling/Lipkowski</v>
      </c>
      <c r="B63" s="168"/>
      <c r="C63" s="205" t="s">
        <v>1400</v>
      </c>
      <c r="D63" s="205" t="s">
        <v>72</v>
      </c>
      <c r="E63" s="205" t="s">
        <v>27</v>
      </c>
      <c r="F63" s="261">
        <v>718</v>
      </c>
      <c r="G63" s="205" t="s">
        <v>158</v>
      </c>
      <c r="H63" s="207">
        <v>2019</v>
      </c>
      <c r="I63" s="208">
        <v>5</v>
      </c>
      <c r="J63" s="208">
        <v>3110</v>
      </c>
      <c r="K63" s="205" t="s">
        <v>1046</v>
      </c>
      <c r="L63" s="205" t="s">
        <v>1046</v>
      </c>
      <c r="M63" s="205" t="s">
        <v>1174</v>
      </c>
      <c r="N63" s="209">
        <v>45856</v>
      </c>
      <c r="O63" s="202" t="s">
        <v>1385</v>
      </c>
      <c r="P63" s="210" t="s">
        <v>1556</v>
      </c>
      <c r="Q63" s="208"/>
      <c r="R63" s="218"/>
      <c r="S63" s="245"/>
      <c r="T63" s="168"/>
      <c r="U63" s="226"/>
      <c r="V63" s="226"/>
    </row>
    <row r="64" spans="1:22" s="211" customFormat="1" ht="15" customHeight="1" x14ac:dyDescent="0.2">
      <c r="A64" s="166" t="str">
        <f t="shared" si="6"/>
        <v>Ausgewählte Methoden der Ingenieurvermessung31102019K18Eling/Lipkowski</v>
      </c>
      <c r="B64" s="166" t="s">
        <v>1212</v>
      </c>
      <c r="C64" s="213" t="s">
        <v>1400</v>
      </c>
      <c r="D64" s="213" t="s">
        <v>72</v>
      </c>
      <c r="E64" s="213" t="s">
        <v>27</v>
      </c>
      <c r="F64" s="222" t="s">
        <v>161</v>
      </c>
      <c r="G64" s="213" t="s">
        <v>162</v>
      </c>
      <c r="H64" s="223">
        <v>2019</v>
      </c>
      <c r="I64" s="224">
        <v>7</v>
      </c>
      <c r="J64" s="224">
        <v>3110</v>
      </c>
      <c r="K64" s="213" t="s">
        <v>1046</v>
      </c>
      <c r="L64" s="213" t="s">
        <v>1046</v>
      </c>
      <c r="M64" s="213" t="s">
        <v>1174</v>
      </c>
      <c r="N64" s="191">
        <f>VLOOKUP($B64,$A$2:$T$3861,14,FALSE)</f>
        <v>45856</v>
      </c>
      <c r="O64" s="315" t="str">
        <f>VLOOKUP($B64,$A$2:$T$3861,15,FALSE)</f>
        <v>A0-16 mündl. Prüfung</v>
      </c>
      <c r="P64" s="193" t="str">
        <f>VLOOKUP($B64,$A$2:$T$3861,16,FALSE)</f>
        <v>ab 09:30:00</v>
      </c>
      <c r="Q64" s="224"/>
      <c r="R64" s="228"/>
      <c r="S64" s="166"/>
      <c r="T64" s="168"/>
      <c r="U64" s="166"/>
      <c r="V64" s="166"/>
    </row>
    <row r="65" spans="1:22" s="211" customFormat="1" ht="15" customHeight="1" x14ac:dyDescent="0.2">
      <c r="A65" s="166" t="str">
        <f t="shared" si="6"/>
        <v>Ausgewählte Themen der Geoinformatik33102019K18Moos/Appel</v>
      </c>
      <c r="B65" s="166" t="s">
        <v>2023</v>
      </c>
      <c r="C65" s="248" t="s">
        <v>814</v>
      </c>
      <c r="D65" s="213" t="s">
        <v>72</v>
      </c>
      <c r="E65" s="213" t="s">
        <v>27</v>
      </c>
      <c r="F65" s="222" t="s">
        <v>161</v>
      </c>
      <c r="G65" s="213" t="s">
        <v>162</v>
      </c>
      <c r="H65" s="223">
        <v>2019</v>
      </c>
      <c r="I65" s="224">
        <v>7</v>
      </c>
      <c r="J65" s="224">
        <v>3310</v>
      </c>
      <c r="K65" s="213" t="s">
        <v>1048</v>
      </c>
      <c r="L65" s="213" t="s">
        <v>1048</v>
      </c>
      <c r="M65" s="516" t="s">
        <v>2022</v>
      </c>
      <c r="O65" s="262" t="str">
        <f>VLOOKUP($B65,$A$2:$T$1892,15,FALSE)</f>
        <v>Hausarbeit und mündl. Prüfung</v>
      </c>
      <c r="Q65" s="360"/>
      <c r="U65" s="166"/>
      <c r="V65" s="166"/>
    </row>
    <row r="66" spans="1:22" s="211" customFormat="1" ht="15" customHeight="1" x14ac:dyDescent="0.2">
      <c r="A66" s="168" t="str">
        <f t="shared" si="6"/>
        <v>Ausgewählte Themen der Geoinformatik33102019718Moos/Appel</v>
      </c>
      <c r="B66" s="168"/>
      <c r="C66" s="229" t="s">
        <v>814</v>
      </c>
      <c r="D66" s="229" t="s">
        <v>72</v>
      </c>
      <c r="E66" s="229" t="s">
        <v>27</v>
      </c>
      <c r="F66" s="336">
        <v>718</v>
      </c>
      <c r="G66" s="205" t="s">
        <v>158</v>
      </c>
      <c r="H66" s="231">
        <v>2019</v>
      </c>
      <c r="I66" s="218">
        <v>5</v>
      </c>
      <c r="J66" s="218">
        <v>3310</v>
      </c>
      <c r="K66" s="229" t="s">
        <v>1048</v>
      </c>
      <c r="L66" s="229" t="s">
        <v>1048</v>
      </c>
      <c r="M66" s="229" t="s">
        <v>2022</v>
      </c>
      <c r="N66" s="209"/>
      <c r="O66" s="177" t="s">
        <v>1197</v>
      </c>
      <c r="P66" s="210"/>
      <c r="Q66" s="218"/>
      <c r="R66" s="218"/>
      <c r="S66" s="168"/>
      <c r="T66" s="166"/>
      <c r="U66" s="166"/>
      <c r="V66" s="166"/>
    </row>
    <row r="67" spans="1:22" s="211" customFormat="1" ht="15" customHeight="1" x14ac:dyDescent="0.2">
      <c r="A67" s="166" t="str">
        <f t="shared" si="6"/>
        <v>Ausgewählte Themen der Programmierung25612019K71Appel</v>
      </c>
      <c r="B67" s="166" t="s">
        <v>2024</v>
      </c>
      <c r="C67" s="248" t="s">
        <v>808</v>
      </c>
      <c r="D67" s="213" t="s">
        <v>72</v>
      </c>
      <c r="E67" s="213" t="s">
        <v>27</v>
      </c>
      <c r="F67" s="227" t="s">
        <v>75</v>
      </c>
      <c r="G67" s="213" t="s">
        <v>76</v>
      </c>
      <c r="H67" s="223">
        <v>2019</v>
      </c>
      <c r="I67" s="224">
        <v>8</v>
      </c>
      <c r="J67" s="224">
        <v>2561</v>
      </c>
      <c r="K67" s="213" t="s">
        <v>1340</v>
      </c>
      <c r="L67" s="213" t="s">
        <v>1340</v>
      </c>
      <c r="M67" s="213" t="s">
        <v>1961</v>
      </c>
      <c r="N67" s="191">
        <f>VLOOKUP($B67,$A$2:$T$3570,14,FALSE)</f>
        <v>45853</v>
      </c>
      <c r="O67" s="225" t="str">
        <f>VLOOKUP($B67,$A$2:$T$3570,15,FALSE)</f>
        <v>A0-18/19</v>
      </c>
      <c r="P67" s="193">
        <f>VLOOKUP($B67,$A$2:$T$3570,16,FALSE)</f>
        <v>0.54166666666666663</v>
      </c>
      <c r="Q67" s="224">
        <v>90</v>
      </c>
      <c r="U67" s="166"/>
      <c r="V67" s="166"/>
    </row>
    <row r="68" spans="1:22" s="211" customFormat="1" ht="15" customHeight="1" x14ac:dyDescent="0.2">
      <c r="A68" s="168" t="str">
        <f t="shared" si="6"/>
        <v>Ausgewählte Themen der Programmierung25612019771Appel</v>
      </c>
      <c r="B68" s="257"/>
      <c r="C68" s="205" t="s">
        <v>808</v>
      </c>
      <c r="D68" s="220" t="s">
        <v>72</v>
      </c>
      <c r="E68" s="220" t="s">
        <v>27</v>
      </c>
      <c r="F68" s="271">
        <v>771</v>
      </c>
      <c r="G68" s="236" t="s">
        <v>73</v>
      </c>
      <c r="H68" s="244">
        <v>2019</v>
      </c>
      <c r="I68" s="220">
        <v>6</v>
      </c>
      <c r="J68" s="220">
        <v>2561</v>
      </c>
      <c r="K68" s="220" t="s">
        <v>1340</v>
      </c>
      <c r="L68" s="220" t="s">
        <v>1340</v>
      </c>
      <c r="M68" s="220" t="s">
        <v>1961</v>
      </c>
      <c r="N68" s="209">
        <v>45853</v>
      </c>
      <c r="O68" s="177" t="s">
        <v>1330</v>
      </c>
      <c r="P68" s="210">
        <v>0.54166666666666663</v>
      </c>
      <c r="Q68" s="168">
        <v>90</v>
      </c>
      <c r="R68" s="168"/>
      <c r="S68" s="168"/>
      <c r="T68" s="168"/>
      <c r="U68" s="168"/>
      <c r="V68" s="168"/>
    </row>
    <row r="69" spans="1:22" ht="15" customHeight="1" x14ac:dyDescent="0.2">
      <c r="A69" s="168" t="str">
        <f t="shared" si="6"/>
        <v>Automotive Bussysteme25212019METRitschel</v>
      </c>
      <c r="B69" s="254"/>
      <c r="C69" s="205" t="s">
        <v>823</v>
      </c>
      <c r="D69" s="205" t="s">
        <v>38</v>
      </c>
      <c r="E69" s="205" t="s">
        <v>18</v>
      </c>
      <c r="F69" s="206" t="s">
        <v>39</v>
      </c>
      <c r="G69" s="205" t="s">
        <v>44</v>
      </c>
      <c r="H69" s="207">
        <v>2019</v>
      </c>
      <c r="I69" s="208">
        <v>2</v>
      </c>
      <c r="J69" s="208">
        <v>2521</v>
      </c>
      <c r="K69" s="205" t="s">
        <v>1213</v>
      </c>
      <c r="L69" s="205" t="s">
        <v>1213</v>
      </c>
      <c r="M69" s="205" t="s">
        <v>98</v>
      </c>
      <c r="N69" s="369"/>
      <c r="O69" s="177" t="s">
        <v>823</v>
      </c>
      <c r="P69" s="325"/>
      <c r="Q69" s="391"/>
      <c r="R69" s="254"/>
      <c r="S69" s="168"/>
      <c r="T69" s="226"/>
      <c r="U69" s="23"/>
      <c r="V69" s="23"/>
    </row>
    <row r="70" spans="1:22" ht="15" customHeight="1" x14ac:dyDescent="0.2">
      <c r="A70" s="5" t="str">
        <f t="shared" si="6"/>
        <v>Automotive Radarsensorik12112019METRitschel</v>
      </c>
      <c r="B70" s="41"/>
      <c r="C70" s="25" t="s">
        <v>1684</v>
      </c>
      <c r="D70" s="25" t="s">
        <v>38</v>
      </c>
      <c r="E70" s="25" t="s">
        <v>18</v>
      </c>
      <c r="F70" s="26" t="s">
        <v>39</v>
      </c>
      <c r="G70" s="25" t="s">
        <v>44</v>
      </c>
      <c r="H70" s="27">
        <v>2019</v>
      </c>
      <c r="I70" s="28">
        <v>1</v>
      </c>
      <c r="J70" s="28">
        <v>1211</v>
      </c>
      <c r="K70" s="205" t="s">
        <v>99</v>
      </c>
      <c r="L70" s="25" t="s">
        <v>99</v>
      </c>
      <c r="M70" s="25" t="s">
        <v>98</v>
      </c>
      <c r="N70" s="180"/>
      <c r="O70" s="29" t="s">
        <v>823</v>
      </c>
      <c r="P70" s="181"/>
      <c r="Q70" s="445"/>
      <c r="R70" s="41"/>
      <c r="S70" s="5"/>
      <c r="T70" s="41"/>
      <c r="U70" s="16"/>
      <c r="V70" s="16"/>
    </row>
    <row r="71" spans="1:22" s="158" customFormat="1" ht="15" customHeight="1" x14ac:dyDescent="0.2">
      <c r="A71" s="5" t="str">
        <f t="shared" si="6"/>
        <v>Autonomous Mobile Robots44512019704Arockia Selvakumar Arockiadoss</v>
      </c>
      <c r="B71" s="41"/>
      <c r="C71" s="25" t="s">
        <v>1895</v>
      </c>
      <c r="D71" s="25" t="s">
        <v>26</v>
      </c>
      <c r="E71" s="25" t="s">
        <v>27</v>
      </c>
      <c r="F71" s="184">
        <v>704</v>
      </c>
      <c r="G71" s="25" t="s">
        <v>28</v>
      </c>
      <c r="H71" s="27">
        <v>2019</v>
      </c>
      <c r="I71" s="28">
        <v>5</v>
      </c>
      <c r="J71" s="28">
        <v>4451</v>
      </c>
      <c r="K71" s="205" t="s">
        <v>1893</v>
      </c>
      <c r="L71" s="25" t="s">
        <v>1893</v>
      </c>
      <c r="M71" s="25" t="s">
        <v>1894</v>
      </c>
      <c r="N71" s="503"/>
      <c r="O71" s="29" t="s">
        <v>192</v>
      </c>
      <c r="P71" s="484"/>
      <c r="Q71" s="51">
        <v>90</v>
      </c>
      <c r="R71" s="41"/>
      <c r="S71" s="5"/>
      <c r="T71" s="41"/>
      <c r="U71" s="5"/>
      <c r="V71" s="5"/>
    </row>
    <row r="72" spans="1:22" s="163" customFormat="1" ht="15" customHeight="1" x14ac:dyDescent="0.2">
      <c r="A72" s="16" t="str">
        <f t="shared" si="6"/>
        <v>Autonomous Mobile Robots44512019K04Arockia Selvakumar Arockiadoss</v>
      </c>
      <c r="B72" s="16" t="s">
        <v>1929</v>
      </c>
      <c r="C72" s="17" t="s">
        <v>1895</v>
      </c>
      <c r="D72" s="17" t="s">
        <v>26</v>
      </c>
      <c r="E72" s="17" t="s">
        <v>27</v>
      </c>
      <c r="F72" s="18" t="s">
        <v>65</v>
      </c>
      <c r="G72" s="17" t="s">
        <v>66</v>
      </c>
      <c r="H72" s="19">
        <v>2019</v>
      </c>
      <c r="I72" s="20">
        <v>7</v>
      </c>
      <c r="J72" s="20">
        <v>4451</v>
      </c>
      <c r="K72" s="213" t="s">
        <v>1893</v>
      </c>
      <c r="L72" s="17" t="s">
        <v>1893</v>
      </c>
      <c r="M72" s="17" t="s">
        <v>1894</v>
      </c>
      <c r="N72" s="504"/>
      <c r="O72" s="34" t="str">
        <f>VLOOKUP($B72,$A$2:$T$3571,15,FALSE)</f>
        <v>wird nicht angeboten</v>
      </c>
      <c r="P72" s="485"/>
      <c r="Q72" s="15">
        <v>90</v>
      </c>
      <c r="R72" s="66"/>
      <c r="S72" s="16"/>
      <c r="T72" s="66"/>
      <c r="U72" s="16"/>
      <c r="V72" s="16"/>
    </row>
    <row r="73" spans="1:22" s="163" customFormat="1" ht="15" customHeight="1" x14ac:dyDescent="0.2">
      <c r="A73" s="16" t="str">
        <f t="shared" si="6"/>
        <v>Autonomous Mobile Robots44512019757Arockia Selvakumar Arockiadoss</v>
      </c>
      <c r="B73" s="16" t="s">
        <v>1929</v>
      </c>
      <c r="C73" s="17" t="s">
        <v>1895</v>
      </c>
      <c r="D73" s="17" t="s">
        <v>26</v>
      </c>
      <c r="E73" s="17" t="s">
        <v>27</v>
      </c>
      <c r="F73" s="183">
        <v>757</v>
      </c>
      <c r="G73" s="17" t="s">
        <v>30</v>
      </c>
      <c r="H73" s="19">
        <v>2019</v>
      </c>
      <c r="I73" s="20">
        <v>5</v>
      </c>
      <c r="J73" s="20">
        <v>4451</v>
      </c>
      <c r="K73" s="213" t="s">
        <v>1893</v>
      </c>
      <c r="L73" s="17" t="s">
        <v>1893</v>
      </c>
      <c r="M73" s="17" t="s">
        <v>1894</v>
      </c>
      <c r="N73" s="504"/>
      <c r="O73" s="34" t="str">
        <f>VLOOKUP($B73,$A$2:$T$3571,15,FALSE)</f>
        <v>wird nicht angeboten</v>
      </c>
      <c r="P73" s="485"/>
      <c r="Q73" s="15">
        <v>90</v>
      </c>
      <c r="R73" s="66"/>
      <c r="S73" s="16"/>
      <c r="T73" s="66"/>
      <c r="U73" s="16"/>
      <c r="V73" s="16"/>
    </row>
    <row r="74" spans="1:22" s="163" customFormat="1" ht="15" customHeight="1" x14ac:dyDescent="0.2">
      <c r="A74" s="16" t="str">
        <f t="shared" si="6"/>
        <v>Autonomous Mobile Robots44512019K57Arockia Selvakumar Arockiadoss</v>
      </c>
      <c r="B74" s="16" t="s">
        <v>1929</v>
      </c>
      <c r="C74" s="17" t="s">
        <v>1895</v>
      </c>
      <c r="D74" s="17" t="s">
        <v>26</v>
      </c>
      <c r="E74" s="17" t="s">
        <v>27</v>
      </c>
      <c r="F74" s="18" t="s">
        <v>33</v>
      </c>
      <c r="G74" s="17" t="s">
        <v>34</v>
      </c>
      <c r="H74" s="19">
        <v>2019</v>
      </c>
      <c r="I74" s="20">
        <v>7</v>
      </c>
      <c r="J74" s="20">
        <v>4451</v>
      </c>
      <c r="K74" s="213" t="s">
        <v>1893</v>
      </c>
      <c r="L74" s="17" t="s">
        <v>1893</v>
      </c>
      <c r="M74" s="17" t="s">
        <v>1894</v>
      </c>
      <c r="N74" s="483"/>
      <c r="O74" s="34" t="str">
        <f>VLOOKUP($B74,$A$2:$T$3571,15,FALSE)</f>
        <v>wird nicht angeboten</v>
      </c>
      <c r="P74" s="485"/>
      <c r="Q74" s="15">
        <v>90</v>
      </c>
      <c r="R74" s="66"/>
      <c r="S74" s="16"/>
      <c r="T74" s="66"/>
      <c r="U74" s="16"/>
      <c r="V74" s="16"/>
    </row>
    <row r="75" spans="1:22" s="211" customFormat="1" ht="15" customHeight="1" x14ac:dyDescent="0.2">
      <c r="A75" s="168" t="str">
        <f t="shared" si="6"/>
        <v>B2B-Marketing40312019A67Ritzerfeld-Zell</v>
      </c>
      <c r="B75" s="254"/>
      <c r="C75" s="205" t="s">
        <v>1010</v>
      </c>
      <c r="D75" s="205" t="s">
        <v>17</v>
      </c>
      <c r="E75" s="205" t="s">
        <v>27</v>
      </c>
      <c r="F75" s="206" t="s">
        <v>86</v>
      </c>
      <c r="G75" s="205" t="s">
        <v>87</v>
      </c>
      <c r="H75" s="207">
        <v>2019</v>
      </c>
      <c r="I75" s="208">
        <v>5</v>
      </c>
      <c r="J75" s="208">
        <v>4031</v>
      </c>
      <c r="K75" s="205" t="s">
        <v>100</v>
      </c>
      <c r="L75" s="205" t="s">
        <v>100</v>
      </c>
      <c r="M75" s="205" t="s">
        <v>101</v>
      </c>
      <c r="N75" s="209"/>
      <c r="O75" s="229" t="s">
        <v>192</v>
      </c>
      <c r="P75" s="210"/>
      <c r="Q75" s="208">
        <v>90</v>
      </c>
      <c r="R75" s="218"/>
      <c r="S75" s="168"/>
      <c r="T75" s="254"/>
      <c r="U75" s="242"/>
      <c r="V75" s="242"/>
    </row>
    <row r="76" spans="1:22" s="250" customFormat="1" ht="15" customHeight="1" x14ac:dyDescent="0.2">
      <c r="A76" s="166" t="s">
        <v>1098</v>
      </c>
      <c r="B76" s="166" t="s">
        <v>1098</v>
      </c>
      <c r="C76" s="213" t="s">
        <v>1010</v>
      </c>
      <c r="D76" s="213" t="s">
        <v>17</v>
      </c>
      <c r="E76" s="213" t="s">
        <v>27</v>
      </c>
      <c r="F76" s="227" t="s">
        <v>86</v>
      </c>
      <c r="G76" s="213" t="s">
        <v>87</v>
      </c>
      <c r="H76" s="223">
        <v>2022</v>
      </c>
      <c r="I76" s="224">
        <v>5</v>
      </c>
      <c r="J76" s="224">
        <v>4031</v>
      </c>
      <c r="K76" s="213" t="s">
        <v>100</v>
      </c>
      <c r="L76" s="213" t="s">
        <v>100</v>
      </c>
      <c r="M76" s="213" t="s">
        <v>101</v>
      </c>
      <c r="N76" s="191"/>
      <c r="O76" s="253" t="s">
        <v>192</v>
      </c>
      <c r="P76" s="193"/>
      <c r="Q76" s="228">
        <v>90</v>
      </c>
      <c r="R76" s="228"/>
      <c r="S76" s="166"/>
      <c r="T76" s="249"/>
      <c r="U76" s="242"/>
      <c r="V76" s="242"/>
    </row>
    <row r="77" spans="1:22" ht="15" customHeight="1" x14ac:dyDescent="0.2">
      <c r="A77" s="166" t="str">
        <f t="shared" ref="A77:A107" si="7">K77&amp;J77&amp;H77&amp;F77&amp;M77</f>
        <v>B2B-Marketing40312019IBMRitzerfeld-Zell</v>
      </c>
      <c r="B77" s="255" t="s">
        <v>1098</v>
      </c>
      <c r="C77" s="213" t="s">
        <v>1010</v>
      </c>
      <c r="D77" s="214" t="s">
        <v>17</v>
      </c>
      <c r="E77" s="214" t="s">
        <v>27</v>
      </c>
      <c r="F77" s="246" t="s">
        <v>922</v>
      </c>
      <c r="G77" s="248" t="s">
        <v>923</v>
      </c>
      <c r="H77" s="241">
        <v>2019</v>
      </c>
      <c r="I77" s="214">
        <v>8</v>
      </c>
      <c r="J77" s="214">
        <v>4031</v>
      </c>
      <c r="K77" s="214" t="s">
        <v>100</v>
      </c>
      <c r="L77" s="214" t="s">
        <v>100</v>
      </c>
      <c r="M77" s="214" t="s">
        <v>101</v>
      </c>
      <c r="N77" s="191"/>
      <c r="O77" s="192" t="str">
        <f>VLOOKUP($B77,$A$2:$T$1892,15,FALSE)</f>
        <v>wird nicht angeboten</v>
      </c>
      <c r="P77" s="193"/>
      <c r="Q77" s="166">
        <v>90</v>
      </c>
      <c r="R77" s="166"/>
      <c r="S77" s="166"/>
      <c r="T77" s="166"/>
      <c r="U77" s="5"/>
      <c r="V77" s="5"/>
    </row>
    <row r="78" spans="1:22" s="211" customFormat="1" ht="15" customHeight="1" x14ac:dyDescent="0.2">
      <c r="A78" s="166" t="str">
        <f t="shared" si="7"/>
        <v>Basismodelle der Geoinformatik21212019K71Mischke/Appel</v>
      </c>
      <c r="B78" s="255" t="s">
        <v>2026</v>
      </c>
      <c r="C78" s="216" t="s">
        <v>799</v>
      </c>
      <c r="D78" s="214" t="s">
        <v>72</v>
      </c>
      <c r="E78" s="214" t="s">
        <v>27</v>
      </c>
      <c r="F78" s="246" t="s">
        <v>75</v>
      </c>
      <c r="G78" s="248" t="s">
        <v>76</v>
      </c>
      <c r="H78" s="241">
        <v>2019</v>
      </c>
      <c r="I78" s="214">
        <v>6</v>
      </c>
      <c r="J78" s="214">
        <v>2121</v>
      </c>
      <c r="K78" s="216" t="s">
        <v>898</v>
      </c>
      <c r="L78" s="216" t="s">
        <v>898</v>
      </c>
      <c r="M78" s="216" t="s">
        <v>2025</v>
      </c>
      <c r="N78" s="191">
        <f>VLOOKUP($B78,$A$2:$T$1892,14,FALSE)</f>
        <v>45915</v>
      </c>
      <c r="O78" s="192" t="str">
        <f>VLOOKUP($B78,$A$2:$T$1892,15,FALSE)</f>
        <v>A0-16</v>
      </c>
      <c r="P78" s="193">
        <f>VLOOKUP($B78,$A$2:$T$1892,16,FALSE)</f>
        <v>0.54166666666666663</v>
      </c>
      <c r="Q78" s="166">
        <v>120</v>
      </c>
      <c r="R78" s="166"/>
      <c r="S78" s="166"/>
      <c r="T78" s="166"/>
      <c r="U78" s="168"/>
      <c r="V78" s="168"/>
    </row>
    <row r="79" spans="1:22" s="211" customFormat="1" ht="15" customHeight="1" x14ac:dyDescent="0.2">
      <c r="A79" s="168" t="str">
        <f t="shared" si="7"/>
        <v>Basismodelle der Geoinformatik21212019771Mischke/Appel</v>
      </c>
      <c r="B79" s="168"/>
      <c r="C79" s="212" t="s">
        <v>799</v>
      </c>
      <c r="D79" s="212" t="s">
        <v>72</v>
      </c>
      <c r="E79" s="212" t="s">
        <v>27</v>
      </c>
      <c r="F79" s="264">
        <v>771</v>
      </c>
      <c r="G79" s="212" t="s">
        <v>73</v>
      </c>
      <c r="H79" s="265">
        <v>2019</v>
      </c>
      <c r="I79" s="265">
        <v>4</v>
      </c>
      <c r="J79" s="265">
        <v>2121</v>
      </c>
      <c r="K79" s="212" t="s">
        <v>898</v>
      </c>
      <c r="L79" s="212" t="s">
        <v>898</v>
      </c>
      <c r="M79" s="212" t="s">
        <v>2025</v>
      </c>
      <c r="N79" s="284">
        <v>45915</v>
      </c>
      <c r="O79" s="195" t="s">
        <v>991</v>
      </c>
      <c r="P79" s="289">
        <v>0.54166666666666663</v>
      </c>
      <c r="Q79" s="286">
        <v>120</v>
      </c>
      <c r="R79" s="257"/>
      <c r="S79" s="168"/>
      <c r="T79" s="242"/>
      <c r="U79" s="166"/>
      <c r="V79" s="166"/>
    </row>
    <row r="80" spans="1:22" s="250" customFormat="1" ht="15" customHeight="1" x14ac:dyDescent="0.2">
      <c r="A80" s="166" t="str">
        <f t="shared" si="7"/>
        <v>Basiswissen Nachhaltigkeit12512019METLindner/Becker</v>
      </c>
      <c r="B80" s="166" t="s">
        <v>2261</v>
      </c>
      <c r="C80" s="213" t="s">
        <v>836</v>
      </c>
      <c r="D80" s="239" t="s">
        <v>38</v>
      </c>
      <c r="E80" s="214" t="s">
        <v>18</v>
      </c>
      <c r="F80" s="246" t="s">
        <v>39</v>
      </c>
      <c r="G80" s="214" t="s">
        <v>44</v>
      </c>
      <c r="H80" s="241">
        <v>2019</v>
      </c>
      <c r="I80" s="214">
        <v>2</v>
      </c>
      <c r="J80" s="214">
        <v>1251</v>
      </c>
      <c r="K80" s="214" t="s">
        <v>102</v>
      </c>
      <c r="L80" s="214" t="s">
        <v>102</v>
      </c>
      <c r="M80" s="214" t="s">
        <v>1516</v>
      </c>
      <c r="N80" s="191">
        <f>VLOOKUP($B80,$A$2:$T$3571,14,FALSE)</f>
        <v>45854</v>
      </c>
      <c r="O80" s="192" t="str">
        <f>VLOOKUP($B80,$A$2:$T$3571,15,FALSE)</f>
        <v>H9</v>
      </c>
      <c r="P80" s="193">
        <f>VLOOKUP($B80,$A$2:$T$3571,16,FALSE)</f>
        <v>0.625</v>
      </c>
      <c r="Q80" s="214"/>
      <c r="R80" s="166"/>
      <c r="S80" s="166"/>
      <c r="T80" s="166"/>
      <c r="U80" s="166"/>
      <c r="V80" s="166"/>
    </row>
    <row r="81" spans="1:22" s="163" customFormat="1" ht="15" customHeight="1" x14ac:dyDescent="0.2">
      <c r="A81" s="16" t="str">
        <f t="shared" si="7"/>
        <v>Batterietechnik40812019757Albers</v>
      </c>
      <c r="B81" s="166" t="s">
        <v>1587</v>
      </c>
      <c r="C81" s="17" t="s">
        <v>1653</v>
      </c>
      <c r="D81" s="213" t="s">
        <v>26</v>
      </c>
      <c r="E81" s="213" t="s">
        <v>27</v>
      </c>
      <c r="F81" s="222">
        <v>757</v>
      </c>
      <c r="G81" s="213" t="s">
        <v>30</v>
      </c>
      <c r="H81" s="223">
        <v>2019</v>
      </c>
      <c r="I81" s="224">
        <v>6</v>
      </c>
      <c r="J81" s="224">
        <v>4081</v>
      </c>
      <c r="K81" s="213" t="s">
        <v>103</v>
      </c>
      <c r="L81" s="213" t="s">
        <v>103</v>
      </c>
      <c r="M81" s="213" t="s">
        <v>104</v>
      </c>
      <c r="N81" s="21">
        <f>VLOOKUP($B81,$A$2:$T$3571,14,FALSE)</f>
        <v>45854</v>
      </c>
      <c r="O81" s="34" t="str">
        <f>VLOOKUP($B81,$A$2:$T$3571,15,FALSE)</f>
        <v>C5-07, C5-14</v>
      </c>
      <c r="P81" s="22">
        <f>VLOOKUP($B81,$A$2:$T$3571,16,FALSE)</f>
        <v>0.375</v>
      </c>
      <c r="Q81" s="20">
        <v>120</v>
      </c>
      <c r="R81" s="35"/>
      <c r="S81" s="16"/>
      <c r="T81" s="166"/>
      <c r="U81" s="14"/>
      <c r="V81" s="14"/>
    </row>
    <row r="82" spans="1:22" ht="15" customHeight="1" x14ac:dyDescent="0.2">
      <c r="A82" s="16" t="str">
        <f t="shared" si="7"/>
        <v>Batterietechnik40812019K57Albers</v>
      </c>
      <c r="B82" s="166" t="s">
        <v>1587</v>
      </c>
      <c r="C82" s="17" t="s">
        <v>1653</v>
      </c>
      <c r="D82" s="276" t="s">
        <v>26</v>
      </c>
      <c r="E82" s="213" t="s">
        <v>27</v>
      </c>
      <c r="F82" s="227" t="s">
        <v>33</v>
      </c>
      <c r="G82" s="213" t="s">
        <v>34</v>
      </c>
      <c r="H82" s="223">
        <v>2019</v>
      </c>
      <c r="I82" s="224">
        <v>8</v>
      </c>
      <c r="J82" s="224">
        <v>4081</v>
      </c>
      <c r="K82" s="213" t="s">
        <v>103</v>
      </c>
      <c r="L82" s="213" t="s">
        <v>103</v>
      </c>
      <c r="M82" s="213" t="s">
        <v>104</v>
      </c>
      <c r="N82" s="21">
        <f>VLOOKUP($B82,$A$2:$T$3571,14,FALSE)</f>
        <v>45854</v>
      </c>
      <c r="O82" s="34" t="str">
        <f>VLOOKUP($B82,$A$2:$T$3571,15,FALSE)</f>
        <v>C5-07, C5-14</v>
      </c>
      <c r="P82" s="22">
        <f>VLOOKUP($B82,$A$2:$T$3571,16,FALSE)</f>
        <v>0.375</v>
      </c>
      <c r="Q82" s="20">
        <v>120</v>
      </c>
      <c r="R82" s="35"/>
      <c r="S82" s="16"/>
      <c r="T82" s="14"/>
      <c r="U82" s="16"/>
      <c r="V82" s="16"/>
    </row>
    <row r="83" spans="1:22" ht="15" customHeight="1" x14ac:dyDescent="0.2">
      <c r="A83" s="168" t="str">
        <f t="shared" si="7"/>
        <v>Batterietechnik42312019748Albers</v>
      </c>
      <c r="B83" s="168"/>
      <c r="C83" s="205" t="s">
        <v>799</v>
      </c>
      <c r="D83" s="205" t="s">
        <v>38</v>
      </c>
      <c r="E83" s="205" t="s">
        <v>27</v>
      </c>
      <c r="F83" s="261">
        <v>748</v>
      </c>
      <c r="G83" s="205" t="s">
        <v>44</v>
      </c>
      <c r="H83" s="207">
        <v>2019</v>
      </c>
      <c r="I83" s="208">
        <v>6</v>
      </c>
      <c r="J83" s="208">
        <v>4231</v>
      </c>
      <c r="K83" s="205" t="s">
        <v>103</v>
      </c>
      <c r="L83" s="205" t="s">
        <v>103</v>
      </c>
      <c r="M83" s="205" t="s">
        <v>104</v>
      </c>
      <c r="N83" s="209">
        <v>45854</v>
      </c>
      <c r="O83" s="177" t="s">
        <v>1635</v>
      </c>
      <c r="P83" s="210">
        <v>0.375</v>
      </c>
      <c r="Q83" s="208">
        <v>120</v>
      </c>
      <c r="R83" s="218"/>
      <c r="S83" s="168"/>
      <c r="T83" s="14"/>
      <c r="U83" s="16"/>
      <c r="V83" s="16"/>
    </row>
    <row r="84" spans="1:22" ht="15" customHeight="1" x14ac:dyDescent="0.2">
      <c r="A84" s="166" t="str">
        <f t="shared" si="7"/>
        <v>Batterietechnik42312019H48Albers</v>
      </c>
      <c r="B84" s="166" t="s">
        <v>1587</v>
      </c>
      <c r="C84" s="213" t="s">
        <v>799</v>
      </c>
      <c r="D84" s="213" t="s">
        <v>38</v>
      </c>
      <c r="E84" s="213" t="s">
        <v>27</v>
      </c>
      <c r="F84" s="227" t="s">
        <v>56</v>
      </c>
      <c r="G84" s="213" t="s">
        <v>57</v>
      </c>
      <c r="H84" s="223">
        <v>2019</v>
      </c>
      <c r="I84" s="224">
        <v>8</v>
      </c>
      <c r="J84" s="224">
        <v>4231</v>
      </c>
      <c r="K84" s="213" t="s">
        <v>103</v>
      </c>
      <c r="L84" s="213" t="s">
        <v>103</v>
      </c>
      <c r="M84" s="213" t="s">
        <v>104</v>
      </c>
      <c r="N84" s="191">
        <f>VLOOKUP($B84,$A$2:$T$1892,14,FALSE)</f>
        <v>45854</v>
      </c>
      <c r="O84" s="192" t="str">
        <f>VLOOKUP($B84,$A$2:$T$1892,15,FALSE)</f>
        <v>C5-07, C5-14</v>
      </c>
      <c r="P84" s="193">
        <f>VLOOKUP($B84,$A$2:$T$1892,16,FALSE)</f>
        <v>0.375</v>
      </c>
      <c r="Q84" s="224">
        <v>120</v>
      </c>
      <c r="R84" s="228"/>
      <c r="S84" s="166"/>
      <c r="T84" s="235"/>
      <c r="U84" s="16"/>
      <c r="V84" s="16"/>
    </row>
    <row r="85" spans="1:22" ht="15" customHeight="1" x14ac:dyDescent="0.2">
      <c r="A85" s="16" t="str">
        <f t="shared" si="7"/>
        <v>Batterietechnik40812019704Albers</v>
      </c>
      <c r="B85" s="166" t="s">
        <v>1587</v>
      </c>
      <c r="C85" s="17" t="s">
        <v>1653</v>
      </c>
      <c r="D85" s="213" t="s">
        <v>26</v>
      </c>
      <c r="E85" s="213" t="s">
        <v>27</v>
      </c>
      <c r="F85" s="222">
        <v>704</v>
      </c>
      <c r="G85" s="213" t="s">
        <v>28</v>
      </c>
      <c r="H85" s="223">
        <v>2019</v>
      </c>
      <c r="I85" s="224">
        <v>6</v>
      </c>
      <c r="J85" s="224">
        <v>4081</v>
      </c>
      <c r="K85" s="213" t="s">
        <v>103</v>
      </c>
      <c r="L85" s="213" t="s">
        <v>103</v>
      </c>
      <c r="M85" s="213" t="s">
        <v>104</v>
      </c>
      <c r="N85" s="21">
        <f>VLOOKUP($B85,$A$2:$T$1892,14,FALSE)</f>
        <v>45854</v>
      </c>
      <c r="O85" s="34" t="str">
        <f>VLOOKUP($B85,$A$2:$T$1892,15,FALSE)</f>
        <v>C5-07, C5-14</v>
      </c>
      <c r="P85" s="22">
        <f>VLOOKUP($B85,$A$2:$T$1892,16,FALSE)</f>
        <v>0.375</v>
      </c>
      <c r="Q85" s="16">
        <v>120</v>
      </c>
      <c r="R85" s="16"/>
      <c r="S85" s="16"/>
      <c r="T85" s="242"/>
      <c r="U85" s="16"/>
      <c r="V85" s="16"/>
    </row>
    <row r="86" spans="1:22" ht="15" customHeight="1" x14ac:dyDescent="0.2">
      <c r="A86" s="16" t="str">
        <f t="shared" si="7"/>
        <v>Batterietechnik40812019K04Albers</v>
      </c>
      <c r="B86" s="166" t="s">
        <v>1587</v>
      </c>
      <c r="C86" s="17" t="s">
        <v>1653</v>
      </c>
      <c r="D86" s="213" t="s">
        <v>26</v>
      </c>
      <c r="E86" s="213" t="s">
        <v>27</v>
      </c>
      <c r="F86" s="227" t="s">
        <v>65</v>
      </c>
      <c r="G86" s="213" t="s">
        <v>66</v>
      </c>
      <c r="H86" s="223">
        <v>2019</v>
      </c>
      <c r="I86" s="224">
        <v>8</v>
      </c>
      <c r="J86" s="224">
        <v>4081</v>
      </c>
      <c r="K86" s="213" t="s">
        <v>103</v>
      </c>
      <c r="L86" s="213" t="s">
        <v>103</v>
      </c>
      <c r="M86" s="213" t="s">
        <v>104</v>
      </c>
      <c r="N86" s="182">
        <f>VLOOKUP($B86,$A$2:$T$1892,14,FALSE)</f>
        <v>45854</v>
      </c>
      <c r="O86" s="40" t="str">
        <f>VLOOKUP($B86,$A$2:$T$1892,15,FALSE)</f>
        <v>C5-07, C5-14</v>
      </c>
      <c r="P86" s="22">
        <f>VLOOKUP($B86,$A$2:$T$1892,16,FALSE)</f>
        <v>0.375</v>
      </c>
      <c r="Q86" s="35">
        <v>120</v>
      </c>
      <c r="R86" s="35"/>
      <c r="S86" s="16"/>
      <c r="T86" s="16"/>
      <c r="U86" s="16"/>
      <c r="V86" s="16"/>
    </row>
    <row r="87" spans="1:22" ht="15" customHeight="1" x14ac:dyDescent="0.2">
      <c r="A87" s="255" t="str">
        <f t="shared" si="7"/>
        <v>Batterietechnik30912020F04Albers</v>
      </c>
      <c r="B87" s="255" t="s">
        <v>1587</v>
      </c>
      <c r="C87" s="329" t="s">
        <v>799</v>
      </c>
      <c r="D87" s="329" t="s">
        <v>38</v>
      </c>
      <c r="E87" s="329" t="s">
        <v>27</v>
      </c>
      <c r="F87" s="329" t="s">
        <v>51</v>
      </c>
      <c r="G87" s="329" t="s">
        <v>52</v>
      </c>
      <c r="H87" s="329">
        <v>2020</v>
      </c>
      <c r="I87" s="329">
        <v>6</v>
      </c>
      <c r="J87" s="94">
        <v>3091</v>
      </c>
      <c r="K87" s="94" t="s">
        <v>103</v>
      </c>
      <c r="L87" s="94" t="s">
        <v>103</v>
      </c>
      <c r="M87" s="94" t="s">
        <v>104</v>
      </c>
      <c r="N87" s="191">
        <f>VLOOKUP($B87,$A$2:$T$1892,14,FALSE)</f>
        <v>45854</v>
      </c>
      <c r="O87" s="81" t="str">
        <f>VLOOKUP($B87,$A$2:$T$1892,15,FALSE)</f>
        <v>C5-07, C5-14</v>
      </c>
      <c r="P87" s="193">
        <f>VLOOKUP($B87,$A$2:$T$1892,16,FALSE)</f>
        <v>0.375</v>
      </c>
      <c r="Q87" s="94">
        <v>120</v>
      </c>
      <c r="R87" s="81"/>
      <c r="S87" s="81"/>
      <c r="T87" s="81"/>
      <c r="U87" s="5"/>
      <c r="V87" s="5"/>
    </row>
    <row r="88" spans="1:22" ht="15" customHeight="1" x14ac:dyDescent="0.2">
      <c r="A88" s="5" t="str">
        <f t="shared" si="7"/>
        <v>Bau- und Betrieb von Verkehrsanlagen20912018758Seipel</v>
      </c>
      <c r="B88" s="16"/>
      <c r="C88" s="25" t="s">
        <v>808</v>
      </c>
      <c r="D88" s="25" t="s">
        <v>80</v>
      </c>
      <c r="E88" s="25" t="s">
        <v>27</v>
      </c>
      <c r="F88" s="26">
        <v>758</v>
      </c>
      <c r="G88" s="25" t="s">
        <v>112</v>
      </c>
      <c r="H88" s="27">
        <v>2018</v>
      </c>
      <c r="I88" s="28">
        <v>3</v>
      </c>
      <c r="J88" s="28">
        <v>2091</v>
      </c>
      <c r="K88" s="25" t="s">
        <v>108</v>
      </c>
      <c r="L88" s="25" t="s">
        <v>108</v>
      </c>
      <c r="M88" s="25" t="s">
        <v>109</v>
      </c>
      <c r="N88" s="13">
        <v>45848</v>
      </c>
      <c r="O88" s="29" t="s">
        <v>1332</v>
      </c>
      <c r="P88" s="30">
        <v>0.4375</v>
      </c>
      <c r="Q88" s="51">
        <v>90</v>
      </c>
      <c r="R88" s="1"/>
      <c r="S88" s="5"/>
      <c r="T88" s="14"/>
      <c r="U88" s="5"/>
      <c r="V88" s="5"/>
    </row>
    <row r="89" spans="1:22" ht="15" customHeight="1" x14ac:dyDescent="0.2">
      <c r="A89" s="16" t="str">
        <f t="shared" si="7"/>
        <v>Bau- und Betrieb von Verkehrsanlagen20912018K58Seipel</v>
      </c>
      <c r="B89" s="16" t="s">
        <v>105</v>
      </c>
      <c r="C89" s="15" t="s">
        <v>808</v>
      </c>
      <c r="D89" s="69" t="s">
        <v>80</v>
      </c>
      <c r="E89" s="15" t="s">
        <v>27</v>
      </c>
      <c r="F89" s="70" t="s">
        <v>110</v>
      </c>
      <c r="G89" s="15" t="s">
        <v>111</v>
      </c>
      <c r="H89" s="71">
        <v>2018</v>
      </c>
      <c r="I89" s="15">
        <v>5</v>
      </c>
      <c r="J89" s="15">
        <v>2091</v>
      </c>
      <c r="K89" s="15" t="s">
        <v>108</v>
      </c>
      <c r="L89" s="15" t="s">
        <v>108</v>
      </c>
      <c r="M89" s="15" t="s">
        <v>109</v>
      </c>
      <c r="N89" s="21">
        <f>VLOOKUP($B89,$A$2:$T$2574,14,FALSE)</f>
        <v>45848</v>
      </c>
      <c r="O89" s="34" t="str">
        <f>VLOOKUP($B89,$A$2:$T$2574,15,FALSE)</f>
        <v>H5-20, H5-21</v>
      </c>
      <c r="P89" s="22">
        <f>VLOOKUP($B89,$A$2:$T$2574,16,FALSE)</f>
        <v>0.4375</v>
      </c>
      <c r="Q89" s="15">
        <v>90</v>
      </c>
      <c r="R89" s="1"/>
      <c r="S89" s="16"/>
      <c r="T89" s="16"/>
      <c r="U89" s="16"/>
      <c r="V89" s="16"/>
    </row>
    <row r="90" spans="1:22" ht="15" customHeight="1" x14ac:dyDescent="0.2">
      <c r="A90" s="16" t="str">
        <f t="shared" si="7"/>
        <v>Bau- und Betrieb von Verkehrsanlagen20912018298Seipel</v>
      </c>
      <c r="B90" s="16" t="s">
        <v>105</v>
      </c>
      <c r="C90" s="15" t="s">
        <v>808</v>
      </c>
      <c r="D90" s="69" t="s">
        <v>80</v>
      </c>
      <c r="E90" s="15" t="s">
        <v>27</v>
      </c>
      <c r="F90" s="70">
        <v>298</v>
      </c>
      <c r="G90" s="15" t="s">
        <v>2164</v>
      </c>
      <c r="H90" s="71">
        <v>2018</v>
      </c>
      <c r="I90" s="15">
        <v>3</v>
      </c>
      <c r="J90" s="15">
        <v>2091</v>
      </c>
      <c r="K90" s="15" t="s">
        <v>108</v>
      </c>
      <c r="L90" s="15" t="s">
        <v>108</v>
      </c>
      <c r="M90" s="15" t="s">
        <v>109</v>
      </c>
      <c r="N90" s="21">
        <f>VLOOKUP($B90,$A$2:$T$2574,14,FALSE)</f>
        <v>45848</v>
      </c>
      <c r="O90" s="34" t="str">
        <f>VLOOKUP($B90,$A$2:$T$2574,15,FALSE)</f>
        <v>H5-20, H5-21</v>
      </c>
      <c r="P90" s="22">
        <f>VLOOKUP($B90,$A$2:$T$2574,16,FALSE)</f>
        <v>0.4375</v>
      </c>
      <c r="Q90" s="16">
        <v>90</v>
      </c>
      <c r="R90" s="1"/>
      <c r="S90" s="16"/>
      <c r="T90" s="66"/>
      <c r="U90" s="178"/>
      <c r="V90" s="178"/>
    </row>
    <row r="91" spans="1:22" ht="15" customHeight="1" x14ac:dyDescent="0.2">
      <c r="A91" s="16" t="str">
        <f t="shared" si="7"/>
        <v>Bau- und Betrieb von Verkehrsanlagen20912018UMTSeipel</v>
      </c>
      <c r="B91" s="16" t="s">
        <v>105</v>
      </c>
      <c r="C91" s="15" t="s">
        <v>808</v>
      </c>
      <c r="D91" s="69" t="s">
        <v>80</v>
      </c>
      <c r="E91" s="15" t="s">
        <v>27</v>
      </c>
      <c r="F91" s="70" t="s">
        <v>106</v>
      </c>
      <c r="G91" s="15" t="s">
        <v>107</v>
      </c>
      <c r="H91" s="71">
        <v>2018</v>
      </c>
      <c r="I91" s="15">
        <v>3</v>
      </c>
      <c r="J91" s="15">
        <v>2091</v>
      </c>
      <c r="K91" s="15" t="s">
        <v>108</v>
      </c>
      <c r="L91" s="15" t="s">
        <v>108</v>
      </c>
      <c r="M91" s="15" t="s">
        <v>109</v>
      </c>
      <c r="N91" s="21">
        <f>VLOOKUP($B91,$A$2:$T$2574,14,FALSE)</f>
        <v>45848</v>
      </c>
      <c r="O91" s="34" t="str">
        <f>VLOOKUP($B91,$A$2:$T$2574,15,FALSE)</f>
        <v>H5-20, H5-21</v>
      </c>
      <c r="P91" s="22">
        <f>VLOOKUP($B91,$A$2:$T$2574,16,FALSE)</f>
        <v>0.4375</v>
      </c>
      <c r="Q91" s="16">
        <v>90</v>
      </c>
      <c r="R91" s="1"/>
      <c r="S91" s="16"/>
      <c r="T91" s="66"/>
      <c r="U91" s="14"/>
      <c r="V91" s="14"/>
    </row>
    <row r="92" spans="1:22" ht="15" customHeight="1" x14ac:dyDescent="0.2">
      <c r="A92" s="166" t="str">
        <f t="shared" si="7"/>
        <v>Bau- und Betrieb von Verkehrsanlagen34212020F04Seipel</v>
      </c>
      <c r="B92" s="166" t="s">
        <v>105</v>
      </c>
      <c r="C92" s="214" t="s">
        <v>808</v>
      </c>
      <c r="D92" s="239" t="s">
        <v>38</v>
      </c>
      <c r="E92" s="214" t="s">
        <v>27</v>
      </c>
      <c r="F92" s="246" t="s">
        <v>51</v>
      </c>
      <c r="G92" s="214" t="s">
        <v>52</v>
      </c>
      <c r="H92" s="241">
        <v>2020</v>
      </c>
      <c r="I92" s="214">
        <v>3</v>
      </c>
      <c r="J92" s="214">
        <v>3421</v>
      </c>
      <c r="K92" s="214" t="s">
        <v>108</v>
      </c>
      <c r="L92" s="214" t="s">
        <v>108</v>
      </c>
      <c r="M92" s="214" t="s">
        <v>109</v>
      </c>
      <c r="N92" s="191">
        <f>VLOOKUP($B92,$A$2:$T$2574,14,FALSE)</f>
        <v>45848</v>
      </c>
      <c r="O92" s="192" t="str">
        <f>VLOOKUP($B92,$A$2:$T$2574,15,FALSE)</f>
        <v>H5-20, H5-21</v>
      </c>
      <c r="P92" s="193">
        <f>VLOOKUP($B92,$A$2:$T$2574,16,FALSE)</f>
        <v>0.4375</v>
      </c>
      <c r="Q92" s="214">
        <v>90</v>
      </c>
      <c r="R92" s="1"/>
      <c r="S92" s="166"/>
      <c r="T92" s="66"/>
      <c r="U92" s="5"/>
      <c r="V92" s="5"/>
    </row>
    <row r="93" spans="1:22" ht="15" customHeight="1" x14ac:dyDescent="0.2">
      <c r="A93" s="81" t="str">
        <f t="shared" si="7"/>
        <v>Bauelemente20212019H48Bock</v>
      </c>
      <c r="B93" s="81" t="s">
        <v>1207</v>
      </c>
      <c r="C93" s="15" t="s">
        <v>1703</v>
      </c>
      <c r="D93" s="69" t="s">
        <v>38</v>
      </c>
      <c r="E93" s="15" t="s">
        <v>27</v>
      </c>
      <c r="F93" s="185" t="s">
        <v>56</v>
      </c>
      <c r="G93" s="17" t="s">
        <v>1209</v>
      </c>
      <c r="H93" s="71">
        <v>2019</v>
      </c>
      <c r="I93" s="15">
        <v>5</v>
      </c>
      <c r="J93" s="15">
        <v>2021</v>
      </c>
      <c r="K93" s="15" t="s">
        <v>740</v>
      </c>
      <c r="L93" s="15" t="s">
        <v>740</v>
      </c>
      <c r="M93" s="15" t="s">
        <v>41</v>
      </c>
      <c r="N93" s="21">
        <f>VLOOKUP($B93,$A$2:$T$1892,14,FALSE)</f>
        <v>45854</v>
      </c>
      <c r="O93" s="34" t="str">
        <f>VLOOKUP($B93,$A$2:$T$1892,15,FALSE)</f>
        <v>D3-33</v>
      </c>
      <c r="P93" s="22">
        <f>VLOOKUP($B93,$A$2:$T$1892,16,FALSE)</f>
        <v>0.5</v>
      </c>
      <c r="Q93" s="15">
        <v>90</v>
      </c>
      <c r="R93" s="16"/>
      <c r="S93" s="16"/>
      <c r="T93" s="249"/>
      <c r="U93" s="166"/>
      <c r="V93" s="166"/>
    </row>
    <row r="94" spans="1:22" ht="15" customHeight="1" x14ac:dyDescent="0.2">
      <c r="A94" s="83" t="str">
        <f t="shared" si="7"/>
        <v>Bauelemente20212019748Bock</v>
      </c>
      <c r="B94" s="83"/>
      <c r="C94" s="51" t="s">
        <v>1703</v>
      </c>
      <c r="D94" s="76" t="s">
        <v>38</v>
      </c>
      <c r="E94" s="51" t="s">
        <v>27</v>
      </c>
      <c r="F94" s="186">
        <v>748</v>
      </c>
      <c r="G94" s="25" t="s">
        <v>44</v>
      </c>
      <c r="H94" s="78">
        <v>2019</v>
      </c>
      <c r="I94" s="51">
        <v>3</v>
      </c>
      <c r="J94" s="51">
        <v>2021</v>
      </c>
      <c r="K94" s="51" t="s">
        <v>740</v>
      </c>
      <c r="L94" s="51" t="s">
        <v>740</v>
      </c>
      <c r="M94" s="51" t="s">
        <v>41</v>
      </c>
      <c r="N94" s="13">
        <v>45854</v>
      </c>
      <c r="O94" s="29" t="s">
        <v>1627</v>
      </c>
      <c r="P94" s="30">
        <v>0.5</v>
      </c>
      <c r="Q94" s="51">
        <v>90</v>
      </c>
      <c r="R94" s="5"/>
      <c r="S94" s="5"/>
      <c r="T94" s="249"/>
      <c r="U94" s="14"/>
      <c r="V94" s="14"/>
    </row>
    <row r="95" spans="1:22" ht="15" customHeight="1" x14ac:dyDescent="0.2">
      <c r="A95" s="81" t="str">
        <f t="shared" si="7"/>
        <v>Bauelemente20212019WIEBock</v>
      </c>
      <c r="B95" s="81" t="s">
        <v>1207</v>
      </c>
      <c r="C95" s="15" t="s">
        <v>1703</v>
      </c>
      <c r="D95" s="69" t="s">
        <v>17</v>
      </c>
      <c r="E95" s="15" t="s">
        <v>27</v>
      </c>
      <c r="F95" s="70" t="s">
        <v>53</v>
      </c>
      <c r="G95" s="17" t="s">
        <v>54</v>
      </c>
      <c r="H95" s="71">
        <v>2019</v>
      </c>
      <c r="I95" s="15">
        <v>3</v>
      </c>
      <c r="J95" s="15">
        <v>2021</v>
      </c>
      <c r="K95" s="15" t="s">
        <v>740</v>
      </c>
      <c r="L95" s="15" t="s">
        <v>740</v>
      </c>
      <c r="M95" s="15" t="s">
        <v>41</v>
      </c>
      <c r="N95" s="21">
        <f>VLOOKUP($B95,$A$2:$T$1892,14,FALSE)</f>
        <v>45854</v>
      </c>
      <c r="O95" s="34" t="str">
        <f>VLOOKUP($B95,$A$2:$T$1892,15,FALSE)</f>
        <v>D3-33</v>
      </c>
      <c r="P95" s="22">
        <f>VLOOKUP($B95,$A$2:$T$1892,16,FALSE)</f>
        <v>0.5</v>
      </c>
      <c r="Q95" s="16">
        <v>90</v>
      </c>
      <c r="R95" s="16"/>
      <c r="S95" s="16"/>
      <c r="T95" s="81"/>
      <c r="U95" s="81"/>
      <c r="V95" s="81"/>
    </row>
    <row r="96" spans="1:22" ht="15" customHeight="1" x14ac:dyDescent="0.2">
      <c r="A96" s="5" t="str">
        <f t="shared" si="7"/>
        <v>Bauinformatik10312018758Vogel</v>
      </c>
      <c r="B96" s="5"/>
      <c r="C96" s="25" t="s">
        <v>799</v>
      </c>
      <c r="D96" s="25" t="s">
        <v>80</v>
      </c>
      <c r="E96" s="25" t="s">
        <v>27</v>
      </c>
      <c r="F96" s="26">
        <v>758</v>
      </c>
      <c r="G96" s="25" t="s">
        <v>112</v>
      </c>
      <c r="H96" s="27">
        <v>2018</v>
      </c>
      <c r="I96" s="28">
        <v>1</v>
      </c>
      <c r="J96" s="28">
        <v>1031</v>
      </c>
      <c r="K96" s="25" t="s">
        <v>115</v>
      </c>
      <c r="L96" s="25" t="s">
        <v>115</v>
      </c>
      <c r="M96" s="25" t="s">
        <v>116</v>
      </c>
      <c r="N96" s="13">
        <v>45912</v>
      </c>
      <c r="O96" s="29" t="s">
        <v>1182</v>
      </c>
      <c r="P96" s="50">
        <v>0.375</v>
      </c>
      <c r="Q96" s="5">
        <v>120</v>
      </c>
      <c r="R96" s="5"/>
      <c r="S96" s="5"/>
      <c r="T96" s="14"/>
      <c r="U96" s="16"/>
      <c r="V96" s="16"/>
    </row>
    <row r="97" spans="1:22" ht="15" customHeight="1" x14ac:dyDescent="0.2">
      <c r="A97" s="16" t="str">
        <f t="shared" si="7"/>
        <v>Bauinformatik10312018K58Vogel</v>
      </c>
      <c r="B97" s="16" t="s">
        <v>114</v>
      </c>
      <c r="C97" s="17" t="s">
        <v>799</v>
      </c>
      <c r="D97" s="17" t="s">
        <v>80</v>
      </c>
      <c r="E97" s="17" t="s">
        <v>27</v>
      </c>
      <c r="F97" s="18" t="s">
        <v>110</v>
      </c>
      <c r="G97" s="17" t="s">
        <v>111</v>
      </c>
      <c r="H97" s="19">
        <v>2018</v>
      </c>
      <c r="I97" s="20">
        <v>1</v>
      </c>
      <c r="J97" s="20">
        <v>1031</v>
      </c>
      <c r="K97" s="17" t="s">
        <v>115</v>
      </c>
      <c r="L97" s="17" t="s">
        <v>115</v>
      </c>
      <c r="M97" s="17" t="s">
        <v>116</v>
      </c>
      <c r="N97" s="21">
        <f>VLOOKUP($B97,$A$2:$T$2574,14,FALSE)</f>
        <v>45912</v>
      </c>
      <c r="O97" s="34" t="str">
        <f>VLOOKUP($B97,$A$2:$T$1892,15,FALSE)</f>
        <v>H4-17, H4-18</v>
      </c>
      <c r="P97" s="22">
        <f>VLOOKUP($B97,$A$2:$T$1892,16,FALSE)</f>
        <v>0.375</v>
      </c>
      <c r="Q97" s="16">
        <v>120</v>
      </c>
      <c r="R97" s="16"/>
      <c r="S97" s="16"/>
      <c r="T97" s="16"/>
      <c r="U97" s="174"/>
      <c r="V97" s="174"/>
    </row>
    <row r="98" spans="1:22" ht="15" customHeight="1" x14ac:dyDescent="0.2">
      <c r="A98" s="16" t="str">
        <f t="shared" si="7"/>
        <v>Bauinformatik10312018298Vogel</v>
      </c>
      <c r="B98" s="16" t="s">
        <v>114</v>
      </c>
      <c r="C98" s="17" t="s">
        <v>799</v>
      </c>
      <c r="D98" s="17" t="s">
        <v>80</v>
      </c>
      <c r="E98" s="17" t="s">
        <v>27</v>
      </c>
      <c r="F98" s="18">
        <v>298</v>
      </c>
      <c r="G98" s="15" t="s">
        <v>2164</v>
      </c>
      <c r="H98" s="19">
        <v>2018</v>
      </c>
      <c r="I98" s="20">
        <v>1</v>
      </c>
      <c r="J98" s="20">
        <v>1031</v>
      </c>
      <c r="K98" s="17" t="s">
        <v>115</v>
      </c>
      <c r="L98" s="17" t="s">
        <v>115</v>
      </c>
      <c r="M98" s="17" t="s">
        <v>116</v>
      </c>
      <c r="N98" s="21">
        <f>VLOOKUP($B98,$A$2:$T$2574,14,FALSE)</f>
        <v>45912</v>
      </c>
      <c r="O98" s="34" t="str">
        <f>VLOOKUP($B98,$A$2:$T$1892,15,FALSE)</f>
        <v>H4-17, H4-18</v>
      </c>
      <c r="P98" s="22">
        <f>VLOOKUP($B98,$A$2:$T$1892,16,FALSE)</f>
        <v>0.375</v>
      </c>
      <c r="Q98" s="16">
        <v>120</v>
      </c>
      <c r="R98" s="16"/>
      <c r="S98" s="16"/>
      <c r="T98" s="16"/>
      <c r="U98" s="16"/>
      <c r="V98" s="16"/>
    </row>
    <row r="99" spans="1:22" ht="15" customHeight="1" x14ac:dyDescent="0.2">
      <c r="A99" s="16" t="str">
        <f t="shared" si="7"/>
        <v>Bauinformatik40312019WIBVogel</v>
      </c>
      <c r="B99" s="16" t="s">
        <v>114</v>
      </c>
      <c r="C99" s="17" t="s">
        <v>1774</v>
      </c>
      <c r="D99" s="17" t="s">
        <v>80</v>
      </c>
      <c r="E99" s="17" t="s">
        <v>27</v>
      </c>
      <c r="F99" s="18" t="s">
        <v>94</v>
      </c>
      <c r="G99" s="15" t="s">
        <v>95</v>
      </c>
      <c r="H99" s="19">
        <v>2019</v>
      </c>
      <c r="I99" s="20">
        <v>1</v>
      </c>
      <c r="J99" s="20">
        <v>4031</v>
      </c>
      <c r="K99" s="17" t="s">
        <v>115</v>
      </c>
      <c r="L99" s="17" t="s">
        <v>115</v>
      </c>
      <c r="M99" s="17" t="s">
        <v>116</v>
      </c>
      <c r="N99" s="21">
        <f>VLOOKUP($B99,$A$2:$T$2574,14,FALSE)</f>
        <v>45912</v>
      </c>
      <c r="O99" s="34" t="str">
        <f>VLOOKUP($B99,$A$2:$T$1892,15,FALSE)</f>
        <v>H4-17, H4-18</v>
      </c>
      <c r="P99" s="22">
        <f>VLOOKUP($B99,$A$2:$T$1892,16,FALSE)</f>
        <v>0.375</v>
      </c>
      <c r="Q99" s="15">
        <v>120</v>
      </c>
      <c r="R99" s="16"/>
      <c r="S99" s="16"/>
      <c r="T99" s="16"/>
      <c r="U99" s="16"/>
      <c r="V99" s="16"/>
    </row>
    <row r="100" spans="1:22" ht="15" customHeight="1" x14ac:dyDescent="0.2">
      <c r="A100" s="16" t="str">
        <f t="shared" si="7"/>
        <v>Bauinformatik10312018UMTVogel</v>
      </c>
      <c r="B100" s="16" t="s">
        <v>114</v>
      </c>
      <c r="C100" s="17" t="s">
        <v>799</v>
      </c>
      <c r="D100" s="17" t="s">
        <v>80</v>
      </c>
      <c r="E100" s="17" t="s">
        <v>27</v>
      </c>
      <c r="F100" s="18" t="s">
        <v>106</v>
      </c>
      <c r="G100" s="17" t="s">
        <v>107</v>
      </c>
      <c r="H100" s="19">
        <v>2018</v>
      </c>
      <c r="I100" s="20">
        <v>1</v>
      </c>
      <c r="J100" s="20">
        <v>1031</v>
      </c>
      <c r="K100" s="17" t="s">
        <v>115</v>
      </c>
      <c r="L100" s="17" t="s">
        <v>115</v>
      </c>
      <c r="M100" s="17" t="s">
        <v>116</v>
      </c>
      <c r="N100" s="21">
        <f>VLOOKUP($B100,$A$2:$T$2574,14,FALSE)</f>
        <v>45912</v>
      </c>
      <c r="O100" s="34" t="str">
        <f>VLOOKUP($B100,$A$2:$T$1892,15,FALSE)</f>
        <v>H4-17, H4-18</v>
      </c>
      <c r="P100" s="55">
        <f>VLOOKUP($B100,$A$2:$T$1892,16,FALSE)</f>
        <v>0.375</v>
      </c>
      <c r="Q100" s="15">
        <v>120</v>
      </c>
      <c r="R100" s="16"/>
      <c r="S100" s="16"/>
      <c r="T100" s="16"/>
      <c r="U100" s="16"/>
      <c r="V100" s="16"/>
    </row>
    <row r="101" spans="1:22" ht="15" customHeight="1" x14ac:dyDescent="0.2">
      <c r="A101" s="16" t="str">
        <f t="shared" si="7"/>
        <v>Bauklimatik12812018UMMHöfker</v>
      </c>
      <c r="B101" s="16" t="s">
        <v>1417</v>
      </c>
      <c r="C101" s="17" t="s">
        <v>773</v>
      </c>
      <c r="D101" s="17" t="s">
        <v>80</v>
      </c>
      <c r="E101" s="17" t="s">
        <v>18</v>
      </c>
      <c r="F101" s="18" t="s">
        <v>81</v>
      </c>
      <c r="G101" s="17" t="s">
        <v>82</v>
      </c>
      <c r="H101" s="19">
        <v>2018</v>
      </c>
      <c r="I101" s="20">
        <v>1</v>
      </c>
      <c r="J101" s="20">
        <v>1281</v>
      </c>
      <c r="K101" s="17" t="s">
        <v>117</v>
      </c>
      <c r="L101" s="17" t="s">
        <v>117</v>
      </c>
      <c r="M101" s="17" t="s">
        <v>118</v>
      </c>
      <c r="N101" s="21"/>
      <c r="O101" s="34" t="str">
        <f>VLOOKUP($B101,$A$2:$T$3415,15,FALSE)</f>
        <v>Portfolio</v>
      </c>
      <c r="P101" s="22">
        <f>VLOOKUP($B101,$A$2:$T$1892,16,FALSE)</f>
        <v>0</v>
      </c>
      <c r="Q101" s="15"/>
      <c r="R101" s="16"/>
      <c r="S101" s="16"/>
      <c r="T101" s="5"/>
      <c r="U101" s="5"/>
      <c r="V101" s="5"/>
    </row>
    <row r="102" spans="1:22" ht="15" customHeight="1" x14ac:dyDescent="0.2">
      <c r="A102" s="5" t="str">
        <f t="shared" si="7"/>
        <v>Bauklimatik12812018MBIHöfker</v>
      </c>
      <c r="B102" s="5"/>
      <c r="C102" s="25" t="s">
        <v>773</v>
      </c>
      <c r="D102" s="25" t="s">
        <v>80</v>
      </c>
      <c r="E102" s="25" t="s">
        <v>18</v>
      </c>
      <c r="F102" s="26" t="s">
        <v>90</v>
      </c>
      <c r="G102" s="25" t="s">
        <v>91</v>
      </c>
      <c r="H102" s="27">
        <v>2018</v>
      </c>
      <c r="I102" s="28">
        <v>1</v>
      </c>
      <c r="J102" s="28">
        <v>1281</v>
      </c>
      <c r="K102" s="25" t="s">
        <v>117</v>
      </c>
      <c r="L102" s="25" t="s">
        <v>117</v>
      </c>
      <c r="M102" s="25" t="s">
        <v>118</v>
      </c>
      <c r="N102" s="13"/>
      <c r="O102" s="75" t="s">
        <v>773</v>
      </c>
      <c r="P102" s="30"/>
      <c r="Q102" s="51"/>
      <c r="R102" s="5"/>
      <c r="S102" s="5"/>
      <c r="T102" s="16"/>
      <c r="U102" s="166"/>
      <c r="V102" s="166"/>
    </row>
    <row r="103" spans="1:22" ht="15" customHeight="1" x14ac:dyDescent="0.2">
      <c r="A103" s="5" t="str">
        <f t="shared" si="7"/>
        <v>Baukonstruktion 110612018758Löring</v>
      </c>
      <c r="B103" s="5"/>
      <c r="C103" s="25" t="s">
        <v>826</v>
      </c>
      <c r="D103" s="25" t="s">
        <v>80</v>
      </c>
      <c r="E103" s="25" t="s">
        <v>27</v>
      </c>
      <c r="F103" s="26">
        <v>758</v>
      </c>
      <c r="G103" s="25" t="s">
        <v>112</v>
      </c>
      <c r="H103" s="27">
        <v>2018</v>
      </c>
      <c r="I103" s="28">
        <v>1</v>
      </c>
      <c r="J103" s="28">
        <v>1061</v>
      </c>
      <c r="K103" s="25" t="s">
        <v>120</v>
      </c>
      <c r="L103" s="25" t="s">
        <v>120</v>
      </c>
      <c r="M103" s="25" t="s">
        <v>121</v>
      </c>
      <c r="N103" s="13"/>
      <c r="O103" s="29" t="s">
        <v>826</v>
      </c>
      <c r="P103" s="30"/>
      <c r="Q103" s="51"/>
      <c r="R103" s="5"/>
      <c r="S103" s="5"/>
      <c r="T103" s="16"/>
      <c r="U103" s="5"/>
      <c r="V103" s="5"/>
    </row>
    <row r="104" spans="1:22" ht="15" customHeight="1" x14ac:dyDescent="0.2">
      <c r="A104" s="16" t="str">
        <f t="shared" si="7"/>
        <v>Baukonstruktion 110612018K58Löring</v>
      </c>
      <c r="B104" s="16" t="s">
        <v>119</v>
      </c>
      <c r="C104" s="17" t="s">
        <v>826</v>
      </c>
      <c r="D104" s="17" t="s">
        <v>80</v>
      </c>
      <c r="E104" s="17" t="s">
        <v>27</v>
      </c>
      <c r="F104" s="18" t="s">
        <v>110</v>
      </c>
      <c r="G104" s="17" t="s">
        <v>111</v>
      </c>
      <c r="H104" s="19">
        <v>2018</v>
      </c>
      <c r="I104" s="20">
        <v>1</v>
      </c>
      <c r="J104" s="20">
        <v>1061</v>
      </c>
      <c r="K104" s="17" t="s">
        <v>120</v>
      </c>
      <c r="L104" s="17" t="s">
        <v>120</v>
      </c>
      <c r="M104" s="17" t="s">
        <v>121</v>
      </c>
      <c r="N104" s="21"/>
      <c r="O104" s="34" t="str">
        <f>VLOOKUP($B104,$A$2:$T$1892,15,FALSE)</f>
        <v>Hausarbeit mit Kolloquium</v>
      </c>
      <c r="P104" s="22"/>
      <c r="Q104" s="15"/>
      <c r="R104" s="16"/>
      <c r="S104" s="16"/>
      <c r="T104" s="5"/>
      <c r="U104" s="16"/>
      <c r="V104" s="16"/>
    </row>
    <row r="105" spans="1:22" ht="15" customHeight="1" x14ac:dyDescent="0.2">
      <c r="A105" s="16" t="str">
        <f t="shared" si="7"/>
        <v>Baukonstruktion 110612018298Löring</v>
      </c>
      <c r="B105" s="16" t="s">
        <v>119</v>
      </c>
      <c r="C105" s="17" t="s">
        <v>826</v>
      </c>
      <c r="D105" s="17" t="s">
        <v>80</v>
      </c>
      <c r="E105" s="17" t="s">
        <v>27</v>
      </c>
      <c r="F105" s="18">
        <v>298</v>
      </c>
      <c r="G105" s="15" t="s">
        <v>2164</v>
      </c>
      <c r="H105" s="19">
        <v>2018</v>
      </c>
      <c r="I105" s="20">
        <v>1</v>
      </c>
      <c r="J105" s="20">
        <v>1061</v>
      </c>
      <c r="K105" s="17" t="s">
        <v>120</v>
      </c>
      <c r="L105" s="17" t="s">
        <v>120</v>
      </c>
      <c r="M105" s="17" t="s">
        <v>121</v>
      </c>
      <c r="N105" s="21"/>
      <c r="O105" s="34" t="str">
        <f>VLOOKUP($B105,$A$2:$T$1892,15,FALSE)</f>
        <v>Hausarbeit mit Kolloquium</v>
      </c>
      <c r="P105" s="72"/>
      <c r="Q105" s="15"/>
      <c r="R105" s="16"/>
      <c r="S105" s="16"/>
      <c r="T105" s="16"/>
      <c r="U105" s="16"/>
      <c r="V105" s="16"/>
    </row>
    <row r="106" spans="1:22" ht="15" customHeight="1" x14ac:dyDescent="0.2">
      <c r="A106" s="16" t="str">
        <f t="shared" si="7"/>
        <v>Baukonstruktion 111512019WIBLöring</v>
      </c>
      <c r="B106" s="16" t="s">
        <v>119</v>
      </c>
      <c r="C106" s="17" t="s">
        <v>826</v>
      </c>
      <c r="D106" s="17" t="s">
        <v>80</v>
      </c>
      <c r="E106" s="17" t="s">
        <v>27</v>
      </c>
      <c r="F106" s="18" t="s">
        <v>94</v>
      </c>
      <c r="G106" s="17" t="s">
        <v>95</v>
      </c>
      <c r="H106" s="19">
        <v>2019</v>
      </c>
      <c r="I106" s="20">
        <v>1</v>
      </c>
      <c r="J106" s="20">
        <v>1151</v>
      </c>
      <c r="K106" s="17" t="s">
        <v>120</v>
      </c>
      <c r="L106" s="17" t="s">
        <v>120</v>
      </c>
      <c r="M106" s="17" t="s">
        <v>121</v>
      </c>
      <c r="N106" s="21"/>
      <c r="O106" s="34" t="str">
        <f>VLOOKUP($B106,$A$2:$T$1892,15,FALSE)</f>
        <v>Hausarbeit mit Kolloquium</v>
      </c>
      <c r="P106" s="72"/>
      <c r="Q106" s="15"/>
      <c r="R106" s="16"/>
      <c r="S106" s="16"/>
      <c r="T106" s="16"/>
      <c r="U106" s="172"/>
      <c r="V106" s="172"/>
    </row>
    <row r="107" spans="1:22" ht="15" customHeight="1" x14ac:dyDescent="0.2">
      <c r="A107" s="16" t="str">
        <f t="shared" si="7"/>
        <v>Baukonstruktion 2 - Technisches Darstellen11912019WIBLöring</v>
      </c>
      <c r="B107" s="16" t="s">
        <v>122</v>
      </c>
      <c r="C107" s="15" t="s">
        <v>799</v>
      </c>
      <c r="D107" s="15" t="s">
        <v>80</v>
      </c>
      <c r="E107" s="15" t="s">
        <v>27</v>
      </c>
      <c r="F107" s="70" t="s">
        <v>94</v>
      </c>
      <c r="G107" s="15" t="s">
        <v>95</v>
      </c>
      <c r="H107" s="15">
        <v>2019</v>
      </c>
      <c r="I107" s="15">
        <v>2</v>
      </c>
      <c r="J107" s="15">
        <v>1191</v>
      </c>
      <c r="K107" s="15" t="s">
        <v>123</v>
      </c>
      <c r="L107" s="15" t="s">
        <v>123</v>
      </c>
      <c r="M107" s="15" t="s">
        <v>121</v>
      </c>
      <c r="N107" s="21">
        <f>VLOOKUP($B107,$A$2:$T$1892,14,FALSE)</f>
        <v>45853</v>
      </c>
      <c r="O107" s="16" t="str">
        <f>VLOOKUP($B107,$A$2:$T$1892,15,FALSE)</f>
        <v>Blue Box</v>
      </c>
      <c r="P107" s="22">
        <f>VLOOKUP($B107,$A$2:$T$1892,16,FALSE)</f>
        <v>0.375</v>
      </c>
      <c r="Q107" s="15">
        <v>120</v>
      </c>
      <c r="R107" s="16"/>
      <c r="S107" s="16"/>
      <c r="T107" s="16"/>
      <c r="U107" s="226"/>
      <c r="V107" s="226"/>
    </row>
    <row r="108" spans="1:22" ht="15" customHeight="1" x14ac:dyDescent="0.2">
      <c r="A108" s="5" t="str">
        <f t="shared" ref="A108:A139" si="8">K108&amp;J108&amp;H108&amp;F108&amp;M108</f>
        <v>Baukonstruktion 2 und Technisches Darstellen10712018758Löring</v>
      </c>
      <c r="B108" s="23"/>
      <c r="C108" s="25" t="s">
        <v>799</v>
      </c>
      <c r="D108" s="39" t="s">
        <v>80</v>
      </c>
      <c r="E108" s="25" t="s">
        <v>27</v>
      </c>
      <c r="F108" s="26">
        <v>758</v>
      </c>
      <c r="G108" s="25" t="s">
        <v>112</v>
      </c>
      <c r="H108" s="27">
        <v>2018</v>
      </c>
      <c r="I108" s="28">
        <v>2</v>
      </c>
      <c r="J108" s="28">
        <v>1071</v>
      </c>
      <c r="K108" s="25" t="s">
        <v>124</v>
      </c>
      <c r="L108" s="25" t="s">
        <v>125</v>
      </c>
      <c r="M108" s="25" t="s">
        <v>121</v>
      </c>
      <c r="N108" s="13">
        <v>45853</v>
      </c>
      <c r="O108" s="29" t="s">
        <v>984</v>
      </c>
      <c r="P108" s="30">
        <v>0.375</v>
      </c>
      <c r="Q108" s="28">
        <v>120</v>
      </c>
      <c r="R108" s="31"/>
      <c r="S108" s="5"/>
      <c r="T108" s="16"/>
      <c r="U108" s="16"/>
      <c r="V108" s="16"/>
    </row>
    <row r="109" spans="1:22" s="158" customFormat="1" ht="15" customHeight="1" x14ac:dyDescent="0.2">
      <c r="A109" s="16" t="str">
        <f t="shared" si="8"/>
        <v>Baukonstruktion 2 und Technisches Darstellen10712018298Löring</v>
      </c>
      <c r="B109" s="16" t="s">
        <v>122</v>
      </c>
      <c r="C109" s="15" t="s">
        <v>799</v>
      </c>
      <c r="D109" s="17" t="s">
        <v>80</v>
      </c>
      <c r="E109" s="17" t="s">
        <v>27</v>
      </c>
      <c r="F109" s="183">
        <v>298</v>
      </c>
      <c r="G109" s="15" t="s">
        <v>2164</v>
      </c>
      <c r="H109" s="19">
        <v>2018</v>
      </c>
      <c r="I109" s="20">
        <v>2</v>
      </c>
      <c r="J109" s="20">
        <v>1071</v>
      </c>
      <c r="K109" s="17" t="s">
        <v>124</v>
      </c>
      <c r="L109" s="17" t="s">
        <v>125</v>
      </c>
      <c r="M109" s="17" t="s">
        <v>121</v>
      </c>
      <c r="N109" s="21">
        <f>VLOOKUP($B109,$A$2:$T$1892,14,FALSE)</f>
        <v>45853</v>
      </c>
      <c r="O109" s="34" t="str">
        <f>VLOOKUP($B109,$A$2:$T$1892,15,FALSE)</f>
        <v>Blue Box</v>
      </c>
      <c r="P109" s="55">
        <f>VLOOKUP($B109,$A$2:$T$1892,16,FALSE)</f>
        <v>0.375</v>
      </c>
      <c r="Q109" s="15">
        <v>120</v>
      </c>
      <c r="R109" s="16"/>
      <c r="S109" s="16"/>
      <c r="T109" s="5"/>
      <c r="U109" s="5"/>
      <c r="V109" s="5"/>
    </row>
    <row r="110" spans="1:22" ht="15" customHeight="1" x14ac:dyDescent="0.2">
      <c r="A110" s="16" t="str">
        <f t="shared" si="8"/>
        <v>Baukonstruktion 2 und Technisches Darstellen10712018K58Löring</v>
      </c>
      <c r="B110" s="16" t="s">
        <v>122</v>
      </c>
      <c r="C110" s="15" t="s">
        <v>799</v>
      </c>
      <c r="D110" s="17" t="s">
        <v>80</v>
      </c>
      <c r="E110" s="17" t="s">
        <v>27</v>
      </c>
      <c r="F110" s="18" t="s">
        <v>110</v>
      </c>
      <c r="G110" s="17" t="s">
        <v>111</v>
      </c>
      <c r="H110" s="19">
        <v>2018</v>
      </c>
      <c r="I110" s="20">
        <v>2</v>
      </c>
      <c r="J110" s="20">
        <v>1071</v>
      </c>
      <c r="K110" s="17" t="s">
        <v>124</v>
      </c>
      <c r="L110" s="17" t="s">
        <v>125</v>
      </c>
      <c r="M110" s="17" t="s">
        <v>121</v>
      </c>
      <c r="N110" s="21">
        <f>VLOOKUP($B110,$A$2:$T$1892,14,FALSE)</f>
        <v>45853</v>
      </c>
      <c r="O110" s="34" t="str">
        <f>VLOOKUP($B110,$A$2:$T$1892,15,FALSE)</f>
        <v>Blue Box</v>
      </c>
      <c r="P110" s="55">
        <f>VLOOKUP($B110,$A$2:$T$1892,16,FALSE)</f>
        <v>0.375</v>
      </c>
      <c r="Q110" s="15">
        <v>120</v>
      </c>
      <c r="R110" s="16"/>
      <c r="S110" s="16"/>
      <c r="T110" s="16"/>
      <c r="U110" s="1"/>
      <c r="V110" s="1"/>
    </row>
    <row r="111" spans="1:22" ht="15" customHeight="1" x14ac:dyDescent="0.2">
      <c r="A111" s="5" t="str">
        <f t="shared" si="8"/>
        <v>Baukonstruktion 3 - Skelettbauten31212018758Löring</v>
      </c>
      <c r="B111" s="5"/>
      <c r="C111" s="25" t="s">
        <v>829</v>
      </c>
      <c r="D111" s="25" t="s">
        <v>80</v>
      </c>
      <c r="E111" s="25" t="s">
        <v>27</v>
      </c>
      <c r="F111" s="184">
        <v>758</v>
      </c>
      <c r="G111" s="25" t="s">
        <v>707</v>
      </c>
      <c r="H111" s="27">
        <v>2018</v>
      </c>
      <c r="I111" s="28">
        <v>5</v>
      </c>
      <c r="J111" s="28">
        <v>3121</v>
      </c>
      <c r="K111" s="25" t="s">
        <v>917</v>
      </c>
      <c r="L111" s="25" t="s">
        <v>917</v>
      </c>
      <c r="M111" s="25" t="s">
        <v>121</v>
      </c>
      <c r="N111" s="13"/>
      <c r="O111" s="29" t="s">
        <v>829</v>
      </c>
      <c r="P111" s="30"/>
      <c r="Q111" s="51"/>
      <c r="R111" s="5"/>
      <c r="S111" s="5"/>
      <c r="T111" s="5"/>
      <c r="U111" s="166"/>
      <c r="V111" s="166"/>
    </row>
    <row r="112" spans="1:22" ht="14.25" customHeight="1" x14ac:dyDescent="0.2">
      <c r="A112" s="16" t="str">
        <f t="shared" si="8"/>
        <v>Baukonstruktion 3 - Skelettbauten31212018K58Löring</v>
      </c>
      <c r="B112" s="16" t="s">
        <v>1849</v>
      </c>
      <c r="C112" s="17" t="s">
        <v>829</v>
      </c>
      <c r="D112" s="17" t="s">
        <v>80</v>
      </c>
      <c r="E112" s="17" t="s">
        <v>27</v>
      </c>
      <c r="F112" s="18" t="s">
        <v>110</v>
      </c>
      <c r="G112" s="17" t="s">
        <v>111</v>
      </c>
      <c r="H112" s="19">
        <v>2018</v>
      </c>
      <c r="I112" s="20">
        <v>7</v>
      </c>
      <c r="J112" s="20">
        <v>3121</v>
      </c>
      <c r="K112" s="17" t="s">
        <v>917</v>
      </c>
      <c r="L112" s="17" t="s">
        <v>917</v>
      </c>
      <c r="M112" s="17" t="s">
        <v>121</v>
      </c>
      <c r="N112" s="21"/>
      <c r="O112" s="57" t="str">
        <f>VLOOKUP($B112,$A$2:$T$1892,15,FALSE)</f>
        <v>Entwurf mit Kolloquium</v>
      </c>
      <c r="P112" s="22"/>
      <c r="Q112" s="15"/>
      <c r="R112" s="16"/>
      <c r="S112" s="16"/>
      <c r="T112" s="5"/>
      <c r="U112" s="168"/>
      <c r="V112" s="168"/>
    </row>
    <row r="113" spans="1:22" ht="15" customHeight="1" x14ac:dyDescent="0.2">
      <c r="A113" s="16" t="str">
        <f t="shared" si="8"/>
        <v>Baukonstruktion 3 - Skelettbauten31212018298Löring</v>
      </c>
      <c r="B113" s="16" t="s">
        <v>1849</v>
      </c>
      <c r="C113" s="17" t="s">
        <v>829</v>
      </c>
      <c r="D113" s="17" t="s">
        <v>80</v>
      </c>
      <c r="E113" s="17" t="s">
        <v>27</v>
      </c>
      <c r="F113" s="18">
        <v>298</v>
      </c>
      <c r="G113" s="15" t="s">
        <v>2164</v>
      </c>
      <c r="H113" s="19">
        <v>2018</v>
      </c>
      <c r="I113" s="20">
        <v>5</v>
      </c>
      <c r="J113" s="20">
        <v>3121</v>
      </c>
      <c r="K113" s="17" t="s">
        <v>917</v>
      </c>
      <c r="L113" s="17" t="s">
        <v>917</v>
      </c>
      <c r="M113" s="17" t="s">
        <v>121</v>
      </c>
      <c r="N113" s="13"/>
      <c r="O113" s="34" t="str">
        <f>VLOOKUP($B113,$A$2:$T$1892,15,FALSE)</f>
        <v>Entwurf mit Kolloquium</v>
      </c>
      <c r="P113" s="30"/>
      <c r="Q113" s="51"/>
      <c r="R113" s="5"/>
      <c r="S113" s="16"/>
      <c r="T113" s="16"/>
      <c r="U113" s="5"/>
      <c r="V113" s="5"/>
    </row>
    <row r="114" spans="1:22" ht="15" customHeight="1" x14ac:dyDescent="0.2">
      <c r="A114" s="16" t="str">
        <f t="shared" si="8"/>
        <v>Baukonstruktion 432112018298Löring</v>
      </c>
      <c r="B114" s="16" t="s">
        <v>919</v>
      </c>
      <c r="C114" s="17" t="s">
        <v>773</v>
      </c>
      <c r="D114" s="335" t="s">
        <v>80</v>
      </c>
      <c r="E114" s="15" t="s">
        <v>27</v>
      </c>
      <c r="F114" s="57">
        <v>298</v>
      </c>
      <c r="G114" s="15" t="s">
        <v>2164</v>
      </c>
      <c r="H114" s="15">
        <v>2018</v>
      </c>
      <c r="I114" s="15">
        <v>6</v>
      </c>
      <c r="J114" s="15">
        <v>3211</v>
      </c>
      <c r="K114" s="15" t="s">
        <v>1448</v>
      </c>
      <c r="L114" s="15" t="s">
        <v>1448</v>
      </c>
      <c r="M114" s="15" t="s">
        <v>121</v>
      </c>
      <c r="N114" s="16"/>
      <c r="O114" s="16" t="str">
        <f>VLOOKUP($B114,$A$2:$T$1892,15,FALSE)</f>
        <v>Portfolio</v>
      </c>
      <c r="P114" s="16"/>
      <c r="Q114" s="15"/>
      <c r="R114" s="1"/>
      <c r="S114" s="1"/>
      <c r="T114" s="1"/>
      <c r="U114" s="5"/>
      <c r="V114" s="5"/>
    </row>
    <row r="115" spans="1:22" ht="15" customHeight="1" x14ac:dyDescent="0.2">
      <c r="A115" s="5" t="str">
        <f t="shared" si="8"/>
        <v>Baukonstruktion 4 - Details32112018758Löring</v>
      </c>
      <c r="B115" s="5"/>
      <c r="C115" s="25" t="s">
        <v>773</v>
      </c>
      <c r="D115" s="25" t="s">
        <v>80</v>
      </c>
      <c r="E115" s="25" t="s">
        <v>27</v>
      </c>
      <c r="F115" s="26">
        <v>758</v>
      </c>
      <c r="G115" s="25" t="s">
        <v>112</v>
      </c>
      <c r="H115" s="27">
        <v>2018</v>
      </c>
      <c r="I115" s="28">
        <v>6</v>
      </c>
      <c r="J115" s="28">
        <v>3211</v>
      </c>
      <c r="K115" s="25" t="s">
        <v>918</v>
      </c>
      <c r="L115" s="25" t="s">
        <v>918</v>
      </c>
      <c r="M115" s="25" t="s">
        <v>121</v>
      </c>
      <c r="N115" s="13"/>
      <c r="O115" s="29" t="s">
        <v>773</v>
      </c>
      <c r="P115" s="30"/>
      <c r="Q115" s="51"/>
      <c r="R115" s="5"/>
      <c r="S115" s="5"/>
      <c r="T115" s="5"/>
      <c r="U115" s="5"/>
      <c r="V115" s="5"/>
    </row>
    <row r="116" spans="1:22" ht="15" customHeight="1" x14ac:dyDescent="0.2">
      <c r="A116" s="16" t="str">
        <f t="shared" si="8"/>
        <v>Baukonstruktion 4 - Details32112018K58Löring</v>
      </c>
      <c r="B116" s="16" t="s">
        <v>919</v>
      </c>
      <c r="C116" s="17" t="s">
        <v>773</v>
      </c>
      <c r="D116" s="17" t="s">
        <v>80</v>
      </c>
      <c r="E116" s="17" t="s">
        <v>27</v>
      </c>
      <c r="F116" s="18" t="s">
        <v>110</v>
      </c>
      <c r="G116" s="17" t="s">
        <v>111</v>
      </c>
      <c r="H116" s="19">
        <v>2018</v>
      </c>
      <c r="I116" s="20">
        <v>8</v>
      </c>
      <c r="J116" s="20">
        <v>3211</v>
      </c>
      <c r="K116" s="17" t="s">
        <v>918</v>
      </c>
      <c r="L116" s="17" t="s">
        <v>918</v>
      </c>
      <c r="M116" s="17" t="s">
        <v>121</v>
      </c>
      <c r="N116" s="21"/>
      <c r="O116" s="34" t="s">
        <v>773</v>
      </c>
      <c r="P116" s="22"/>
      <c r="Q116" s="15"/>
      <c r="R116" s="16"/>
      <c r="S116" s="16"/>
      <c r="T116" s="5"/>
      <c r="U116" s="16"/>
      <c r="V116" s="16"/>
    </row>
    <row r="117" spans="1:22" ht="15" customHeight="1" x14ac:dyDescent="0.2">
      <c r="A117" s="5" t="str">
        <f t="shared" si="8"/>
        <v>Baumanagement 136412018758Kattenbusch/Kotulla</v>
      </c>
      <c r="B117" s="5"/>
      <c r="C117" s="25" t="s">
        <v>826</v>
      </c>
      <c r="D117" s="25" t="s">
        <v>80</v>
      </c>
      <c r="E117" s="25" t="s">
        <v>27</v>
      </c>
      <c r="F117" s="184">
        <v>758</v>
      </c>
      <c r="G117" s="25" t="s">
        <v>707</v>
      </c>
      <c r="H117" s="27">
        <v>2018</v>
      </c>
      <c r="I117" s="28">
        <v>5</v>
      </c>
      <c r="J117" s="28">
        <v>3641</v>
      </c>
      <c r="K117" s="25" t="s">
        <v>717</v>
      </c>
      <c r="L117" s="25" t="s">
        <v>717</v>
      </c>
      <c r="M117" s="25" t="s">
        <v>126</v>
      </c>
      <c r="N117" s="13"/>
      <c r="O117" s="24" t="s">
        <v>826</v>
      </c>
      <c r="P117" s="30"/>
      <c r="Q117" s="5"/>
      <c r="R117" s="5"/>
      <c r="S117" s="5"/>
      <c r="T117" s="5"/>
      <c r="U117" s="66"/>
      <c r="V117" s="66"/>
    </row>
    <row r="118" spans="1:22" ht="15" customHeight="1" x14ac:dyDescent="0.2">
      <c r="A118" s="16" t="str">
        <f t="shared" si="8"/>
        <v>Baumanagement 136412018K58Kattenbusch/Kotulla</v>
      </c>
      <c r="B118" s="16" t="s">
        <v>892</v>
      </c>
      <c r="C118" s="17" t="s">
        <v>826</v>
      </c>
      <c r="D118" s="130" t="s">
        <v>80</v>
      </c>
      <c r="E118" s="130" t="s">
        <v>27</v>
      </c>
      <c r="F118" s="183" t="s">
        <v>110</v>
      </c>
      <c r="G118" s="17" t="s">
        <v>111</v>
      </c>
      <c r="H118" s="19">
        <v>2018</v>
      </c>
      <c r="I118" s="20">
        <v>7</v>
      </c>
      <c r="J118" s="20">
        <v>3641</v>
      </c>
      <c r="K118" s="17" t="s">
        <v>717</v>
      </c>
      <c r="L118" s="17" t="s">
        <v>717</v>
      </c>
      <c r="M118" s="17" t="s">
        <v>126</v>
      </c>
      <c r="N118" s="131"/>
      <c r="O118" s="34" t="str">
        <f>VLOOKUP($B118,$A$2:$T$1892,15,FALSE)</f>
        <v>Hausarbeit mit Kolloquium</v>
      </c>
      <c r="P118" s="22"/>
      <c r="Q118" s="16"/>
      <c r="R118" s="16"/>
      <c r="S118" s="16"/>
      <c r="T118" s="5"/>
      <c r="U118" s="168"/>
      <c r="V118" s="168"/>
    </row>
    <row r="119" spans="1:22" ht="15" customHeight="1" x14ac:dyDescent="0.2">
      <c r="A119" s="16" t="str">
        <f t="shared" si="8"/>
        <v>Baumanagement 136412018298Kattenbusch/Kotulla</v>
      </c>
      <c r="B119" s="16" t="s">
        <v>892</v>
      </c>
      <c r="C119" s="17" t="s">
        <v>826</v>
      </c>
      <c r="D119" s="130" t="s">
        <v>80</v>
      </c>
      <c r="E119" s="130" t="s">
        <v>27</v>
      </c>
      <c r="F119" s="188">
        <v>298</v>
      </c>
      <c r="G119" s="15" t="s">
        <v>2164</v>
      </c>
      <c r="H119" s="19">
        <v>2018</v>
      </c>
      <c r="I119" s="20">
        <v>5</v>
      </c>
      <c r="J119" s="20">
        <v>3641</v>
      </c>
      <c r="K119" s="17" t="s">
        <v>717</v>
      </c>
      <c r="L119" s="17" t="s">
        <v>717</v>
      </c>
      <c r="M119" s="17" t="s">
        <v>126</v>
      </c>
      <c r="N119" s="131"/>
      <c r="O119" s="34" t="str">
        <f>VLOOKUP($B119,$A$2:$T$1892,15,FALSE)</f>
        <v>Hausarbeit mit Kolloquium</v>
      </c>
      <c r="P119" s="22"/>
      <c r="Q119" s="16"/>
      <c r="R119" s="16"/>
      <c r="S119" s="16"/>
      <c r="T119" s="1"/>
      <c r="U119" s="5"/>
      <c r="V119" s="5"/>
    </row>
    <row r="120" spans="1:22" ht="15" customHeight="1" x14ac:dyDescent="0.2">
      <c r="A120" s="166" t="str">
        <f t="shared" si="8"/>
        <v>Baumanagement 130312019WIBKattenbusch/Kotulla</v>
      </c>
      <c r="B120" s="166" t="s">
        <v>892</v>
      </c>
      <c r="C120" s="213" t="s">
        <v>764</v>
      </c>
      <c r="D120" s="213" t="s">
        <v>17</v>
      </c>
      <c r="E120" s="213" t="s">
        <v>27</v>
      </c>
      <c r="F120" s="227" t="s">
        <v>94</v>
      </c>
      <c r="G120" s="214" t="s">
        <v>95</v>
      </c>
      <c r="H120" s="223">
        <v>2019</v>
      </c>
      <c r="I120" s="224">
        <v>5</v>
      </c>
      <c r="J120" s="224">
        <v>3031</v>
      </c>
      <c r="K120" s="213" t="s">
        <v>717</v>
      </c>
      <c r="L120" s="213" t="s">
        <v>717</v>
      </c>
      <c r="M120" s="213" t="s">
        <v>126</v>
      </c>
      <c r="N120" s="191"/>
      <c r="O120" s="192" t="str">
        <f>VLOOKUP($B120,$A$2:$T$1892,15,FALSE)</f>
        <v>Hausarbeit mit Kolloquium</v>
      </c>
      <c r="P120" s="193"/>
      <c r="Q120" s="228"/>
      <c r="R120" s="228"/>
      <c r="S120" s="166"/>
      <c r="T120" s="1"/>
      <c r="U120" s="16"/>
      <c r="V120" s="16"/>
    </row>
    <row r="121" spans="1:22" ht="15" customHeight="1" x14ac:dyDescent="0.2">
      <c r="A121" s="5" t="str">
        <f t="shared" si="8"/>
        <v>Baumanagement 236512018758Kattenbusch/Kotulla</v>
      </c>
      <c r="B121" s="5"/>
      <c r="C121" s="25" t="s">
        <v>826</v>
      </c>
      <c r="D121" s="25" t="s">
        <v>80</v>
      </c>
      <c r="E121" s="25" t="s">
        <v>27</v>
      </c>
      <c r="F121" s="184">
        <v>758</v>
      </c>
      <c r="G121" s="25" t="s">
        <v>707</v>
      </c>
      <c r="H121" s="27">
        <v>2018</v>
      </c>
      <c r="I121" s="28">
        <v>6</v>
      </c>
      <c r="J121" s="28">
        <v>3651</v>
      </c>
      <c r="K121" s="25" t="s">
        <v>893</v>
      </c>
      <c r="L121" s="25" t="s">
        <v>893</v>
      </c>
      <c r="M121" s="25" t="s">
        <v>126</v>
      </c>
      <c r="N121" s="13"/>
      <c r="O121" s="29" t="s">
        <v>826</v>
      </c>
      <c r="P121" s="30"/>
      <c r="Q121" s="51"/>
      <c r="R121" s="5"/>
      <c r="S121" s="5"/>
      <c r="T121" s="226"/>
      <c r="U121" s="5"/>
      <c r="V121" s="5"/>
    </row>
    <row r="122" spans="1:22" ht="15" customHeight="1" x14ac:dyDescent="0.2">
      <c r="A122" s="16" t="str">
        <f t="shared" si="8"/>
        <v>Baumanagement 236512018K58Kattenbusch/Kotulla</v>
      </c>
      <c r="B122" s="16" t="s">
        <v>894</v>
      </c>
      <c r="C122" s="17" t="s">
        <v>826</v>
      </c>
      <c r="D122" s="130" t="s">
        <v>80</v>
      </c>
      <c r="E122" s="130" t="s">
        <v>27</v>
      </c>
      <c r="F122" s="183" t="s">
        <v>110</v>
      </c>
      <c r="G122" s="17" t="s">
        <v>111</v>
      </c>
      <c r="H122" s="19">
        <v>2018</v>
      </c>
      <c r="I122" s="20">
        <v>8</v>
      </c>
      <c r="J122" s="20">
        <v>3651</v>
      </c>
      <c r="K122" s="17" t="s">
        <v>893</v>
      </c>
      <c r="L122" s="17" t="s">
        <v>893</v>
      </c>
      <c r="M122" s="17" t="s">
        <v>126</v>
      </c>
      <c r="N122" s="131"/>
      <c r="O122" s="34" t="str">
        <f>VLOOKUP($B122,$A$2:$T$1892,15,FALSE)</f>
        <v>Hausarbeit mit Kolloquium</v>
      </c>
      <c r="P122" s="22"/>
      <c r="Q122" s="16"/>
      <c r="R122" s="16"/>
      <c r="S122" s="16"/>
      <c r="T122" s="5"/>
      <c r="U122" s="74"/>
      <c r="V122" s="74"/>
    </row>
    <row r="123" spans="1:22" ht="15" customHeight="1" x14ac:dyDescent="0.2">
      <c r="A123" s="16" t="str">
        <f t="shared" si="8"/>
        <v>Baumanagement 236512018298Kattenbusch/Kotulla</v>
      </c>
      <c r="B123" s="16" t="s">
        <v>894</v>
      </c>
      <c r="C123" s="17" t="s">
        <v>826</v>
      </c>
      <c r="D123" s="130" t="s">
        <v>80</v>
      </c>
      <c r="E123" s="130" t="s">
        <v>27</v>
      </c>
      <c r="F123" s="188">
        <v>298</v>
      </c>
      <c r="G123" s="15" t="s">
        <v>2164</v>
      </c>
      <c r="H123" s="19">
        <v>2018</v>
      </c>
      <c r="I123" s="20">
        <v>6</v>
      </c>
      <c r="J123" s="20">
        <v>3651</v>
      </c>
      <c r="K123" s="17" t="s">
        <v>893</v>
      </c>
      <c r="L123" s="17" t="s">
        <v>893</v>
      </c>
      <c r="M123" s="17" t="s">
        <v>126</v>
      </c>
      <c r="N123" s="131"/>
      <c r="O123" s="34" t="str">
        <f>VLOOKUP($B123,$A$2:$T$1892,15,FALSE)</f>
        <v>Hausarbeit mit Kolloquium</v>
      </c>
      <c r="P123" s="22"/>
      <c r="Q123" s="16"/>
      <c r="R123" s="16"/>
      <c r="S123" s="16"/>
      <c r="T123" s="1"/>
      <c r="U123" s="16"/>
      <c r="V123" s="16"/>
    </row>
    <row r="124" spans="1:22" ht="15" customHeight="1" x14ac:dyDescent="0.2">
      <c r="A124" s="16" t="str">
        <f t="shared" si="8"/>
        <v>Baumanagement 230412019WIBKettenbusch</v>
      </c>
      <c r="B124" s="16" t="s">
        <v>894</v>
      </c>
      <c r="C124" s="17" t="s">
        <v>826</v>
      </c>
      <c r="D124" s="213" t="s">
        <v>80</v>
      </c>
      <c r="E124" s="213" t="s">
        <v>27</v>
      </c>
      <c r="F124" s="227" t="s">
        <v>94</v>
      </c>
      <c r="G124" s="214" t="s">
        <v>95</v>
      </c>
      <c r="H124" s="223">
        <v>2019</v>
      </c>
      <c r="I124" s="224">
        <v>6</v>
      </c>
      <c r="J124" s="224">
        <v>3041</v>
      </c>
      <c r="K124" s="213" t="s">
        <v>893</v>
      </c>
      <c r="L124" s="213" t="s">
        <v>893</v>
      </c>
      <c r="M124" s="213" t="s">
        <v>1279</v>
      </c>
      <c r="N124" s="21"/>
      <c r="O124" s="34" t="str">
        <f>VLOOKUP($B124,$A$2:$T$1892,15,FALSE)</f>
        <v>Hausarbeit mit Kolloquium</v>
      </c>
      <c r="P124" s="22"/>
      <c r="Q124" s="35"/>
      <c r="R124" s="35"/>
      <c r="S124" s="16"/>
      <c r="T124" s="14"/>
      <c r="U124" s="16"/>
      <c r="V124" s="16"/>
    </row>
    <row r="125" spans="1:22" ht="15" customHeight="1" x14ac:dyDescent="0.2">
      <c r="A125" s="5" t="str">
        <f t="shared" si="8"/>
        <v>Baumechanik11112018MBIMertens</v>
      </c>
      <c r="B125" s="5"/>
      <c r="C125" s="25" t="s">
        <v>826</v>
      </c>
      <c r="D125" s="25" t="s">
        <v>80</v>
      </c>
      <c r="E125" s="25" t="s">
        <v>18</v>
      </c>
      <c r="F125" s="26" t="s">
        <v>90</v>
      </c>
      <c r="G125" s="25" t="s">
        <v>91</v>
      </c>
      <c r="H125" s="27">
        <v>2018</v>
      </c>
      <c r="I125" s="28">
        <v>1</v>
      </c>
      <c r="J125" s="28">
        <v>1111</v>
      </c>
      <c r="K125" s="25" t="s">
        <v>127</v>
      </c>
      <c r="L125" s="25" t="s">
        <v>127</v>
      </c>
      <c r="M125" s="25" t="s">
        <v>128</v>
      </c>
      <c r="N125" s="13"/>
      <c r="O125" s="29" t="s">
        <v>826</v>
      </c>
      <c r="P125" s="30"/>
      <c r="Q125" s="31"/>
      <c r="R125" s="31"/>
      <c r="S125" s="5"/>
      <c r="T125" s="1"/>
      <c r="U125" s="5"/>
      <c r="V125" s="5"/>
    </row>
    <row r="126" spans="1:22" ht="15" customHeight="1" x14ac:dyDescent="0.2">
      <c r="A126" s="5" t="str">
        <f t="shared" si="8"/>
        <v>Bauphysik 120412018758Höfker</v>
      </c>
      <c r="B126" s="5"/>
      <c r="C126" s="25" t="s">
        <v>811</v>
      </c>
      <c r="D126" s="25" t="s">
        <v>80</v>
      </c>
      <c r="E126" s="25" t="s">
        <v>27</v>
      </c>
      <c r="F126" s="26">
        <v>758</v>
      </c>
      <c r="G126" s="25" t="s">
        <v>112</v>
      </c>
      <c r="H126" s="27">
        <v>2018</v>
      </c>
      <c r="I126" s="28">
        <v>3</v>
      </c>
      <c r="J126" s="28">
        <v>2041</v>
      </c>
      <c r="K126" s="25" t="s">
        <v>129</v>
      </c>
      <c r="L126" s="25" t="s">
        <v>129</v>
      </c>
      <c r="M126" s="25" t="s">
        <v>118</v>
      </c>
      <c r="N126" s="13">
        <v>45846</v>
      </c>
      <c r="O126" s="24" t="s">
        <v>1991</v>
      </c>
      <c r="P126" s="30">
        <v>0.39583333333333331</v>
      </c>
      <c r="Q126" s="28">
        <v>180</v>
      </c>
      <c r="R126" s="31"/>
      <c r="S126" s="5"/>
      <c r="T126" s="5"/>
      <c r="U126" s="16"/>
      <c r="V126" s="16"/>
    </row>
    <row r="127" spans="1:22" ht="15" customHeight="1" x14ac:dyDescent="0.2">
      <c r="A127" s="16" t="str">
        <f t="shared" si="8"/>
        <v>Bauphysik 120412018K58Höfker</v>
      </c>
      <c r="B127" s="16" t="s">
        <v>724</v>
      </c>
      <c r="C127" s="17" t="s">
        <v>811</v>
      </c>
      <c r="D127" s="17" t="s">
        <v>80</v>
      </c>
      <c r="E127" s="17" t="s">
        <v>27</v>
      </c>
      <c r="F127" s="18" t="s">
        <v>110</v>
      </c>
      <c r="G127" s="17" t="s">
        <v>111</v>
      </c>
      <c r="H127" s="19">
        <v>2018</v>
      </c>
      <c r="I127" s="20">
        <v>5</v>
      </c>
      <c r="J127" s="20">
        <v>2041</v>
      </c>
      <c r="K127" s="17" t="s">
        <v>129</v>
      </c>
      <c r="L127" s="17" t="s">
        <v>129</v>
      </c>
      <c r="M127" s="17" t="s">
        <v>118</v>
      </c>
      <c r="N127" s="21">
        <f>VLOOKUP($B127,$A$2:$T$1892,14,FALSE)</f>
        <v>45846</v>
      </c>
      <c r="O127" s="34" t="str">
        <f>VLOOKUP($B127,$A$2:$T$1892,15,FALSE)</f>
        <v>A0-22, A1-19</v>
      </c>
      <c r="P127" s="55">
        <f>VLOOKUP($B127,$A$2:$T$1892,16,FALSE)</f>
        <v>0.39583333333333331</v>
      </c>
      <c r="Q127" s="15">
        <v>180</v>
      </c>
      <c r="R127" s="16"/>
      <c r="S127" s="16"/>
      <c r="T127" s="5"/>
      <c r="U127" s="1"/>
      <c r="V127" s="1"/>
    </row>
    <row r="128" spans="1:22" ht="15" customHeight="1" x14ac:dyDescent="0.2">
      <c r="A128" s="16" t="str">
        <f t="shared" si="8"/>
        <v>Bauphysik 120412018298Höfker</v>
      </c>
      <c r="B128" s="16" t="s">
        <v>724</v>
      </c>
      <c r="C128" s="17" t="s">
        <v>811</v>
      </c>
      <c r="D128" s="17" t="s">
        <v>80</v>
      </c>
      <c r="E128" s="17" t="s">
        <v>27</v>
      </c>
      <c r="F128" s="18">
        <v>298</v>
      </c>
      <c r="G128" s="15" t="s">
        <v>2164</v>
      </c>
      <c r="H128" s="19">
        <v>2018</v>
      </c>
      <c r="I128" s="20">
        <v>3</v>
      </c>
      <c r="J128" s="20">
        <v>2041</v>
      </c>
      <c r="K128" s="17" t="s">
        <v>129</v>
      </c>
      <c r="L128" s="17" t="s">
        <v>129</v>
      </c>
      <c r="M128" s="17" t="s">
        <v>118</v>
      </c>
      <c r="N128" s="131">
        <f>VLOOKUP($B128,$A$2:$T$1892,14,FALSE)</f>
        <v>45846</v>
      </c>
      <c r="O128" s="34" t="str">
        <f>VLOOKUP($B128,$A$2:$T$1892,15,FALSE)</f>
        <v>A0-22, A1-19</v>
      </c>
      <c r="P128" s="22">
        <f>VLOOKUP($B128,$A$2:$T$1892,16,FALSE)</f>
        <v>0.39583333333333331</v>
      </c>
      <c r="Q128" s="15">
        <v>180</v>
      </c>
      <c r="R128" s="16"/>
      <c r="S128" s="16"/>
      <c r="T128" s="1"/>
      <c r="U128" s="5"/>
      <c r="V128" s="5"/>
    </row>
    <row r="129" spans="1:22" ht="15" customHeight="1" x14ac:dyDescent="0.2">
      <c r="A129" s="16" t="str">
        <f t="shared" si="8"/>
        <v>Bauphysik 120412018UMTHöfker</v>
      </c>
      <c r="B129" s="16" t="s">
        <v>724</v>
      </c>
      <c r="C129" s="17" t="s">
        <v>811</v>
      </c>
      <c r="D129" s="17" t="s">
        <v>80</v>
      </c>
      <c r="E129" s="17" t="s">
        <v>27</v>
      </c>
      <c r="F129" s="18" t="s">
        <v>106</v>
      </c>
      <c r="G129" s="64" t="s">
        <v>107</v>
      </c>
      <c r="H129" s="19">
        <v>2018</v>
      </c>
      <c r="I129" s="20">
        <v>3</v>
      </c>
      <c r="J129" s="20">
        <v>2041</v>
      </c>
      <c r="K129" s="17" t="s">
        <v>129</v>
      </c>
      <c r="L129" s="17" t="s">
        <v>129</v>
      </c>
      <c r="M129" s="17" t="s">
        <v>118</v>
      </c>
      <c r="N129" s="21">
        <f>VLOOKUP($B129,$A$2:$T$1892,14,FALSE)</f>
        <v>45846</v>
      </c>
      <c r="O129" s="34" t="str">
        <f>VLOOKUP($B129,$A$2:$T$1892,15,FALSE)</f>
        <v>A0-22, A1-19</v>
      </c>
      <c r="P129" s="22">
        <f>VLOOKUP($B129,$A$2:$T$1892,16,FALSE)</f>
        <v>0.39583333333333331</v>
      </c>
      <c r="Q129" s="20">
        <v>180</v>
      </c>
      <c r="R129" s="35"/>
      <c r="S129" s="16"/>
      <c r="T129" s="14"/>
      <c r="U129" s="16"/>
      <c r="V129" s="16"/>
    </row>
    <row r="130" spans="1:22" ht="15" customHeight="1" x14ac:dyDescent="0.2">
      <c r="A130" s="348" t="str">
        <f t="shared" si="8"/>
        <v>Bauphysik 136112020F04Höfker</v>
      </c>
      <c r="B130" s="348" t="s">
        <v>724</v>
      </c>
      <c r="C130" s="349" t="s">
        <v>811</v>
      </c>
      <c r="D130" s="349" t="s">
        <v>38</v>
      </c>
      <c r="E130" s="349" t="s">
        <v>27</v>
      </c>
      <c r="F130" s="350" t="s">
        <v>51</v>
      </c>
      <c r="G130" s="349" t="s">
        <v>52</v>
      </c>
      <c r="H130" s="351">
        <v>2020</v>
      </c>
      <c r="I130" s="352">
        <v>5</v>
      </c>
      <c r="J130" s="352">
        <v>3611</v>
      </c>
      <c r="K130" s="349" t="s">
        <v>129</v>
      </c>
      <c r="L130" s="349" t="s">
        <v>129</v>
      </c>
      <c r="M130" s="349" t="s">
        <v>118</v>
      </c>
      <c r="N130" s="21">
        <f>VLOOKUP($B130,$A$2:$T$1892,14,FALSE)</f>
        <v>45846</v>
      </c>
      <c r="O130" s="34" t="str">
        <f>VLOOKUP($B130,$A$2:$T$1892,15,FALSE)</f>
        <v>A0-22, A1-19</v>
      </c>
      <c r="P130" s="22">
        <f>VLOOKUP($B130,$A$2:$T$1892,16,FALSE)</f>
        <v>0.39583333333333331</v>
      </c>
      <c r="Q130" s="20">
        <v>180</v>
      </c>
      <c r="R130" s="31"/>
      <c r="S130" s="16"/>
      <c r="T130" s="1"/>
      <c r="U130" s="16"/>
      <c r="V130" s="16"/>
    </row>
    <row r="131" spans="1:22" s="211" customFormat="1" ht="15" customHeight="1" x14ac:dyDescent="0.2">
      <c r="A131" s="166" t="str">
        <f t="shared" si="8"/>
        <v>Bauphysik 136112022RESHöfker</v>
      </c>
      <c r="B131" s="166" t="s">
        <v>724</v>
      </c>
      <c r="C131" s="213" t="s">
        <v>811</v>
      </c>
      <c r="D131" s="213" t="s">
        <v>80</v>
      </c>
      <c r="E131" s="213" t="s">
        <v>27</v>
      </c>
      <c r="F131" s="227" t="s">
        <v>1452</v>
      </c>
      <c r="G131" s="213" t="s">
        <v>1453</v>
      </c>
      <c r="H131" s="223">
        <v>2022</v>
      </c>
      <c r="I131" s="224">
        <v>5</v>
      </c>
      <c r="J131" s="224">
        <v>3611</v>
      </c>
      <c r="K131" s="213" t="s">
        <v>129</v>
      </c>
      <c r="L131" s="213" t="s">
        <v>129</v>
      </c>
      <c r="M131" s="213" t="s">
        <v>118</v>
      </c>
      <c r="N131" s="191">
        <f>VLOOKUP($B131,$A$2:$T$1892,14,FALSE)</f>
        <v>45846</v>
      </c>
      <c r="O131" s="192" t="str">
        <f>VLOOKUP($B131,$A$2:$T$1892,15,FALSE)</f>
        <v>A0-22, A1-19</v>
      </c>
      <c r="P131" s="193">
        <f>VLOOKUP($B131,$A$2:$T$1892,16,FALSE)</f>
        <v>0.39583333333333331</v>
      </c>
      <c r="Q131" s="224">
        <v>180</v>
      </c>
      <c r="R131" s="218"/>
      <c r="S131" s="166"/>
      <c r="U131" s="166"/>
      <c r="V131" s="166"/>
    </row>
    <row r="132" spans="1:22" ht="15" customHeight="1" x14ac:dyDescent="0.2">
      <c r="A132" s="5" t="str">
        <f t="shared" si="8"/>
        <v>Bauphysik 237112018758Höfker</v>
      </c>
      <c r="B132" s="5"/>
      <c r="C132" s="25" t="s">
        <v>826</v>
      </c>
      <c r="D132" s="25" t="s">
        <v>80</v>
      </c>
      <c r="E132" s="25" t="s">
        <v>27</v>
      </c>
      <c r="F132" s="184">
        <v>758</v>
      </c>
      <c r="G132" s="25" t="s">
        <v>707</v>
      </c>
      <c r="H132" s="27">
        <v>2018</v>
      </c>
      <c r="I132" s="28">
        <v>5</v>
      </c>
      <c r="J132" s="28">
        <v>3711</v>
      </c>
      <c r="K132" s="25" t="s">
        <v>720</v>
      </c>
      <c r="L132" s="25" t="s">
        <v>720</v>
      </c>
      <c r="M132" s="25" t="s">
        <v>118</v>
      </c>
      <c r="N132" s="13"/>
      <c r="O132" s="24" t="s">
        <v>826</v>
      </c>
      <c r="P132" s="30"/>
      <c r="Q132" s="28"/>
      <c r="R132" s="31"/>
      <c r="S132" s="5"/>
      <c r="T132" s="5"/>
      <c r="U132" s="5"/>
      <c r="V132" s="5"/>
    </row>
    <row r="133" spans="1:22" ht="15" customHeight="1" x14ac:dyDescent="0.2">
      <c r="A133" s="16" t="str">
        <f t="shared" si="8"/>
        <v>Bauphysik 237112018K58Höfker</v>
      </c>
      <c r="B133" s="16" t="s">
        <v>774</v>
      </c>
      <c r="C133" s="17" t="s">
        <v>826</v>
      </c>
      <c r="D133" s="69" t="s">
        <v>80</v>
      </c>
      <c r="E133" s="17" t="s">
        <v>27</v>
      </c>
      <c r="F133" s="70" t="s">
        <v>110</v>
      </c>
      <c r="G133" s="17" t="s">
        <v>111</v>
      </c>
      <c r="H133" s="71">
        <v>2018</v>
      </c>
      <c r="I133" s="15">
        <v>7</v>
      </c>
      <c r="J133" s="15">
        <v>3711</v>
      </c>
      <c r="K133" s="15" t="s">
        <v>720</v>
      </c>
      <c r="L133" s="15" t="s">
        <v>720</v>
      </c>
      <c r="M133" s="15" t="s">
        <v>118</v>
      </c>
      <c r="N133" s="21"/>
      <c r="O133" s="34" t="str">
        <f>VLOOKUP($B133,$A$2:$T$1892,15,FALSE)</f>
        <v>Hausarbeit mit Kolloquium</v>
      </c>
      <c r="P133" s="22"/>
      <c r="Q133" s="15"/>
      <c r="R133" s="16"/>
      <c r="S133" s="16"/>
      <c r="T133" s="174"/>
      <c r="U133" s="166"/>
      <c r="V133" s="166"/>
    </row>
    <row r="134" spans="1:22" ht="15" customHeight="1" x14ac:dyDescent="0.2">
      <c r="A134" s="16" t="str">
        <f t="shared" si="8"/>
        <v>Bauphysik 237112018298Höfker</v>
      </c>
      <c r="B134" s="16" t="s">
        <v>774</v>
      </c>
      <c r="C134" s="15" t="s">
        <v>826</v>
      </c>
      <c r="D134" s="69" t="s">
        <v>80</v>
      </c>
      <c r="E134" s="17" t="s">
        <v>27</v>
      </c>
      <c r="F134" s="185">
        <v>298</v>
      </c>
      <c r="G134" s="15" t="s">
        <v>2164</v>
      </c>
      <c r="H134" s="71">
        <v>2018</v>
      </c>
      <c r="I134" s="15">
        <v>5</v>
      </c>
      <c r="J134" s="15">
        <v>3711</v>
      </c>
      <c r="K134" s="15" t="s">
        <v>720</v>
      </c>
      <c r="L134" s="15" t="s">
        <v>720</v>
      </c>
      <c r="M134" s="15" t="s">
        <v>118</v>
      </c>
      <c r="N134" s="21"/>
      <c r="O134" s="34" t="str">
        <f>VLOOKUP($B134,$A$2:$T$1892,15,FALSE)</f>
        <v>Hausarbeit mit Kolloquium</v>
      </c>
      <c r="P134" s="22"/>
      <c r="Q134" s="15"/>
      <c r="R134" s="16"/>
      <c r="S134" s="16"/>
      <c r="T134" s="174"/>
      <c r="U134" s="5"/>
      <c r="V134" s="5"/>
    </row>
    <row r="135" spans="1:22" ht="15" customHeight="1" x14ac:dyDescent="0.2">
      <c r="A135" s="16" t="str">
        <f t="shared" si="8"/>
        <v>Bauphysik 237112018UMTHöfker</v>
      </c>
      <c r="B135" s="16" t="s">
        <v>774</v>
      </c>
      <c r="C135" s="17" t="s">
        <v>826</v>
      </c>
      <c r="D135" s="69" t="s">
        <v>80</v>
      </c>
      <c r="E135" s="17" t="s">
        <v>27</v>
      </c>
      <c r="F135" s="70" t="s">
        <v>106</v>
      </c>
      <c r="G135" s="15" t="s">
        <v>107</v>
      </c>
      <c r="H135" s="71">
        <v>2018</v>
      </c>
      <c r="I135" s="15">
        <v>5</v>
      </c>
      <c r="J135" s="15">
        <v>3711</v>
      </c>
      <c r="K135" s="15" t="s">
        <v>720</v>
      </c>
      <c r="L135" s="15" t="s">
        <v>720</v>
      </c>
      <c r="M135" s="15" t="s">
        <v>118</v>
      </c>
      <c r="N135" s="21"/>
      <c r="O135" s="34" t="str">
        <f>VLOOKUP($B135,$A$2:$T$1892,15,FALSE)</f>
        <v>Hausarbeit mit Kolloquium</v>
      </c>
      <c r="P135" s="22"/>
      <c r="Q135" s="15"/>
      <c r="R135" s="16"/>
      <c r="S135" s="16"/>
      <c r="T135" s="5"/>
      <c r="U135" s="14"/>
      <c r="V135" s="14"/>
    </row>
    <row r="136" spans="1:22" s="211" customFormat="1" ht="15" customHeight="1" x14ac:dyDescent="0.2">
      <c r="A136" s="166" t="str">
        <f t="shared" si="8"/>
        <v>Bauphysik 237112022RESHöfker</v>
      </c>
      <c r="B136" s="166" t="s">
        <v>774</v>
      </c>
      <c r="C136" s="213" t="s">
        <v>826</v>
      </c>
      <c r="D136" s="239" t="s">
        <v>80</v>
      </c>
      <c r="E136" s="213" t="s">
        <v>27</v>
      </c>
      <c r="F136" s="246" t="s">
        <v>1452</v>
      </c>
      <c r="G136" s="214" t="s">
        <v>1453</v>
      </c>
      <c r="H136" s="241">
        <v>2022</v>
      </c>
      <c r="I136" s="214">
        <v>5</v>
      </c>
      <c r="J136" s="214">
        <v>3711</v>
      </c>
      <c r="K136" s="214" t="s">
        <v>720</v>
      </c>
      <c r="L136" s="214" t="s">
        <v>720</v>
      </c>
      <c r="M136" s="214" t="s">
        <v>118</v>
      </c>
      <c r="N136" s="191"/>
      <c r="O136" s="192" t="str">
        <f>VLOOKUP($B136,$A$2:$T$1892,15,FALSE)</f>
        <v>Hausarbeit mit Kolloquium</v>
      </c>
      <c r="P136" s="193"/>
      <c r="Q136" s="214"/>
      <c r="R136" s="166"/>
      <c r="S136" s="166"/>
      <c r="T136" s="168"/>
      <c r="U136" s="226"/>
      <c r="V136" s="226"/>
    </row>
    <row r="137" spans="1:22" ht="15" customHeight="1" x14ac:dyDescent="0.2">
      <c r="A137" s="16" t="str">
        <f t="shared" si="8"/>
        <v>Bauphysik 236212020F04Höfker</v>
      </c>
      <c r="B137" s="16" t="s">
        <v>774</v>
      </c>
      <c r="C137" s="17" t="s">
        <v>826</v>
      </c>
      <c r="D137" s="17" t="s">
        <v>38</v>
      </c>
      <c r="E137" s="17" t="s">
        <v>27</v>
      </c>
      <c r="F137" s="183" t="s">
        <v>51</v>
      </c>
      <c r="G137" s="17" t="s">
        <v>52</v>
      </c>
      <c r="H137" s="19">
        <v>2020</v>
      </c>
      <c r="I137" s="20">
        <v>5</v>
      </c>
      <c r="J137" s="20">
        <v>3621</v>
      </c>
      <c r="K137" s="17" t="s">
        <v>720</v>
      </c>
      <c r="L137" s="17" t="s">
        <v>720</v>
      </c>
      <c r="M137" s="17" t="s">
        <v>118</v>
      </c>
      <c r="N137" s="21"/>
      <c r="O137" s="34" t="str">
        <f>VLOOKUP($B137,$A$2:$T$1892,15,FALSE)</f>
        <v>Hausarbeit mit Kolloquium</v>
      </c>
      <c r="P137" s="22"/>
      <c r="Q137" s="16"/>
      <c r="R137" s="16"/>
      <c r="S137" s="16"/>
      <c r="T137" s="16"/>
      <c r="U137" s="1"/>
      <c r="V137" s="1"/>
    </row>
    <row r="138" spans="1:22" ht="15" customHeight="1" x14ac:dyDescent="0.2">
      <c r="A138" s="5" t="str">
        <f t="shared" si="8"/>
        <v>Baustatik 120112018758Mertens</v>
      </c>
      <c r="B138" s="5"/>
      <c r="C138" s="25" t="s">
        <v>808</v>
      </c>
      <c r="D138" s="25" t="s">
        <v>80</v>
      </c>
      <c r="E138" s="25" t="s">
        <v>27</v>
      </c>
      <c r="F138" s="26">
        <v>758</v>
      </c>
      <c r="G138" s="25" t="s">
        <v>112</v>
      </c>
      <c r="H138" s="27">
        <v>2018</v>
      </c>
      <c r="I138" s="28">
        <v>3</v>
      </c>
      <c r="J138" s="28">
        <v>2011</v>
      </c>
      <c r="K138" s="25" t="s">
        <v>131</v>
      </c>
      <c r="L138" s="25" t="s">
        <v>131</v>
      </c>
      <c r="M138" s="25" t="s">
        <v>128</v>
      </c>
      <c r="N138" s="13">
        <v>45916</v>
      </c>
      <c r="O138" s="29" t="s">
        <v>984</v>
      </c>
      <c r="P138" s="30">
        <v>0.41666666666666669</v>
      </c>
      <c r="Q138" s="5">
        <v>90</v>
      </c>
      <c r="R138" s="5"/>
      <c r="S138" s="5"/>
      <c r="T138" s="14"/>
      <c r="U138" s="16"/>
      <c r="V138" s="16"/>
    </row>
    <row r="139" spans="1:22" ht="15" customHeight="1" x14ac:dyDescent="0.2">
      <c r="A139" s="16" t="str">
        <f t="shared" si="8"/>
        <v>Baustatik 120112018K58Mertens</v>
      </c>
      <c r="B139" s="16" t="s">
        <v>130</v>
      </c>
      <c r="C139" s="17" t="s">
        <v>808</v>
      </c>
      <c r="D139" s="17" t="s">
        <v>80</v>
      </c>
      <c r="E139" s="17" t="s">
        <v>27</v>
      </c>
      <c r="F139" s="18" t="s">
        <v>110</v>
      </c>
      <c r="G139" s="17" t="s">
        <v>111</v>
      </c>
      <c r="H139" s="19">
        <v>2018</v>
      </c>
      <c r="I139" s="20">
        <v>5</v>
      </c>
      <c r="J139" s="20">
        <v>2011</v>
      </c>
      <c r="K139" s="17" t="s">
        <v>131</v>
      </c>
      <c r="L139" s="17" t="s">
        <v>131</v>
      </c>
      <c r="M139" s="17" t="s">
        <v>128</v>
      </c>
      <c r="N139" s="21">
        <f>VLOOKUP($B139,$A$2:$T$1892,14,FALSE)</f>
        <v>45916</v>
      </c>
      <c r="O139" s="34" t="str">
        <f>VLOOKUP($B139,$A$2:$T$1892,15,FALSE)</f>
        <v>Blue Box</v>
      </c>
      <c r="P139" s="22">
        <f>VLOOKUP($B139,$A$2:$T$1892,16,FALSE)</f>
        <v>0.41666666666666669</v>
      </c>
      <c r="Q139" s="35">
        <v>90</v>
      </c>
      <c r="R139" s="35"/>
      <c r="S139" s="16"/>
      <c r="T139" s="14"/>
      <c r="U139" s="16"/>
      <c r="V139" s="16"/>
    </row>
    <row r="140" spans="1:22" ht="15" customHeight="1" x14ac:dyDescent="0.2">
      <c r="A140" s="16" t="str">
        <f t="shared" ref="A140:A168" si="9">K140&amp;J140&amp;H140&amp;F140&amp;M140</f>
        <v>Baustatik 120112018298Mertens</v>
      </c>
      <c r="B140" s="16" t="s">
        <v>130</v>
      </c>
      <c r="C140" s="17" t="s">
        <v>808</v>
      </c>
      <c r="D140" s="17" t="s">
        <v>80</v>
      </c>
      <c r="E140" s="17" t="s">
        <v>27</v>
      </c>
      <c r="F140" s="18">
        <v>298</v>
      </c>
      <c r="G140" s="15" t="s">
        <v>2164</v>
      </c>
      <c r="H140" s="19">
        <v>2018</v>
      </c>
      <c r="I140" s="20">
        <v>3</v>
      </c>
      <c r="J140" s="20">
        <v>2011</v>
      </c>
      <c r="K140" s="17" t="s">
        <v>131</v>
      </c>
      <c r="L140" s="17" t="s">
        <v>131</v>
      </c>
      <c r="M140" s="17" t="s">
        <v>128</v>
      </c>
      <c r="N140" s="21">
        <f>VLOOKUP($B140,$A$2:$T$1892,14,FALSE)</f>
        <v>45916</v>
      </c>
      <c r="O140" s="34" t="str">
        <f>VLOOKUP($B140,$A$2:$T$1892,15,FALSE)</f>
        <v>Blue Box</v>
      </c>
      <c r="P140" s="22">
        <f>VLOOKUP($B140,$A$2:$T$1892,16,FALSE)</f>
        <v>0.41666666666666669</v>
      </c>
      <c r="Q140" s="35">
        <v>90</v>
      </c>
      <c r="R140" s="35"/>
      <c r="S140" s="16"/>
      <c r="T140" s="5"/>
      <c r="U140" s="16"/>
      <c r="V140" s="16"/>
    </row>
    <row r="141" spans="1:22" ht="15" customHeight="1" x14ac:dyDescent="0.2">
      <c r="A141" s="5" t="str">
        <f t="shared" si="9"/>
        <v>Baustatik 231112018758Mertens</v>
      </c>
      <c r="B141" s="5"/>
      <c r="C141" s="25" t="s">
        <v>826</v>
      </c>
      <c r="D141" s="25" t="s">
        <v>80</v>
      </c>
      <c r="E141" s="25" t="s">
        <v>27</v>
      </c>
      <c r="F141" s="26">
        <v>758</v>
      </c>
      <c r="G141" s="25" t="s">
        <v>112</v>
      </c>
      <c r="H141" s="27">
        <v>2018</v>
      </c>
      <c r="I141" s="28">
        <v>5</v>
      </c>
      <c r="J141" s="28">
        <v>3111</v>
      </c>
      <c r="K141" s="25" t="s">
        <v>132</v>
      </c>
      <c r="L141" s="25" t="s">
        <v>132</v>
      </c>
      <c r="M141" s="25" t="s">
        <v>128</v>
      </c>
      <c r="N141" s="13"/>
      <c r="O141" s="75" t="s">
        <v>826</v>
      </c>
      <c r="P141" s="30"/>
      <c r="Q141" s="28"/>
      <c r="R141" s="31"/>
      <c r="S141" s="5"/>
      <c r="T141" s="14"/>
      <c r="U141" s="5"/>
      <c r="V141" s="5"/>
    </row>
    <row r="142" spans="1:22" ht="15" customHeight="1" x14ac:dyDescent="0.2">
      <c r="A142" s="16" t="str">
        <f t="shared" si="9"/>
        <v>Baustatik 231112018K58Mertens</v>
      </c>
      <c r="B142" s="16" t="s">
        <v>931</v>
      </c>
      <c r="C142" s="17" t="s">
        <v>826</v>
      </c>
      <c r="D142" s="17" t="s">
        <v>80</v>
      </c>
      <c r="E142" s="17" t="s">
        <v>27</v>
      </c>
      <c r="F142" s="18" t="s">
        <v>110</v>
      </c>
      <c r="G142" s="17" t="s">
        <v>111</v>
      </c>
      <c r="H142" s="19">
        <v>2018</v>
      </c>
      <c r="I142" s="20">
        <v>7</v>
      </c>
      <c r="J142" s="20">
        <v>3111</v>
      </c>
      <c r="K142" s="17" t="s">
        <v>132</v>
      </c>
      <c r="L142" s="17" t="s">
        <v>132</v>
      </c>
      <c r="M142" s="17" t="s">
        <v>128</v>
      </c>
      <c r="N142" s="21"/>
      <c r="O142" s="57" t="str">
        <f>VLOOKUP($B142,$A$2:$T$1892,15,FALSE)</f>
        <v>Hausarbeit mit Kolloquium</v>
      </c>
      <c r="P142" s="22"/>
      <c r="Q142" s="20"/>
      <c r="R142" s="35"/>
      <c r="S142" s="16"/>
      <c r="T142" s="16"/>
      <c r="U142" s="123"/>
      <c r="V142" s="123"/>
    </row>
    <row r="143" spans="1:22" ht="15" customHeight="1" x14ac:dyDescent="0.2">
      <c r="A143" s="16" t="str">
        <f t="shared" si="9"/>
        <v>Baustatik 231112018298Mertens</v>
      </c>
      <c r="B143" s="16" t="s">
        <v>931</v>
      </c>
      <c r="C143" s="17" t="s">
        <v>826</v>
      </c>
      <c r="D143" s="17" t="s">
        <v>80</v>
      </c>
      <c r="E143" s="17" t="s">
        <v>27</v>
      </c>
      <c r="F143" s="18">
        <v>298</v>
      </c>
      <c r="G143" s="15" t="s">
        <v>2164</v>
      </c>
      <c r="H143" s="19">
        <v>2018</v>
      </c>
      <c r="I143" s="20">
        <v>5</v>
      </c>
      <c r="J143" s="20">
        <v>3111</v>
      </c>
      <c r="K143" s="17" t="s">
        <v>132</v>
      </c>
      <c r="L143" s="17" t="s">
        <v>132</v>
      </c>
      <c r="M143" s="17" t="s">
        <v>128</v>
      </c>
      <c r="N143" s="21"/>
      <c r="O143" s="40" t="str">
        <f>VLOOKUP($B143,$A$2:$T$1892,15,FALSE)</f>
        <v>Hausarbeit mit Kolloquium</v>
      </c>
      <c r="P143" s="22"/>
      <c r="Q143" s="35"/>
      <c r="R143" s="35"/>
      <c r="S143" s="16"/>
      <c r="T143" s="14"/>
      <c r="U143" s="16"/>
      <c r="V143" s="16"/>
    </row>
    <row r="144" spans="1:22" ht="15" customHeight="1" x14ac:dyDescent="0.2">
      <c r="A144" s="5" t="str">
        <f t="shared" si="9"/>
        <v>Baustatik 332212018758Mertens</v>
      </c>
      <c r="B144" s="5"/>
      <c r="C144" s="25" t="s">
        <v>826</v>
      </c>
      <c r="D144" s="25" t="s">
        <v>80</v>
      </c>
      <c r="E144" s="25" t="s">
        <v>27</v>
      </c>
      <c r="F144" s="26">
        <v>758</v>
      </c>
      <c r="G144" s="25" t="s">
        <v>112</v>
      </c>
      <c r="H144" s="27">
        <v>2018</v>
      </c>
      <c r="I144" s="28">
        <v>6</v>
      </c>
      <c r="J144" s="28">
        <v>3221</v>
      </c>
      <c r="K144" s="25" t="s">
        <v>133</v>
      </c>
      <c r="L144" s="25" t="s">
        <v>133</v>
      </c>
      <c r="M144" s="25" t="s">
        <v>128</v>
      </c>
      <c r="N144" s="13"/>
      <c r="O144" s="29" t="s">
        <v>826</v>
      </c>
      <c r="P144" s="30"/>
      <c r="Q144" s="31"/>
      <c r="R144" s="1"/>
      <c r="S144" s="31"/>
      <c r="T144" s="16"/>
      <c r="U144" s="16"/>
      <c r="V144" s="16"/>
    </row>
    <row r="145" spans="1:22" ht="15" customHeight="1" x14ac:dyDescent="0.2">
      <c r="A145" s="16" t="str">
        <f t="shared" si="9"/>
        <v>Baustatik 332212018K58Mertens</v>
      </c>
      <c r="B145" s="16" t="s">
        <v>1425</v>
      </c>
      <c r="C145" s="17" t="s">
        <v>826</v>
      </c>
      <c r="D145" s="17" t="s">
        <v>80</v>
      </c>
      <c r="E145" s="17" t="s">
        <v>27</v>
      </c>
      <c r="F145" s="18" t="s">
        <v>110</v>
      </c>
      <c r="G145" s="17" t="s">
        <v>111</v>
      </c>
      <c r="H145" s="19">
        <v>2018</v>
      </c>
      <c r="I145" s="20">
        <v>8</v>
      </c>
      <c r="J145" s="20">
        <v>3221</v>
      </c>
      <c r="K145" s="17" t="s">
        <v>133</v>
      </c>
      <c r="L145" s="17" t="s">
        <v>133</v>
      </c>
      <c r="M145" s="17" t="s">
        <v>128</v>
      </c>
      <c r="N145" s="21"/>
      <c r="O145" s="34" t="str">
        <f>VLOOKUP($B145,$A$2:$T$1892,15,FALSE)</f>
        <v>Hausarbeit mit Kolloquium</v>
      </c>
      <c r="P145" s="22"/>
      <c r="Q145" s="35"/>
      <c r="R145" s="1"/>
      <c r="S145" s="35"/>
      <c r="T145" s="23"/>
      <c r="U145" s="16"/>
      <c r="V145" s="16"/>
    </row>
    <row r="146" spans="1:22" s="1" customFormat="1" ht="15" customHeight="1" x14ac:dyDescent="0.2">
      <c r="A146" s="16" t="str">
        <f t="shared" si="9"/>
        <v>Baustatik 332212018298Mertens</v>
      </c>
      <c r="B146" s="16" t="s">
        <v>1425</v>
      </c>
      <c r="C146" s="17" t="s">
        <v>826</v>
      </c>
      <c r="D146" s="17" t="s">
        <v>80</v>
      </c>
      <c r="E146" s="17" t="s">
        <v>27</v>
      </c>
      <c r="F146" s="183">
        <v>298</v>
      </c>
      <c r="G146" s="15" t="s">
        <v>2164</v>
      </c>
      <c r="H146" s="19">
        <v>2018</v>
      </c>
      <c r="I146" s="20">
        <v>6</v>
      </c>
      <c r="J146" s="20">
        <v>3221</v>
      </c>
      <c r="K146" s="17" t="s">
        <v>133</v>
      </c>
      <c r="L146" s="17" t="s">
        <v>133</v>
      </c>
      <c r="M146" s="17" t="s">
        <v>128</v>
      </c>
      <c r="N146" s="21"/>
      <c r="O146" s="34" t="str">
        <f>VLOOKUP($B146,$A$2:$T$1892,15,FALSE)</f>
        <v>Hausarbeit mit Kolloquium</v>
      </c>
      <c r="P146" s="22"/>
      <c r="Q146" s="35"/>
      <c r="S146" s="35"/>
      <c r="T146" s="23"/>
      <c r="U146" s="16"/>
      <c r="V146" s="16"/>
    </row>
    <row r="147" spans="1:22" ht="15" customHeight="1" x14ac:dyDescent="0.2">
      <c r="A147" s="16" t="str">
        <f t="shared" si="9"/>
        <v>Baustoffkunde11112018K58Dridiger</v>
      </c>
      <c r="B147" s="16" t="s">
        <v>134</v>
      </c>
      <c r="C147" s="17" t="s">
        <v>808</v>
      </c>
      <c r="D147" s="17" t="s">
        <v>80</v>
      </c>
      <c r="E147" s="17" t="s">
        <v>27</v>
      </c>
      <c r="F147" s="18" t="s">
        <v>110</v>
      </c>
      <c r="G147" s="17" t="s">
        <v>111</v>
      </c>
      <c r="H147" s="19">
        <v>2018</v>
      </c>
      <c r="I147" s="20">
        <v>3</v>
      </c>
      <c r="J147" s="20">
        <v>1111</v>
      </c>
      <c r="K147" s="17" t="s">
        <v>135</v>
      </c>
      <c r="L147" s="17" t="s">
        <v>135</v>
      </c>
      <c r="M147" s="17" t="s">
        <v>136</v>
      </c>
      <c r="N147" s="21">
        <f>VLOOKUP($B147,$A$2:$T$3861,14,FALSE)</f>
        <v>45854</v>
      </c>
      <c r="O147" s="34" t="str">
        <f>VLOOKUP($B147,$A$2:$T$3861,15,FALSE)</f>
        <v>H9</v>
      </c>
      <c r="P147" s="22">
        <f>VLOOKUP($B147,$A$2:$T$3861,16,FALSE)</f>
        <v>0.52083333333333337</v>
      </c>
      <c r="Q147" s="35">
        <v>90</v>
      </c>
      <c r="R147" s="35"/>
      <c r="S147" s="16"/>
      <c r="T147" s="5"/>
      <c r="U147" s="166"/>
      <c r="V147" s="166"/>
    </row>
    <row r="148" spans="1:22" ht="15" customHeight="1" x14ac:dyDescent="0.2">
      <c r="A148" s="16" t="str">
        <f t="shared" si="9"/>
        <v>Baustoffkunde11112018298Dridiger</v>
      </c>
      <c r="B148" s="16" t="s">
        <v>134</v>
      </c>
      <c r="C148" s="17" t="s">
        <v>808</v>
      </c>
      <c r="D148" s="17" t="s">
        <v>80</v>
      </c>
      <c r="E148" s="17" t="s">
        <v>27</v>
      </c>
      <c r="F148" s="18">
        <v>298</v>
      </c>
      <c r="G148" s="15" t="s">
        <v>2164</v>
      </c>
      <c r="H148" s="19">
        <v>2018</v>
      </c>
      <c r="I148" s="20">
        <v>1</v>
      </c>
      <c r="J148" s="20">
        <v>1111</v>
      </c>
      <c r="K148" s="17" t="s">
        <v>135</v>
      </c>
      <c r="L148" s="17" t="s">
        <v>135</v>
      </c>
      <c r="M148" s="17" t="s">
        <v>136</v>
      </c>
      <c r="N148" s="21">
        <f>VLOOKUP($B148,$A$2:$T$3861,14,FALSE)</f>
        <v>45854</v>
      </c>
      <c r="O148" s="34" t="str">
        <f>VLOOKUP($B148,$A$2:$T$3861,15,FALSE)</f>
        <v>H9</v>
      </c>
      <c r="P148" s="22">
        <f>VLOOKUP($B148,$A$2:$T$3861,16,FALSE)</f>
        <v>0.52083333333333337</v>
      </c>
      <c r="Q148" s="35">
        <v>90</v>
      </c>
      <c r="R148" s="35"/>
      <c r="S148" s="16"/>
      <c r="T148" s="14"/>
      <c r="U148" s="166"/>
      <c r="V148" s="166"/>
    </row>
    <row r="149" spans="1:22" ht="15" customHeight="1" x14ac:dyDescent="0.2">
      <c r="A149" s="16" t="str">
        <f t="shared" si="9"/>
        <v>Baustoffkunde20612019WIBDridiger</v>
      </c>
      <c r="B149" s="16" t="s">
        <v>134</v>
      </c>
      <c r="C149" s="15" t="s">
        <v>808</v>
      </c>
      <c r="D149" s="69" t="s">
        <v>17</v>
      </c>
      <c r="E149" s="15" t="s">
        <v>27</v>
      </c>
      <c r="F149" s="70" t="s">
        <v>94</v>
      </c>
      <c r="G149" s="17" t="s">
        <v>95</v>
      </c>
      <c r="H149" s="71">
        <v>2019</v>
      </c>
      <c r="I149" s="15">
        <v>3</v>
      </c>
      <c r="J149" s="15">
        <v>2061</v>
      </c>
      <c r="K149" s="15" t="s">
        <v>135</v>
      </c>
      <c r="L149" s="15" t="s">
        <v>135</v>
      </c>
      <c r="M149" s="15" t="s">
        <v>136</v>
      </c>
      <c r="N149" s="21">
        <f>VLOOKUP($B149,$A$2:$T$3861,14,FALSE)</f>
        <v>45854</v>
      </c>
      <c r="O149" s="34" t="str">
        <f>VLOOKUP($B149,$A$2:$T$3861,15,FALSE)</f>
        <v>H9</v>
      </c>
      <c r="P149" s="22">
        <f>VLOOKUP($B149,$A$2:$T$3861,16,FALSE)</f>
        <v>0.52083333333333337</v>
      </c>
      <c r="Q149" s="16">
        <v>90</v>
      </c>
      <c r="R149" s="16"/>
      <c r="S149" s="16"/>
      <c r="T149" s="14"/>
      <c r="U149" s="166"/>
      <c r="V149" s="166"/>
    </row>
    <row r="150" spans="1:22" ht="15" customHeight="1" x14ac:dyDescent="0.2">
      <c r="A150" s="5" t="str">
        <f t="shared" si="9"/>
        <v>Baustoffkunde11112018758Dridiger</v>
      </c>
      <c r="B150" s="5"/>
      <c r="C150" s="25" t="s">
        <v>808</v>
      </c>
      <c r="D150" s="25" t="s">
        <v>80</v>
      </c>
      <c r="E150" s="25" t="s">
        <v>27</v>
      </c>
      <c r="F150" s="26">
        <v>758</v>
      </c>
      <c r="G150" s="25" t="s">
        <v>112</v>
      </c>
      <c r="H150" s="27">
        <v>2018</v>
      </c>
      <c r="I150" s="28">
        <v>1</v>
      </c>
      <c r="J150" s="28">
        <v>1111</v>
      </c>
      <c r="K150" s="25" t="s">
        <v>135</v>
      </c>
      <c r="L150" s="25" t="s">
        <v>135</v>
      </c>
      <c r="M150" s="25" t="s">
        <v>136</v>
      </c>
      <c r="N150" s="13">
        <v>45854</v>
      </c>
      <c r="O150" s="46" t="s">
        <v>157</v>
      </c>
      <c r="P150" s="30">
        <v>0.52083333333333337</v>
      </c>
      <c r="Q150" s="31">
        <v>90</v>
      </c>
      <c r="R150" s="31"/>
      <c r="S150" s="5"/>
      <c r="T150" s="16"/>
      <c r="U150" s="16"/>
      <c r="V150" s="16"/>
    </row>
    <row r="151" spans="1:22" ht="15" customHeight="1" x14ac:dyDescent="0.2">
      <c r="A151" s="16" t="str">
        <f t="shared" si="9"/>
        <v>Baustoffkunde11112018UMTDridiger</v>
      </c>
      <c r="B151" s="16" t="s">
        <v>134</v>
      </c>
      <c r="C151" s="17" t="s">
        <v>808</v>
      </c>
      <c r="D151" s="17" t="s">
        <v>80</v>
      </c>
      <c r="E151" s="17" t="s">
        <v>27</v>
      </c>
      <c r="F151" s="18" t="s">
        <v>106</v>
      </c>
      <c r="G151" s="17" t="s">
        <v>107</v>
      </c>
      <c r="H151" s="19">
        <v>2018</v>
      </c>
      <c r="I151" s="20">
        <v>1</v>
      </c>
      <c r="J151" s="20">
        <v>1111</v>
      </c>
      <c r="K151" s="17" t="s">
        <v>135</v>
      </c>
      <c r="L151" s="17" t="s">
        <v>135</v>
      </c>
      <c r="M151" s="17" t="s">
        <v>136</v>
      </c>
      <c r="N151" s="21">
        <f>VLOOKUP($B151,$A$2:$T$3861,14,FALSE)</f>
        <v>45854</v>
      </c>
      <c r="O151" s="34" t="str">
        <f>VLOOKUP($B151,$A$2:$T$3861,15,FALSE)</f>
        <v>H9</v>
      </c>
      <c r="P151" s="22">
        <f>VLOOKUP($B151,$A$2:$T$3861,16,FALSE)</f>
        <v>0.52083333333333337</v>
      </c>
      <c r="Q151" s="35">
        <v>90</v>
      </c>
      <c r="R151" s="35"/>
      <c r="S151" s="16"/>
      <c r="T151" s="14"/>
      <c r="U151" s="166"/>
      <c r="V151" s="166"/>
    </row>
    <row r="152" spans="1:22" ht="15" customHeight="1" x14ac:dyDescent="0.2">
      <c r="A152" s="16" t="str">
        <f t="shared" si="9"/>
        <v>Bauverfahrenstechnik10912018K58Kattenbusch/Kotulla</v>
      </c>
      <c r="B152" s="16" t="s">
        <v>137</v>
      </c>
      <c r="C152" s="64" t="s">
        <v>807</v>
      </c>
      <c r="D152" s="17" t="s">
        <v>80</v>
      </c>
      <c r="E152" s="17" t="s">
        <v>27</v>
      </c>
      <c r="F152" s="18" t="s">
        <v>110</v>
      </c>
      <c r="G152" s="17" t="s">
        <v>111</v>
      </c>
      <c r="H152" s="19">
        <v>2018</v>
      </c>
      <c r="I152" s="20">
        <v>3</v>
      </c>
      <c r="J152" s="20">
        <v>1091</v>
      </c>
      <c r="K152" s="17" t="s">
        <v>138</v>
      </c>
      <c r="L152" s="17" t="s">
        <v>138</v>
      </c>
      <c r="M152" s="17" t="s">
        <v>126</v>
      </c>
      <c r="N152" s="21">
        <f>VLOOKUP($B152,$A$2:$T$1892,14,FALSE)</f>
        <v>45845</v>
      </c>
      <c r="O152" s="34" t="str">
        <f>VLOOKUP($B152,$A$2:$T$1892,15,FALSE)</f>
        <v>H5-21</v>
      </c>
      <c r="P152" s="22">
        <f>VLOOKUP($B152,$A$2:$T$1892,16,FALSE)</f>
        <v>0.45833333333333331</v>
      </c>
      <c r="Q152" s="35">
        <v>60</v>
      </c>
      <c r="R152" s="35"/>
      <c r="S152" s="16"/>
      <c r="T152" s="16"/>
      <c r="U152" s="226"/>
      <c r="V152" s="226"/>
    </row>
    <row r="153" spans="1:22" ht="15" customHeight="1" x14ac:dyDescent="0.2">
      <c r="A153" s="16" t="str">
        <f t="shared" si="9"/>
        <v>Bauverfahrenstechnik10912018298Kattenbusch/Kotulla</v>
      </c>
      <c r="B153" s="16" t="s">
        <v>137</v>
      </c>
      <c r="C153" s="64" t="s">
        <v>1520</v>
      </c>
      <c r="D153" s="17" t="s">
        <v>80</v>
      </c>
      <c r="E153" s="17" t="s">
        <v>27</v>
      </c>
      <c r="F153" s="18">
        <v>298</v>
      </c>
      <c r="G153" s="15" t="s">
        <v>2164</v>
      </c>
      <c r="H153" s="19">
        <v>2018</v>
      </c>
      <c r="I153" s="20">
        <v>1</v>
      </c>
      <c r="J153" s="20">
        <v>1091</v>
      </c>
      <c r="K153" s="17" t="s">
        <v>138</v>
      </c>
      <c r="L153" s="17" t="s">
        <v>138</v>
      </c>
      <c r="M153" s="17" t="s">
        <v>126</v>
      </c>
      <c r="N153" s="21">
        <f>VLOOKUP($B153,$A$2:$T$1892,14,FALSE)</f>
        <v>45845</v>
      </c>
      <c r="O153" s="40" t="str">
        <f>VLOOKUP($B153,$A$2:$T$1892,15,FALSE)</f>
        <v>H5-21</v>
      </c>
      <c r="P153" s="22">
        <f>VLOOKUP($B153,$A$2:$T$1892,16,FALSE)</f>
        <v>0.45833333333333331</v>
      </c>
      <c r="Q153" s="35">
        <v>60</v>
      </c>
      <c r="R153" s="35"/>
      <c r="S153" s="16"/>
      <c r="T153" s="14"/>
      <c r="U153" s="16"/>
      <c r="V153" s="16"/>
    </row>
    <row r="154" spans="1:22" ht="15" customHeight="1" x14ac:dyDescent="0.2">
      <c r="A154" s="16" t="str">
        <f t="shared" si="9"/>
        <v>Bauverfahrenstechnik11612019WIBKattenbusch/Kotulla</v>
      </c>
      <c r="B154" s="16" t="s">
        <v>137</v>
      </c>
      <c r="C154" s="64" t="s">
        <v>826</v>
      </c>
      <c r="D154" s="17" t="s">
        <v>80</v>
      </c>
      <c r="E154" s="17" t="s">
        <v>27</v>
      </c>
      <c r="F154" s="18" t="s">
        <v>94</v>
      </c>
      <c r="G154" s="17" t="s">
        <v>95</v>
      </c>
      <c r="H154" s="19">
        <v>2019</v>
      </c>
      <c r="I154" s="20">
        <v>1</v>
      </c>
      <c r="J154" s="20">
        <v>1161</v>
      </c>
      <c r="K154" s="17" t="s">
        <v>138</v>
      </c>
      <c r="L154" s="17" t="s">
        <v>138</v>
      </c>
      <c r="M154" s="17" t="s">
        <v>126</v>
      </c>
      <c r="N154" s="21">
        <f>VLOOKUP($B154,$A$2:$T$1892,14,FALSE)</f>
        <v>45845</v>
      </c>
      <c r="O154" s="34" t="str">
        <f>VLOOKUP($B154,$A$2:$T$1892,15,FALSE)</f>
        <v>H5-21</v>
      </c>
      <c r="P154" s="22">
        <f>VLOOKUP($B154,$A$2:$T$1892,16,FALSE)</f>
        <v>0.45833333333333331</v>
      </c>
      <c r="Q154" s="35">
        <v>60</v>
      </c>
      <c r="R154" s="35"/>
      <c r="S154" s="16"/>
      <c r="T154" s="5"/>
      <c r="U154" s="166"/>
      <c r="V154" s="166"/>
    </row>
    <row r="155" spans="1:22" ht="15" customHeight="1" x14ac:dyDescent="0.2">
      <c r="A155" s="5" t="str">
        <f t="shared" si="9"/>
        <v>Bauverfahrenstechnik10912018758Kattenbusch/Kotulla</v>
      </c>
      <c r="B155" s="16"/>
      <c r="C155" s="24" t="s">
        <v>807</v>
      </c>
      <c r="D155" s="25" t="s">
        <v>80</v>
      </c>
      <c r="E155" s="25" t="s">
        <v>27</v>
      </c>
      <c r="F155" s="26">
        <v>758</v>
      </c>
      <c r="G155" s="25" t="s">
        <v>112</v>
      </c>
      <c r="H155" s="27">
        <v>2018</v>
      </c>
      <c r="I155" s="28">
        <v>1</v>
      </c>
      <c r="J155" s="28">
        <v>1091</v>
      </c>
      <c r="K155" s="25" t="s">
        <v>138</v>
      </c>
      <c r="L155" s="25" t="s">
        <v>138</v>
      </c>
      <c r="M155" s="25" t="s">
        <v>126</v>
      </c>
      <c r="N155" s="13">
        <v>45845</v>
      </c>
      <c r="O155" s="29" t="s">
        <v>1636</v>
      </c>
      <c r="P155" s="30">
        <v>0.45833333333333331</v>
      </c>
      <c r="Q155" s="28">
        <v>60</v>
      </c>
      <c r="R155" s="31"/>
      <c r="S155" s="5"/>
      <c r="T155" s="174"/>
      <c r="U155" s="226"/>
      <c r="V155" s="226"/>
    </row>
    <row r="156" spans="1:22" s="158" customFormat="1" ht="15" customHeight="1" x14ac:dyDescent="0.2">
      <c r="A156" s="5" t="str">
        <f t="shared" si="9"/>
        <v>Bauverfahrenstechnik im Fertigteilbau36812018758Kattenbusch/Kotulla</v>
      </c>
      <c r="B156" s="16"/>
      <c r="C156" s="25" t="s">
        <v>807</v>
      </c>
      <c r="D156" s="25" t="s">
        <v>80</v>
      </c>
      <c r="E156" s="25" t="s">
        <v>27</v>
      </c>
      <c r="F156" s="26">
        <v>758</v>
      </c>
      <c r="G156" s="25" t="s">
        <v>112</v>
      </c>
      <c r="H156" s="27">
        <v>2018</v>
      </c>
      <c r="I156" s="28">
        <v>6</v>
      </c>
      <c r="J156" s="28">
        <v>3681</v>
      </c>
      <c r="K156" s="25" t="s">
        <v>942</v>
      </c>
      <c r="L156" s="25" t="s">
        <v>942</v>
      </c>
      <c r="M156" s="25" t="s">
        <v>126</v>
      </c>
      <c r="N156" s="13">
        <v>45854</v>
      </c>
      <c r="O156" s="29" t="s">
        <v>1182</v>
      </c>
      <c r="P156" s="30">
        <v>0.35416666666666669</v>
      </c>
      <c r="Q156" s="28">
        <v>60</v>
      </c>
      <c r="R156" s="31"/>
      <c r="S156" s="5"/>
      <c r="T156" s="16"/>
      <c r="U156" s="5"/>
      <c r="V156" s="5"/>
    </row>
    <row r="157" spans="1:22" s="163" customFormat="1" ht="15" customHeight="1" x14ac:dyDescent="0.2">
      <c r="A157" s="16" t="str">
        <f t="shared" si="9"/>
        <v>Bauverfahrenstechnik im Fertigteilbau36812018K58Kattenbusch/Kotulla</v>
      </c>
      <c r="B157" s="16" t="s">
        <v>943</v>
      </c>
      <c r="C157" s="17" t="s">
        <v>807</v>
      </c>
      <c r="D157" s="17" t="s">
        <v>80</v>
      </c>
      <c r="E157" s="17" t="s">
        <v>27</v>
      </c>
      <c r="F157" s="18" t="s">
        <v>110</v>
      </c>
      <c r="G157" s="17" t="s">
        <v>111</v>
      </c>
      <c r="H157" s="19">
        <v>2018</v>
      </c>
      <c r="I157" s="20">
        <v>8</v>
      </c>
      <c r="J157" s="20">
        <v>3681</v>
      </c>
      <c r="K157" s="17" t="s">
        <v>942</v>
      </c>
      <c r="L157" s="17" t="s">
        <v>942</v>
      </c>
      <c r="M157" s="17" t="s">
        <v>126</v>
      </c>
      <c r="N157" s="21">
        <f>VLOOKUP($B157,$A$2:$T$1892,14,FALSE)</f>
        <v>45854</v>
      </c>
      <c r="O157" s="34" t="str">
        <f>VLOOKUP($B157,$A$2:$T$1892,15,FALSE)</f>
        <v>H4-17, H4-18</v>
      </c>
      <c r="P157" s="22">
        <f>VLOOKUP($B157,$A$2:$T$1892,16,FALSE)</f>
        <v>0.35416666666666669</v>
      </c>
      <c r="Q157" s="20">
        <v>60</v>
      </c>
      <c r="R157" s="35"/>
      <c r="S157" s="16"/>
      <c r="T157" s="14"/>
      <c r="U157" s="16"/>
      <c r="V157" s="16"/>
    </row>
    <row r="158" spans="1:22" s="163" customFormat="1" ht="15" customHeight="1" x14ac:dyDescent="0.2">
      <c r="A158" s="16" t="str">
        <f t="shared" si="9"/>
        <v>Bauverfahrenstechnik im Fertigteilbau36812018298Kattenbusch/Kotulla</v>
      </c>
      <c r="B158" s="16" t="s">
        <v>943</v>
      </c>
      <c r="C158" s="15" t="s">
        <v>807</v>
      </c>
      <c r="D158" s="130" t="s">
        <v>80</v>
      </c>
      <c r="E158" s="130" t="s">
        <v>27</v>
      </c>
      <c r="F158" s="188">
        <v>298</v>
      </c>
      <c r="G158" s="15" t="s">
        <v>2164</v>
      </c>
      <c r="H158" s="19">
        <v>2018</v>
      </c>
      <c r="I158" s="20">
        <v>6</v>
      </c>
      <c r="J158" s="15">
        <v>3681</v>
      </c>
      <c r="K158" s="15" t="s">
        <v>942</v>
      </c>
      <c r="L158" s="15" t="s">
        <v>942</v>
      </c>
      <c r="M158" s="15" t="s">
        <v>126</v>
      </c>
      <c r="N158" s="21">
        <f>VLOOKUP($B158,$A$2:$T$1892,14,FALSE)</f>
        <v>45854</v>
      </c>
      <c r="O158" s="34" t="str">
        <f>VLOOKUP($B158,$A$2:$T$1892,15,FALSE)</f>
        <v>H4-17, H4-18</v>
      </c>
      <c r="P158" s="22">
        <f>VLOOKUP($B158,$A$2:$T$1892,16,FALSE)</f>
        <v>0.35416666666666669</v>
      </c>
      <c r="Q158" s="15">
        <v>60</v>
      </c>
      <c r="R158" s="16"/>
      <c r="S158" s="16"/>
      <c r="T158" s="5"/>
      <c r="U158" s="1"/>
      <c r="V158" s="1"/>
    </row>
    <row r="159" spans="1:22" s="1" customFormat="1" ht="15" customHeight="1" x14ac:dyDescent="0.2">
      <c r="A159" s="16" t="str">
        <f t="shared" si="9"/>
        <v>Bauwirtschaft11212018K58Kattenbusch/Kotulla</v>
      </c>
      <c r="B159" s="16" t="s">
        <v>139</v>
      </c>
      <c r="C159" s="17" t="s">
        <v>837</v>
      </c>
      <c r="D159" s="17" t="s">
        <v>80</v>
      </c>
      <c r="E159" s="17" t="s">
        <v>27</v>
      </c>
      <c r="F159" s="18" t="s">
        <v>110</v>
      </c>
      <c r="G159" s="17" t="s">
        <v>111</v>
      </c>
      <c r="H159" s="19">
        <v>2018</v>
      </c>
      <c r="I159" s="20">
        <v>4</v>
      </c>
      <c r="J159" s="20">
        <v>1121</v>
      </c>
      <c r="K159" s="17" t="s">
        <v>140</v>
      </c>
      <c r="L159" s="17" t="s">
        <v>140</v>
      </c>
      <c r="M159" s="17" t="s">
        <v>126</v>
      </c>
      <c r="N159" s="54">
        <f>VLOOKUP($B159,$A$2:$T$1892,14,FALSE)</f>
        <v>45856</v>
      </c>
      <c r="O159" s="40" t="str">
        <f>VLOOKUP($B159,$A$2:$T$1892,15,FALSE)</f>
        <v>Blue Box</v>
      </c>
      <c r="P159" s="22">
        <f>VLOOKUP($B159,$A$2:$T$1892,16,FALSE)</f>
        <v>0.33333333333333331</v>
      </c>
      <c r="Q159" s="20">
        <v>150</v>
      </c>
      <c r="R159" s="35"/>
      <c r="S159" s="16"/>
      <c r="T159" s="5"/>
      <c r="U159" s="5"/>
      <c r="V159" s="5"/>
    </row>
    <row r="160" spans="1:22" s="158" customFormat="1" ht="15" customHeight="1" x14ac:dyDescent="0.2">
      <c r="A160" s="16" t="str">
        <f t="shared" si="9"/>
        <v>Bauwirtschaft11212018298Kattenbusch/Kotulla</v>
      </c>
      <c r="B160" s="16" t="s">
        <v>139</v>
      </c>
      <c r="C160" s="17" t="s">
        <v>837</v>
      </c>
      <c r="D160" s="17" t="s">
        <v>80</v>
      </c>
      <c r="E160" s="17" t="s">
        <v>27</v>
      </c>
      <c r="F160" s="18">
        <v>298</v>
      </c>
      <c r="G160" s="15" t="s">
        <v>2164</v>
      </c>
      <c r="H160" s="19">
        <v>2018</v>
      </c>
      <c r="I160" s="20">
        <v>4</v>
      </c>
      <c r="J160" s="20">
        <v>1121</v>
      </c>
      <c r="K160" s="17" t="s">
        <v>140</v>
      </c>
      <c r="L160" s="17" t="s">
        <v>140</v>
      </c>
      <c r="M160" s="17" t="s">
        <v>126</v>
      </c>
      <c r="N160" s="54">
        <f>VLOOKUP($B160,$A$2:$T$1892,14,FALSE)</f>
        <v>45856</v>
      </c>
      <c r="O160" s="34" t="str">
        <f>VLOOKUP($B160,$A$2:$T$1892,15,FALSE)</f>
        <v>Blue Box</v>
      </c>
      <c r="P160" s="22">
        <f>VLOOKUP($B160,$A$2:$T$1892,16,FALSE)</f>
        <v>0.33333333333333331</v>
      </c>
      <c r="Q160" s="15">
        <v>150</v>
      </c>
      <c r="R160" s="16"/>
      <c r="S160" s="16"/>
      <c r="T160" s="5"/>
      <c r="U160" s="14"/>
      <c r="V160" s="14"/>
    </row>
    <row r="161" spans="1:22" s="158" customFormat="1" ht="15" customHeight="1" x14ac:dyDescent="0.2">
      <c r="A161" s="16" t="str">
        <f t="shared" si="9"/>
        <v>Bauwirtschaft12012019WIBKattenbusch/Kotulla</v>
      </c>
      <c r="B161" s="16" t="s">
        <v>139</v>
      </c>
      <c r="C161" s="15" t="s">
        <v>837</v>
      </c>
      <c r="D161" s="15" t="s">
        <v>80</v>
      </c>
      <c r="E161" s="15" t="s">
        <v>27</v>
      </c>
      <c r="F161" s="70" t="s">
        <v>94</v>
      </c>
      <c r="G161" s="15" t="s">
        <v>95</v>
      </c>
      <c r="H161" s="15">
        <v>2019</v>
      </c>
      <c r="I161" s="15">
        <v>2</v>
      </c>
      <c r="J161" s="15">
        <v>1201</v>
      </c>
      <c r="K161" s="15" t="s">
        <v>140</v>
      </c>
      <c r="L161" s="15" t="s">
        <v>140</v>
      </c>
      <c r="M161" s="15" t="s">
        <v>126</v>
      </c>
      <c r="N161" s="54">
        <f>VLOOKUP($B161,$A$2:$T$1892,14,FALSE)</f>
        <v>45856</v>
      </c>
      <c r="O161" s="16" t="str">
        <f>VLOOKUP($B161,$A$2:$T$1892,15,FALSE)</f>
        <v>Blue Box</v>
      </c>
      <c r="P161" s="22">
        <f>VLOOKUP($B161,$A$2:$T$1892,16,FALSE)</f>
        <v>0.33333333333333331</v>
      </c>
      <c r="Q161" s="15">
        <v>150</v>
      </c>
      <c r="R161" s="16"/>
      <c r="S161" s="16"/>
      <c r="T161" s="16"/>
      <c r="U161" s="166"/>
      <c r="V161" s="166"/>
    </row>
    <row r="162" spans="1:22" ht="15" customHeight="1" x14ac:dyDescent="0.2">
      <c r="A162" s="5" t="str">
        <f t="shared" si="9"/>
        <v>Bauwirtschaft11212018758Kattenbusch/Kotulla</v>
      </c>
      <c r="B162" s="5"/>
      <c r="C162" s="25" t="s">
        <v>837</v>
      </c>
      <c r="D162" s="25" t="s">
        <v>80</v>
      </c>
      <c r="E162" s="25" t="s">
        <v>27</v>
      </c>
      <c r="F162" s="26">
        <v>758</v>
      </c>
      <c r="G162" s="25" t="s">
        <v>112</v>
      </c>
      <c r="H162" s="27">
        <v>2018</v>
      </c>
      <c r="I162" s="28">
        <v>2</v>
      </c>
      <c r="J162" s="28">
        <v>1121</v>
      </c>
      <c r="K162" s="25" t="s">
        <v>140</v>
      </c>
      <c r="L162" s="25" t="s">
        <v>140</v>
      </c>
      <c r="M162" s="25" t="s">
        <v>126</v>
      </c>
      <c r="N162" s="49">
        <v>45856</v>
      </c>
      <c r="O162" s="46" t="s">
        <v>984</v>
      </c>
      <c r="P162" s="30">
        <v>0.33333333333333331</v>
      </c>
      <c r="Q162" s="28">
        <v>150</v>
      </c>
      <c r="R162" s="31"/>
      <c r="S162" s="5"/>
      <c r="T162" s="16"/>
      <c r="U162" s="14"/>
      <c r="V162" s="14"/>
    </row>
    <row r="163" spans="1:22" s="1" customFormat="1" ht="15" customHeight="1" x14ac:dyDescent="0.2">
      <c r="A163" s="5" t="str">
        <f t="shared" si="9"/>
        <v>Bauzustandsprüfung17512018MBIGeese</v>
      </c>
      <c r="B163" s="5"/>
      <c r="C163" s="25" t="s">
        <v>826</v>
      </c>
      <c r="D163" s="25" t="s">
        <v>80</v>
      </c>
      <c r="E163" s="25" t="s">
        <v>18</v>
      </c>
      <c r="F163" s="26" t="s">
        <v>90</v>
      </c>
      <c r="G163" s="25" t="s">
        <v>91</v>
      </c>
      <c r="H163" s="27">
        <v>2018</v>
      </c>
      <c r="I163" s="28">
        <v>1</v>
      </c>
      <c r="J163" s="208">
        <v>1751</v>
      </c>
      <c r="K163" s="25" t="s">
        <v>2068</v>
      </c>
      <c r="L163" s="25" t="s">
        <v>2068</v>
      </c>
      <c r="M163" s="25" t="s">
        <v>2152</v>
      </c>
      <c r="N163" s="49"/>
      <c r="O163" s="46" t="s">
        <v>826</v>
      </c>
      <c r="P163" s="30"/>
      <c r="Q163" s="28"/>
      <c r="R163" s="31"/>
      <c r="S163" s="5"/>
      <c r="T163" s="16"/>
      <c r="U163" s="14"/>
      <c r="V163" s="14"/>
    </row>
    <row r="164" spans="1:22" s="1" customFormat="1" ht="15" customHeight="1" x14ac:dyDescent="0.2">
      <c r="A164" s="5" t="str">
        <f t="shared" si="9"/>
        <v>Beratungskompetenz und Leitung von Gruppen40712022A67Schmidt</v>
      </c>
      <c r="B164" s="5"/>
      <c r="C164" s="25" t="s">
        <v>773</v>
      </c>
      <c r="D164" s="25" t="s">
        <v>17</v>
      </c>
      <c r="E164" s="25" t="s">
        <v>27</v>
      </c>
      <c r="F164" s="26" t="s">
        <v>86</v>
      </c>
      <c r="G164" s="25" t="s">
        <v>87</v>
      </c>
      <c r="H164" s="27">
        <v>2022</v>
      </c>
      <c r="I164" s="28">
        <v>5</v>
      </c>
      <c r="J164" s="28">
        <v>4071</v>
      </c>
      <c r="K164" s="25" t="s">
        <v>1979</v>
      </c>
      <c r="L164" s="25" t="s">
        <v>1979</v>
      </c>
      <c r="M164" s="25" t="s">
        <v>168</v>
      </c>
      <c r="O164" s="32" t="s">
        <v>773</v>
      </c>
      <c r="P164" s="30"/>
      <c r="Q164" s="28"/>
      <c r="R164" s="31"/>
      <c r="S164" s="5"/>
      <c r="T164" s="16"/>
      <c r="U164" s="14"/>
      <c r="V164" s="14"/>
    </row>
    <row r="165" spans="1:22" s="163" customFormat="1" ht="15" customHeight="1" x14ac:dyDescent="0.2">
      <c r="A165" s="16" t="str">
        <f t="shared" si="9"/>
        <v>Beratungskompetenz und Leitung von Gruppen40712022IBMSchmidt</v>
      </c>
      <c r="B165" s="16" t="s">
        <v>1980</v>
      </c>
      <c r="C165" s="17" t="s">
        <v>773</v>
      </c>
      <c r="D165" s="17" t="s">
        <v>17</v>
      </c>
      <c r="E165" s="17" t="s">
        <v>27</v>
      </c>
      <c r="F165" s="18" t="s">
        <v>922</v>
      </c>
      <c r="G165" s="17" t="s">
        <v>923</v>
      </c>
      <c r="H165" s="19">
        <v>2022</v>
      </c>
      <c r="I165" s="20">
        <v>5</v>
      </c>
      <c r="J165" s="20">
        <v>4071</v>
      </c>
      <c r="K165" s="17" t="s">
        <v>1979</v>
      </c>
      <c r="L165" s="17" t="s">
        <v>1979</v>
      </c>
      <c r="M165" s="17" t="s">
        <v>168</v>
      </c>
      <c r="N165" s="54"/>
      <c r="O165" s="40" t="str">
        <f>VLOOKUP($B165,$A$2:$T$1892,15,FALSE)</f>
        <v>Portfolio</v>
      </c>
      <c r="P165" s="22"/>
      <c r="Q165" s="20"/>
      <c r="R165" s="35"/>
      <c r="S165" s="16"/>
      <c r="T165" s="16"/>
      <c r="U165" s="14"/>
      <c r="V165" s="14"/>
    </row>
    <row r="166" spans="1:22" s="163" customFormat="1" ht="15" customHeight="1" x14ac:dyDescent="0.2">
      <c r="A166" s="16" t="str">
        <f t="shared" si="9"/>
        <v>Beratungskompetenz und Leitung von Gruppen40712019IBMSchmidt</v>
      </c>
      <c r="B166" s="16" t="s">
        <v>1980</v>
      </c>
      <c r="C166" s="17" t="s">
        <v>773</v>
      </c>
      <c r="D166" s="17" t="s">
        <v>17</v>
      </c>
      <c r="E166" s="17" t="s">
        <v>27</v>
      </c>
      <c r="F166" s="18" t="s">
        <v>922</v>
      </c>
      <c r="G166" s="17" t="s">
        <v>923</v>
      </c>
      <c r="H166" s="19">
        <v>2019</v>
      </c>
      <c r="I166" s="20">
        <v>5</v>
      </c>
      <c r="J166" s="20">
        <v>4071</v>
      </c>
      <c r="K166" s="17" t="s">
        <v>1979</v>
      </c>
      <c r="L166" s="17" t="s">
        <v>1979</v>
      </c>
      <c r="M166" s="17" t="s">
        <v>168</v>
      </c>
      <c r="N166" s="54"/>
      <c r="O166" s="40" t="str">
        <f>VLOOKUP($B166,$A$2:$T$1892,15,FALSE)</f>
        <v>Portfolio</v>
      </c>
      <c r="P166" s="22"/>
      <c r="Q166" s="20"/>
      <c r="R166" s="35"/>
      <c r="S166" s="16"/>
      <c r="T166" s="16"/>
      <c r="U166" s="14"/>
      <c r="V166" s="14"/>
    </row>
    <row r="167" spans="1:22" s="163" customFormat="1" ht="15" customHeight="1" x14ac:dyDescent="0.2">
      <c r="A167" s="16" t="str">
        <f t="shared" si="9"/>
        <v>Beratungskompetenz und Leitung von Gruppen40712019A67Schmidt</v>
      </c>
      <c r="B167" s="16" t="s">
        <v>1980</v>
      </c>
      <c r="C167" s="17" t="s">
        <v>773</v>
      </c>
      <c r="D167" s="17" t="s">
        <v>17</v>
      </c>
      <c r="E167" s="17" t="s">
        <v>27</v>
      </c>
      <c r="F167" s="18" t="s">
        <v>86</v>
      </c>
      <c r="G167" s="17" t="s">
        <v>87</v>
      </c>
      <c r="H167" s="19">
        <v>2019</v>
      </c>
      <c r="I167" s="20">
        <v>5</v>
      </c>
      <c r="J167" s="20">
        <v>4071</v>
      </c>
      <c r="K167" s="17" t="s">
        <v>1979</v>
      </c>
      <c r="L167" s="17" t="s">
        <v>1979</v>
      </c>
      <c r="M167" s="17" t="s">
        <v>168</v>
      </c>
      <c r="N167" s="54"/>
      <c r="O167" s="40" t="str">
        <f>VLOOKUP($B167,$A$2:$T$1892,15,FALSE)</f>
        <v>Portfolio</v>
      </c>
      <c r="P167" s="22"/>
      <c r="Q167" s="20"/>
      <c r="R167" s="35"/>
      <c r="S167" s="16"/>
      <c r="T167" s="16"/>
      <c r="U167" s="14"/>
      <c r="V167" s="14"/>
    </row>
    <row r="168" spans="1:22" ht="15" customHeight="1" x14ac:dyDescent="0.2">
      <c r="A168" s="168" t="str">
        <f t="shared" si="9"/>
        <v>Beschaffung und Logistik 131112019A67Toth</v>
      </c>
      <c r="B168" s="257"/>
      <c r="C168" s="220" t="s">
        <v>1509</v>
      </c>
      <c r="D168" s="220" t="s">
        <v>17</v>
      </c>
      <c r="E168" s="220" t="s">
        <v>27</v>
      </c>
      <c r="F168" s="243" t="s">
        <v>86</v>
      </c>
      <c r="G168" s="236" t="s">
        <v>87</v>
      </c>
      <c r="H168" s="244">
        <v>2019</v>
      </c>
      <c r="I168" s="220">
        <v>5</v>
      </c>
      <c r="J168" s="220">
        <v>3111</v>
      </c>
      <c r="K168" s="220" t="s">
        <v>1008</v>
      </c>
      <c r="L168" s="220" t="s">
        <v>1008</v>
      </c>
      <c r="M168" s="220" t="s">
        <v>409</v>
      </c>
      <c r="N168" s="13">
        <v>45849</v>
      </c>
      <c r="O168" s="46" t="s">
        <v>1338</v>
      </c>
      <c r="P168" s="30">
        <v>0.58333333333333337</v>
      </c>
      <c r="Q168" s="220">
        <v>90</v>
      </c>
      <c r="R168" s="168"/>
      <c r="S168" s="168"/>
      <c r="T168" s="258"/>
      <c r="U168" s="235"/>
      <c r="V168" s="235"/>
    </row>
    <row r="169" spans="1:22" s="163" customFormat="1" ht="15" customHeight="1" x14ac:dyDescent="0.2">
      <c r="A169" s="166" t="s">
        <v>1638</v>
      </c>
      <c r="B169" s="255" t="s">
        <v>1638</v>
      </c>
      <c r="C169" s="214" t="s">
        <v>1509</v>
      </c>
      <c r="D169" s="214" t="s">
        <v>17</v>
      </c>
      <c r="E169" s="214" t="s">
        <v>27</v>
      </c>
      <c r="F169" s="246" t="s">
        <v>86</v>
      </c>
      <c r="G169" s="248" t="s">
        <v>87</v>
      </c>
      <c r="H169" s="241">
        <v>2022</v>
      </c>
      <c r="I169" s="214">
        <v>5</v>
      </c>
      <c r="J169" s="214">
        <v>3111</v>
      </c>
      <c r="K169" s="214" t="s">
        <v>1008</v>
      </c>
      <c r="L169" s="214" t="s">
        <v>1008</v>
      </c>
      <c r="M169" s="214" t="s">
        <v>409</v>
      </c>
      <c r="N169" s="21">
        <f t="shared" ref="N169:N175" si="10">VLOOKUP($B169,$A$2:$T$1892,14,FALSE)</f>
        <v>45849</v>
      </c>
      <c r="O169" s="40" t="str">
        <f t="shared" ref="O169:O175" si="11">VLOOKUP($B169,$A$2:$T$1892,15,FALSE)</f>
        <v>AW0-38</v>
      </c>
      <c r="P169" s="22">
        <f t="shared" ref="P169:P175" si="12">VLOOKUP($B169,$A$2:$T$1892,16,FALSE)</f>
        <v>0.58333333333333337</v>
      </c>
      <c r="Q169" s="214">
        <v>90</v>
      </c>
      <c r="R169" s="166"/>
      <c r="S169" s="166"/>
      <c r="T169" s="242"/>
      <c r="U169" s="226"/>
      <c r="V169" s="226"/>
    </row>
    <row r="170" spans="1:22" ht="15" customHeight="1" x14ac:dyDescent="0.2">
      <c r="A170" s="166" t="str">
        <f t="shared" ref="A170:A176" si="13">K170&amp;J170&amp;H170&amp;F170&amp;M170</f>
        <v>Beschaffung und Logistik 131112019IBMToth</v>
      </c>
      <c r="B170" s="255" t="s">
        <v>1638</v>
      </c>
      <c r="C170" s="214" t="s">
        <v>1518</v>
      </c>
      <c r="D170" s="214" t="s">
        <v>17</v>
      </c>
      <c r="E170" s="214" t="s">
        <v>27</v>
      </c>
      <c r="F170" s="246" t="s">
        <v>922</v>
      </c>
      <c r="G170" s="248" t="s">
        <v>923</v>
      </c>
      <c r="H170" s="241">
        <v>2019</v>
      </c>
      <c r="I170" s="214">
        <v>7</v>
      </c>
      <c r="J170" s="214">
        <v>3111</v>
      </c>
      <c r="K170" s="214" t="s">
        <v>1008</v>
      </c>
      <c r="L170" s="214" t="s">
        <v>1008</v>
      </c>
      <c r="M170" s="214" t="s">
        <v>409</v>
      </c>
      <c r="N170" s="21">
        <f t="shared" si="10"/>
        <v>45849</v>
      </c>
      <c r="O170" s="40" t="str">
        <f t="shared" si="11"/>
        <v>AW0-38</v>
      </c>
      <c r="P170" s="22">
        <f t="shared" si="12"/>
        <v>0.58333333333333337</v>
      </c>
      <c r="Q170" s="214">
        <v>90</v>
      </c>
      <c r="R170" s="166"/>
      <c r="S170" s="166"/>
      <c r="T170" s="242"/>
      <c r="U170" s="226"/>
      <c r="V170" s="226"/>
    </row>
    <row r="171" spans="1:22" s="1" customFormat="1" ht="15" customHeight="1" x14ac:dyDescent="0.2">
      <c r="A171" s="166" t="str">
        <f t="shared" si="13"/>
        <v>Beschaffung und Logistik 131112022IBMToth</v>
      </c>
      <c r="B171" s="255" t="s">
        <v>1638</v>
      </c>
      <c r="C171" s="214" t="s">
        <v>1518</v>
      </c>
      <c r="D171" s="214" t="s">
        <v>17</v>
      </c>
      <c r="E171" s="214" t="s">
        <v>27</v>
      </c>
      <c r="F171" s="246" t="s">
        <v>922</v>
      </c>
      <c r="G171" s="248" t="s">
        <v>923</v>
      </c>
      <c r="H171" s="241">
        <v>2022</v>
      </c>
      <c r="I171" s="214">
        <v>7</v>
      </c>
      <c r="J171" s="214">
        <v>3111</v>
      </c>
      <c r="K171" s="214" t="s">
        <v>1008</v>
      </c>
      <c r="L171" s="214" t="s">
        <v>1008</v>
      </c>
      <c r="M171" s="214" t="s">
        <v>409</v>
      </c>
      <c r="N171" s="21">
        <f t="shared" si="10"/>
        <v>45849</v>
      </c>
      <c r="O171" s="40" t="str">
        <f t="shared" si="11"/>
        <v>AW0-38</v>
      </c>
      <c r="P171" s="22">
        <f t="shared" si="12"/>
        <v>0.58333333333333337</v>
      </c>
      <c r="Q171" s="214">
        <v>90</v>
      </c>
      <c r="R171" s="166"/>
      <c r="S171" s="166"/>
      <c r="T171" s="242"/>
      <c r="U171" s="226"/>
      <c r="V171" s="226"/>
    </row>
    <row r="172" spans="1:22" ht="15" customHeight="1" x14ac:dyDescent="0.2">
      <c r="A172" s="166" t="str">
        <f t="shared" si="13"/>
        <v>Beschaffung und Logistik 131112019WIEToth</v>
      </c>
      <c r="B172" s="255" t="s">
        <v>1638</v>
      </c>
      <c r="C172" s="214" t="s">
        <v>1518</v>
      </c>
      <c r="D172" s="214" t="s">
        <v>17</v>
      </c>
      <c r="E172" s="214" t="s">
        <v>27</v>
      </c>
      <c r="F172" s="246" t="s">
        <v>53</v>
      </c>
      <c r="G172" s="17" t="s">
        <v>54</v>
      </c>
      <c r="H172" s="241">
        <v>2019</v>
      </c>
      <c r="I172" s="214">
        <v>5</v>
      </c>
      <c r="J172" s="214">
        <v>3111</v>
      </c>
      <c r="K172" s="214" t="s">
        <v>1008</v>
      </c>
      <c r="L172" s="214" t="s">
        <v>1008</v>
      </c>
      <c r="M172" s="214" t="s">
        <v>409</v>
      </c>
      <c r="N172" s="191">
        <f t="shared" si="10"/>
        <v>45849</v>
      </c>
      <c r="O172" s="192" t="str">
        <f t="shared" si="11"/>
        <v>AW0-38</v>
      </c>
      <c r="P172" s="193">
        <f t="shared" si="12"/>
        <v>0.58333333333333337</v>
      </c>
      <c r="Q172" s="214">
        <v>90</v>
      </c>
      <c r="R172" s="166"/>
      <c r="S172" s="166"/>
      <c r="T172" s="242"/>
      <c r="U172" s="166"/>
      <c r="V172" s="166"/>
    </row>
    <row r="173" spans="1:22" s="163" customFormat="1" ht="15" customHeight="1" x14ac:dyDescent="0.2">
      <c r="A173" s="166" t="str">
        <f t="shared" si="13"/>
        <v>Beschaffung und Logistik 131112019WIBToth</v>
      </c>
      <c r="B173" s="255" t="s">
        <v>1638</v>
      </c>
      <c r="C173" s="214" t="s">
        <v>1518</v>
      </c>
      <c r="D173" s="214" t="s">
        <v>17</v>
      </c>
      <c r="E173" s="214" t="s">
        <v>27</v>
      </c>
      <c r="F173" s="246" t="s">
        <v>94</v>
      </c>
      <c r="G173" s="17" t="s">
        <v>95</v>
      </c>
      <c r="H173" s="241">
        <v>2019</v>
      </c>
      <c r="I173" s="214">
        <v>5</v>
      </c>
      <c r="J173" s="214">
        <v>3111</v>
      </c>
      <c r="K173" s="214" t="s">
        <v>1008</v>
      </c>
      <c r="L173" s="214" t="s">
        <v>1008</v>
      </c>
      <c r="M173" s="214" t="s">
        <v>409</v>
      </c>
      <c r="N173" s="191">
        <f t="shared" si="10"/>
        <v>45849</v>
      </c>
      <c r="O173" s="192" t="str">
        <f t="shared" si="11"/>
        <v>AW0-38</v>
      </c>
      <c r="P173" s="193">
        <f t="shared" si="12"/>
        <v>0.58333333333333337</v>
      </c>
      <c r="Q173" s="214">
        <v>90</v>
      </c>
      <c r="R173" s="166"/>
      <c r="S173" s="166"/>
      <c r="T173" s="242"/>
      <c r="U173" s="16"/>
      <c r="V173" s="16"/>
    </row>
    <row r="174" spans="1:22" s="1" customFormat="1" ht="15" customHeight="1" x14ac:dyDescent="0.2">
      <c r="A174" s="166" t="str">
        <f t="shared" si="13"/>
        <v>Beschaffung und Logistik 131112019WIIToth</v>
      </c>
      <c r="B174" s="255" t="s">
        <v>1638</v>
      </c>
      <c r="C174" s="214" t="s">
        <v>1518</v>
      </c>
      <c r="D174" s="214" t="s">
        <v>17</v>
      </c>
      <c r="E174" s="214" t="s">
        <v>27</v>
      </c>
      <c r="F174" s="246" t="s">
        <v>46</v>
      </c>
      <c r="G174" s="17" t="s">
        <v>47</v>
      </c>
      <c r="H174" s="241">
        <v>2019</v>
      </c>
      <c r="I174" s="214">
        <v>5</v>
      </c>
      <c r="J174" s="214">
        <v>3111</v>
      </c>
      <c r="K174" s="214" t="s">
        <v>1008</v>
      </c>
      <c r="L174" s="214" t="s">
        <v>1008</v>
      </c>
      <c r="M174" s="214" t="s">
        <v>409</v>
      </c>
      <c r="N174" s="191">
        <f t="shared" si="10"/>
        <v>45849</v>
      </c>
      <c r="O174" s="192" t="str">
        <f t="shared" si="11"/>
        <v>AW0-38</v>
      </c>
      <c r="P174" s="193">
        <f t="shared" si="12"/>
        <v>0.58333333333333337</v>
      </c>
      <c r="Q174" s="214">
        <v>90</v>
      </c>
      <c r="R174" s="166"/>
      <c r="S174" s="166"/>
      <c r="T174" s="242"/>
      <c r="U174" s="168"/>
      <c r="V174" s="168"/>
    </row>
    <row r="175" spans="1:22" s="158" customFormat="1" ht="15" customHeight="1" x14ac:dyDescent="0.2">
      <c r="A175" s="166" t="str">
        <f t="shared" si="13"/>
        <v>Beschaffung und Logistik 131112019WIMToth</v>
      </c>
      <c r="B175" s="255" t="s">
        <v>1638</v>
      </c>
      <c r="C175" s="214" t="s">
        <v>1518</v>
      </c>
      <c r="D175" s="214" t="s">
        <v>17</v>
      </c>
      <c r="E175" s="214" t="s">
        <v>27</v>
      </c>
      <c r="F175" s="246" t="s">
        <v>78</v>
      </c>
      <c r="G175" s="17" t="s">
        <v>79</v>
      </c>
      <c r="H175" s="241">
        <v>2019</v>
      </c>
      <c r="I175" s="214">
        <v>5</v>
      </c>
      <c r="J175" s="214">
        <v>3111</v>
      </c>
      <c r="K175" s="214" t="s">
        <v>1008</v>
      </c>
      <c r="L175" s="214" t="s">
        <v>1008</v>
      </c>
      <c r="M175" s="214" t="s">
        <v>409</v>
      </c>
      <c r="N175" s="191">
        <f t="shared" si="10"/>
        <v>45849</v>
      </c>
      <c r="O175" s="192" t="str">
        <f t="shared" si="11"/>
        <v>AW0-38</v>
      </c>
      <c r="P175" s="193">
        <f t="shared" si="12"/>
        <v>0.58333333333333337</v>
      </c>
      <c r="Q175" s="214">
        <v>90</v>
      </c>
      <c r="R175" s="166"/>
      <c r="S175" s="166"/>
      <c r="T175" s="242"/>
      <c r="U175" s="168"/>
      <c r="V175" s="168"/>
    </row>
    <row r="176" spans="1:22" ht="15" customHeight="1" x14ac:dyDescent="0.2">
      <c r="A176" s="168" t="str">
        <f t="shared" si="13"/>
        <v>Beschaffung und Logistik 131112019A67Schröter</v>
      </c>
      <c r="B176" s="257"/>
      <c r="C176" s="220" t="s">
        <v>1509</v>
      </c>
      <c r="D176" s="220" t="s">
        <v>17</v>
      </c>
      <c r="E176" s="220" t="s">
        <v>27</v>
      </c>
      <c r="F176" s="243" t="s">
        <v>86</v>
      </c>
      <c r="G176" s="236" t="s">
        <v>87</v>
      </c>
      <c r="H176" s="244">
        <v>2019</v>
      </c>
      <c r="I176" s="220">
        <v>5</v>
      </c>
      <c r="J176" s="220">
        <v>3111</v>
      </c>
      <c r="K176" s="220" t="s">
        <v>1008</v>
      </c>
      <c r="L176" s="220" t="s">
        <v>1008</v>
      </c>
      <c r="M176" s="220" t="s">
        <v>412</v>
      </c>
      <c r="N176" s="13"/>
      <c r="O176" s="46" t="s">
        <v>192</v>
      </c>
      <c r="P176" s="30"/>
      <c r="Q176" s="220"/>
      <c r="R176" s="168"/>
      <c r="S176" s="168"/>
      <c r="T176" s="258"/>
      <c r="U176" s="168"/>
      <c r="V176" s="168"/>
    </row>
    <row r="177" spans="1:22" s="163" customFormat="1" ht="15" customHeight="1" x14ac:dyDescent="0.2">
      <c r="A177" s="166" t="s">
        <v>1909</v>
      </c>
      <c r="B177" s="255" t="s">
        <v>1638</v>
      </c>
      <c r="C177" s="214" t="s">
        <v>1518</v>
      </c>
      <c r="D177" s="214" t="s">
        <v>17</v>
      </c>
      <c r="E177" s="214" t="s">
        <v>27</v>
      </c>
      <c r="F177" s="246" t="s">
        <v>86</v>
      </c>
      <c r="G177" s="248" t="s">
        <v>87</v>
      </c>
      <c r="H177" s="241">
        <v>2022</v>
      </c>
      <c r="I177" s="214">
        <v>5</v>
      </c>
      <c r="J177" s="214">
        <v>3111</v>
      </c>
      <c r="K177" s="214" t="s">
        <v>1585</v>
      </c>
      <c r="L177" s="214" t="s">
        <v>1008</v>
      </c>
      <c r="M177" s="214" t="s">
        <v>757</v>
      </c>
      <c r="N177" s="21">
        <f>VLOOKUP($B177,$A$2:$T$1892,14,FALSE)</f>
        <v>45849</v>
      </c>
      <c r="O177" s="40" t="str">
        <f>VLOOKUP($B177,$A$2:$T$1892,15,FALSE)</f>
        <v>AW0-38</v>
      </c>
      <c r="P177" s="22">
        <f>VLOOKUP($B177,$A$2:$T$1892,16,FALSE)</f>
        <v>0.58333333333333337</v>
      </c>
      <c r="Q177" s="214">
        <v>90</v>
      </c>
      <c r="R177" s="166"/>
      <c r="S177" s="166"/>
      <c r="T177" s="242"/>
      <c r="U177" s="166"/>
      <c r="V177" s="166"/>
    </row>
    <row r="178" spans="1:22" ht="15" customHeight="1" x14ac:dyDescent="0.2">
      <c r="A178" s="166" t="str">
        <f t="shared" ref="A178:A207" si="14">K178&amp;J178&amp;H178&amp;F178&amp;M178</f>
        <v>Beschaffung und Logistik 1 (englisch)31112019IBMSprenger</v>
      </c>
      <c r="B178" s="255" t="s">
        <v>1638</v>
      </c>
      <c r="C178" s="214" t="s">
        <v>1518</v>
      </c>
      <c r="D178" s="214" t="s">
        <v>17</v>
      </c>
      <c r="E178" s="214" t="s">
        <v>27</v>
      </c>
      <c r="F178" s="246" t="s">
        <v>922</v>
      </c>
      <c r="G178" s="248" t="s">
        <v>923</v>
      </c>
      <c r="H178" s="241">
        <v>2019</v>
      </c>
      <c r="I178" s="214">
        <v>7</v>
      </c>
      <c r="J178" s="214">
        <v>3111</v>
      </c>
      <c r="K178" s="214" t="s">
        <v>1585</v>
      </c>
      <c r="L178" s="214" t="s">
        <v>1008</v>
      </c>
      <c r="M178" s="214" t="s">
        <v>757</v>
      </c>
      <c r="N178" s="21">
        <f>VLOOKUP($B178,$A$2:$T$1892,14,FALSE)</f>
        <v>45849</v>
      </c>
      <c r="O178" s="40" t="str">
        <f>VLOOKUP($B178,$A$2:$T$1892,15,FALSE)</f>
        <v>AW0-38</v>
      </c>
      <c r="P178" s="22">
        <f>VLOOKUP($B178,$A$2:$T$1892,16,FALSE)</f>
        <v>0.58333333333333337</v>
      </c>
      <c r="Q178" s="214">
        <v>90</v>
      </c>
      <c r="R178" s="166"/>
      <c r="S178" s="166"/>
      <c r="T178" s="242"/>
      <c r="U178" s="16"/>
      <c r="V178" s="16"/>
    </row>
    <row r="179" spans="1:22" s="1" customFormat="1" ht="15" customHeight="1" x14ac:dyDescent="0.2">
      <c r="A179" s="166" t="str">
        <f t="shared" si="14"/>
        <v>Beschaffung und Logistik 1 (englisch)31112022IBMSprenger</v>
      </c>
      <c r="B179" s="255" t="s">
        <v>1638</v>
      </c>
      <c r="C179" s="214" t="s">
        <v>1518</v>
      </c>
      <c r="D179" s="214" t="s">
        <v>17</v>
      </c>
      <c r="E179" s="214" t="s">
        <v>27</v>
      </c>
      <c r="F179" s="246" t="s">
        <v>922</v>
      </c>
      <c r="G179" s="248" t="s">
        <v>923</v>
      </c>
      <c r="H179" s="241">
        <v>2022</v>
      </c>
      <c r="I179" s="214">
        <v>7</v>
      </c>
      <c r="J179" s="214">
        <v>3111</v>
      </c>
      <c r="K179" s="214" t="s">
        <v>1585</v>
      </c>
      <c r="L179" s="214" t="s">
        <v>1008</v>
      </c>
      <c r="M179" s="214" t="s">
        <v>757</v>
      </c>
      <c r="N179" s="21">
        <f>VLOOKUP($B179,$A$2:$T$1892,14,FALSE)</f>
        <v>45849</v>
      </c>
      <c r="O179" s="40" t="str">
        <f>VLOOKUP($B179,$A$2:$T$1892,15,FALSE)</f>
        <v>AW0-38</v>
      </c>
      <c r="P179" s="22">
        <f>VLOOKUP($B179,$A$2:$T$1892,16,FALSE)</f>
        <v>0.58333333333333337</v>
      </c>
      <c r="Q179" s="214">
        <v>90</v>
      </c>
      <c r="R179" s="166"/>
      <c r="S179" s="166"/>
      <c r="T179" s="242"/>
      <c r="U179" s="16"/>
      <c r="V179" s="16"/>
    </row>
    <row r="180" spans="1:22" ht="15" customHeight="1" x14ac:dyDescent="0.2">
      <c r="A180" s="166" t="str">
        <f t="shared" si="14"/>
        <v>Beschaffung und Logistik 1 (englisch)31112019A67Sprenger</v>
      </c>
      <c r="B180" s="255" t="s">
        <v>1638</v>
      </c>
      <c r="C180" s="216" t="s">
        <v>1518</v>
      </c>
      <c r="D180" s="214" t="s">
        <v>17</v>
      </c>
      <c r="E180" s="214" t="s">
        <v>27</v>
      </c>
      <c r="F180" s="246" t="s">
        <v>86</v>
      </c>
      <c r="G180" s="213" t="s">
        <v>87</v>
      </c>
      <c r="H180" s="241">
        <v>2019</v>
      </c>
      <c r="I180" s="214">
        <v>5</v>
      </c>
      <c r="J180" s="214">
        <v>3111</v>
      </c>
      <c r="K180" s="214" t="s">
        <v>1585</v>
      </c>
      <c r="L180" s="214" t="s">
        <v>1008</v>
      </c>
      <c r="M180" s="214" t="s">
        <v>757</v>
      </c>
      <c r="N180" s="191">
        <f>VLOOKUP($B180,$A$2:$T$1892,14,FALSE)</f>
        <v>45849</v>
      </c>
      <c r="O180" s="213" t="str">
        <f>VLOOKUP($B180,$A$2:$T$1892,15,FALSE)</f>
        <v>AW0-38</v>
      </c>
      <c r="P180" s="193">
        <f>VLOOKUP($B180,$A$2:$T$1892,16,FALSE)</f>
        <v>0.58333333333333337</v>
      </c>
      <c r="Q180" s="214">
        <v>90</v>
      </c>
      <c r="R180" s="259"/>
      <c r="S180" s="166"/>
      <c r="T180" s="291"/>
      <c r="U180" s="16"/>
      <c r="V180" s="16"/>
    </row>
    <row r="181" spans="1:22" s="163" customFormat="1" ht="15" customHeight="1" x14ac:dyDescent="0.2">
      <c r="A181" s="168" t="str">
        <f t="shared" si="14"/>
        <v>Beschaffung und Logistik 235112019A67Schröter</v>
      </c>
      <c r="B181" s="257"/>
      <c r="C181" s="205" t="s">
        <v>2106</v>
      </c>
      <c r="D181" s="220" t="s">
        <v>17</v>
      </c>
      <c r="E181" s="220" t="s">
        <v>27</v>
      </c>
      <c r="F181" s="243" t="s">
        <v>86</v>
      </c>
      <c r="G181" s="236" t="s">
        <v>87</v>
      </c>
      <c r="H181" s="244">
        <v>2019</v>
      </c>
      <c r="I181" s="220">
        <v>6</v>
      </c>
      <c r="J181" s="220">
        <v>3511</v>
      </c>
      <c r="K181" s="220" t="s">
        <v>1041</v>
      </c>
      <c r="L181" s="220" t="s">
        <v>1041</v>
      </c>
      <c r="M181" s="220" t="s">
        <v>412</v>
      </c>
      <c r="N181" s="209"/>
      <c r="O181" s="205" t="s">
        <v>2106</v>
      </c>
      <c r="P181" s="210"/>
      <c r="Q181" s="220"/>
      <c r="R181" s="168"/>
      <c r="S181" s="168"/>
      <c r="T181" s="258"/>
      <c r="U181" s="242"/>
      <c r="V181" s="242"/>
    </row>
    <row r="182" spans="1:22" s="1" customFormat="1" ht="15" customHeight="1" x14ac:dyDescent="0.2">
      <c r="A182" s="166" t="str">
        <f t="shared" si="14"/>
        <v>Beschaffung und Logistik 235112022A67Schröter</v>
      </c>
      <c r="B182" s="166" t="s">
        <v>1305</v>
      </c>
      <c r="C182" s="216" t="s">
        <v>2106</v>
      </c>
      <c r="D182" s="214" t="s">
        <v>17</v>
      </c>
      <c r="E182" s="214" t="s">
        <v>27</v>
      </c>
      <c r="F182" s="246" t="s">
        <v>86</v>
      </c>
      <c r="G182" s="213" t="s">
        <v>87</v>
      </c>
      <c r="H182" s="241">
        <v>2022</v>
      </c>
      <c r="I182" s="214">
        <v>6</v>
      </c>
      <c r="J182" s="214">
        <v>3511</v>
      </c>
      <c r="K182" s="214" t="s">
        <v>1041</v>
      </c>
      <c r="L182" s="214" t="s">
        <v>1041</v>
      </c>
      <c r="M182" s="214" t="s">
        <v>412</v>
      </c>
      <c r="N182" s="191"/>
      <c r="O182" s="253" t="str">
        <f t="shared" ref="O182:O188" si="15">VLOOKUP($B182,$A$2:$T$1892,15,FALSE)</f>
        <v>Referat mit Handout oder Hausarbeit</v>
      </c>
      <c r="P182" s="259"/>
      <c r="Q182" s="176"/>
      <c r="R182" s="259"/>
      <c r="S182" s="166"/>
      <c r="T182" s="291"/>
      <c r="U182" s="166"/>
      <c r="V182" s="166"/>
    </row>
    <row r="183" spans="1:22" ht="15" customHeight="1" x14ac:dyDescent="0.2">
      <c r="A183" s="166" t="str">
        <f t="shared" si="14"/>
        <v>Beschaffung und Logistik 235112019IBMSchröter</v>
      </c>
      <c r="B183" s="166" t="s">
        <v>1305</v>
      </c>
      <c r="C183" s="216" t="s">
        <v>2106</v>
      </c>
      <c r="D183" s="214" t="s">
        <v>17</v>
      </c>
      <c r="E183" s="214" t="s">
        <v>27</v>
      </c>
      <c r="F183" s="246" t="s">
        <v>922</v>
      </c>
      <c r="G183" s="213" t="s">
        <v>923</v>
      </c>
      <c r="H183" s="241">
        <v>2019</v>
      </c>
      <c r="I183" s="214">
        <v>8</v>
      </c>
      <c r="J183" s="214">
        <v>3511</v>
      </c>
      <c r="K183" s="214" t="s">
        <v>1041</v>
      </c>
      <c r="L183" s="214" t="s">
        <v>1041</v>
      </c>
      <c r="M183" s="214" t="s">
        <v>412</v>
      </c>
      <c r="N183" s="191"/>
      <c r="O183" s="253" t="str">
        <f t="shared" si="15"/>
        <v>Referat mit Handout oder Hausarbeit</v>
      </c>
      <c r="P183" s="259"/>
      <c r="Q183" s="176"/>
      <c r="R183" s="259"/>
      <c r="S183" s="166"/>
      <c r="T183" s="291"/>
      <c r="U183" s="166"/>
      <c r="V183" s="166"/>
    </row>
    <row r="184" spans="1:22" s="1" customFormat="1" ht="15" customHeight="1" x14ac:dyDescent="0.2">
      <c r="A184" s="166" t="str">
        <f t="shared" si="14"/>
        <v>Beschaffung und Logistik 235112022IBMSchröter</v>
      </c>
      <c r="B184" s="166" t="s">
        <v>1305</v>
      </c>
      <c r="C184" s="216" t="s">
        <v>2106</v>
      </c>
      <c r="D184" s="214" t="s">
        <v>17</v>
      </c>
      <c r="E184" s="214" t="s">
        <v>27</v>
      </c>
      <c r="F184" s="246" t="s">
        <v>922</v>
      </c>
      <c r="G184" s="213" t="s">
        <v>923</v>
      </c>
      <c r="H184" s="241">
        <v>2022</v>
      </c>
      <c r="I184" s="214">
        <v>8</v>
      </c>
      <c r="J184" s="214">
        <v>3511</v>
      </c>
      <c r="K184" s="214" t="s">
        <v>1041</v>
      </c>
      <c r="L184" s="214" t="s">
        <v>1041</v>
      </c>
      <c r="M184" s="214" t="s">
        <v>412</v>
      </c>
      <c r="N184" s="191"/>
      <c r="O184" s="253" t="str">
        <f t="shared" si="15"/>
        <v>Referat mit Handout oder Hausarbeit</v>
      </c>
      <c r="P184" s="259"/>
      <c r="Q184" s="176"/>
      <c r="R184" s="259"/>
      <c r="S184" s="166"/>
      <c r="T184" s="291"/>
      <c r="U184" s="166"/>
      <c r="V184" s="166"/>
    </row>
    <row r="185" spans="1:22" s="1" customFormat="1" ht="15" customHeight="1" x14ac:dyDescent="0.2">
      <c r="A185" s="166" t="str">
        <f t="shared" si="14"/>
        <v>Beschaffung und Logistik 235112019WIESchröter</v>
      </c>
      <c r="B185" s="166" t="s">
        <v>1305</v>
      </c>
      <c r="C185" s="216" t="s">
        <v>2106</v>
      </c>
      <c r="D185" s="214" t="s">
        <v>17</v>
      </c>
      <c r="E185" s="214" t="s">
        <v>27</v>
      </c>
      <c r="F185" s="246" t="s">
        <v>53</v>
      </c>
      <c r="G185" s="213" t="s">
        <v>54</v>
      </c>
      <c r="H185" s="241">
        <v>2019</v>
      </c>
      <c r="I185" s="214">
        <v>6</v>
      </c>
      <c r="J185" s="214">
        <v>3511</v>
      </c>
      <c r="K185" s="214" t="s">
        <v>1041</v>
      </c>
      <c r="L185" s="214" t="s">
        <v>1041</v>
      </c>
      <c r="M185" s="214" t="s">
        <v>412</v>
      </c>
      <c r="N185" s="191"/>
      <c r="O185" s="253" t="str">
        <f t="shared" si="15"/>
        <v>Referat mit Handout oder Hausarbeit</v>
      </c>
      <c r="P185" s="259"/>
      <c r="Q185" s="176"/>
      <c r="R185" s="259"/>
      <c r="S185" s="166"/>
      <c r="T185" s="291"/>
      <c r="U185" s="166"/>
      <c r="V185" s="166"/>
    </row>
    <row r="186" spans="1:22" s="1" customFormat="1" ht="15" customHeight="1" x14ac:dyDescent="0.2">
      <c r="A186" s="166" t="str">
        <f t="shared" si="14"/>
        <v>Beschaffung und Logistik 235112019WIBSchröter</v>
      </c>
      <c r="B186" s="166" t="s">
        <v>1305</v>
      </c>
      <c r="C186" s="216" t="s">
        <v>2106</v>
      </c>
      <c r="D186" s="214" t="s">
        <v>17</v>
      </c>
      <c r="E186" s="214" t="s">
        <v>27</v>
      </c>
      <c r="F186" s="246" t="s">
        <v>94</v>
      </c>
      <c r="G186" s="213" t="s">
        <v>95</v>
      </c>
      <c r="H186" s="241">
        <v>2019</v>
      </c>
      <c r="I186" s="214">
        <v>6</v>
      </c>
      <c r="J186" s="214">
        <v>3511</v>
      </c>
      <c r="K186" s="214" t="s">
        <v>1041</v>
      </c>
      <c r="L186" s="214" t="s">
        <v>1041</v>
      </c>
      <c r="M186" s="214" t="s">
        <v>412</v>
      </c>
      <c r="N186" s="191"/>
      <c r="O186" s="253" t="str">
        <f t="shared" si="15"/>
        <v>Referat mit Handout oder Hausarbeit</v>
      </c>
      <c r="P186" s="259"/>
      <c r="Q186" s="176"/>
      <c r="R186" s="259"/>
      <c r="S186" s="166"/>
      <c r="T186" s="291"/>
      <c r="U186" s="166"/>
      <c r="V186" s="166"/>
    </row>
    <row r="187" spans="1:22" s="1" customFormat="1" ht="15" customHeight="1" x14ac:dyDescent="0.2">
      <c r="A187" s="166" t="str">
        <f t="shared" si="14"/>
        <v>Beschaffung und Logistik 235112019WIISchröter</v>
      </c>
      <c r="B187" s="166" t="s">
        <v>1305</v>
      </c>
      <c r="C187" s="216" t="s">
        <v>2106</v>
      </c>
      <c r="D187" s="214" t="s">
        <v>17</v>
      </c>
      <c r="E187" s="214" t="s">
        <v>27</v>
      </c>
      <c r="F187" s="246" t="s">
        <v>46</v>
      </c>
      <c r="G187" s="213" t="s">
        <v>47</v>
      </c>
      <c r="H187" s="241">
        <v>2019</v>
      </c>
      <c r="I187" s="214">
        <v>6</v>
      </c>
      <c r="J187" s="214">
        <v>3511</v>
      </c>
      <c r="K187" s="214" t="s">
        <v>1041</v>
      </c>
      <c r="L187" s="214" t="s">
        <v>1041</v>
      </c>
      <c r="M187" s="214" t="s">
        <v>412</v>
      </c>
      <c r="N187" s="191"/>
      <c r="O187" s="253" t="str">
        <f t="shared" si="15"/>
        <v>Referat mit Handout oder Hausarbeit</v>
      </c>
      <c r="P187" s="259"/>
      <c r="Q187" s="176"/>
      <c r="R187" s="259"/>
      <c r="S187" s="166"/>
      <c r="T187" s="291"/>
      <c r="U187" s="166"/>
      <c r="V187" s="166"/>
    </row>
    <row r="188" spans="1:22" s="1" customFormat="1" ht="15" customHeight="1" x14ac:dyDescent="0.2">
      <c r="A188" s="166" t="str">
        <f t="shared" si="14"/>
        <v>Beschaffung und Logistik 235112019WIMSchröter</v>
      </c>
      <c r="B188" s="166" t="s">
        <v>1305</v>
      </c>
      <c r="C188" s="216" t="s">
        <v>2106</v>
      </c>
      <c r="D188" s="214" t="s">
        <v>17</v>
      </c>
      <c r="E188" s="214" t="s">
        <v>27</v>
      </c>
      <c r="F188" s="246" t="s">
        <v>78</v>
      </c>
      <c r="G188" s="213" t="s">
        <v>79</v>
      </c>
      <c r="H188" s="241">
        <v>2019</v>
      </c>
      <c r="I188" s="214">
        <v>6</v>
      </c>
      <c r="J188" s="214">
        <v>3511</v>
      </c>
      <c r="K188" s="214" t="s">
        <v>1041</v>
      </c>
      <c r="L188" s="214" t="s">
        <v>1041</v>
      </c>
      <c r="M188" s="214" t="s">
        <v>412</v>
      </c>
      <c r="N188" s="191"/>
      <c r="O188" s="253" t="str">
        <f t="shared" si="15"/>
        <v>Referat mit Handout oder Hausarbeit</v>
      </c>
      <c r="P188" s="259"/>
      <c r="Q188" s="176"/>
      <c r="R188" s="259"/>
      <c r="S188" s="166"/>
      <c r="T188" s="291"/>
      <c r="U188" s="166"/>
      <c r="V188" s="166"/>
    </row>
    <row r="189" spans="1:22" s="1" customFormat="1" ht="15" customHeight="1" x14ac:dyDescent="0.2">
      <c r="A189" s="166" t="str">
        <f t="shared" si="14"/>
        <v>Beschaffung und Logistik 235112019A67Toth</v>
      </c>
      <c r="B189" s="255" t="s">
        <v>1305</v>
      </c>
      <c r="C189" s="213" t="s">
        <v>2106</v>
      </c>
      <c r="D189" s="214" t="s">
        <v>17</v>
      </c>
      <c r="E189" s="214" t="s">
        <v>27</v>
      </c>
      <c r="F189" s="246" t="s">
        <v>86</v>
      </c>
      <c r="G189" s="248" t="s">
        <v>87</v>
      </c>
      <c r="H189" s="241">
        <v>2019</v>
      </c>
      <c r="I189" s="214">
        <v>6</v>
      </c>
      <c r="J189" s="214">
        <v>3511</v>
      </c>
      <c r="K189" s="214" t="s">
        <v>1041</v>
      </c>
      <c r="L189" s="214" t="s">
        <v>1041</v>
      </c>
      <c r="M189" s="214" t="s">
        <v>409</v>
      </c>
      <c r="N189" s="191"/>
      <c r="O189" s="34" t="s">
        <v>192</v>
      </c>
      <c r="P189" s="193"/>
      <c r="Q189" s="214"/>
      <c r="R189" s="166"/>
      <c r="S189" s="166"/>
      <c r="T189" s="242"/>
      <c r="U189" s="163"/>
      <c r="V189" s="163"/>
    </row>
    <row r="190" spans="1:22" s="1" customFormat="1" ht="15" customHeight="1" x14ac:dyDescent="0.2">
      <c r="A190" s="166" t="str">
        <f t="shared" si="14"/>
        <v>Beschaffung und Logistik 235112022A67Toth</v>
      </c>
      <c r="B190" s="255" t="s">
        <v>1305</v>
      </c>
      <c r="C190" s="213" t="s">
        <v>2106</v>
      </c>
      <c r="D190" s="214" t="s">
        <v>17</v>
      </c>
      <c r="E190" s="214" t="s">
        <v>27</v>
      </c>
      <c r="F190" s="246" t="s">
        <v>86</v>
      </c>
      <c r="G190" s="248" t="s">
        <v>87</v>
      </c>
      <c r="H190" s="241">
        <v>2022</v>
      </c>
      <c r="I190" s="214">
        <v>6</v>
      </c>
      <c r="J190" s="214">
        <v>3511</v>
      </c>
      <c r="K190" s="214" t="s">
        <v>1041</v>
      </c>
      <c r="L190" s="214" t="s">
        <v>1041</v>
      </c>
      <c r="M190" s="214" t="s">
        <v>409</v>
      </c>
      <c r="N190" s="191"/>
      <c r="O190" s="34" t="s">
        <v>192</v>
      </c>
      <c r="P190" s="193"/>
      <c r="Q190" s="214"/>
      <c r="R190" s="166"/>
      <c r="S190" s="166"/>
      <c r="T190" s="242"/>
      <c r="U190" s="163"/>
      <c r="V190" s="163"/>
    </row>
    <row r="191" spans="1:22" s="158" customFormat="1" ht="15" customHeight="1" x14ac:dyDescent="0.2">
      <c r="A191" s="166" t="str">
        <f t="shared" si="14"/>
        <v>Beschaffung und Logistik 235112019IBMToth</v>
      </c>
      <c r="B191" s="166" t="s">
        <v>1305</v>
      </c>
      <c r="C191" s="216" t="s">
        <v>2106</v>
      </c>
      <c r="D191" s="214" t="s">
        <v>17</v>
      </c>
      <c r="E191" s="214" t="s">
        <v>27</v>
      </c>
      <c r="F191" s="246" t="s">
        <v>922</v>
      </c>
      <c r="G191" s="213" t="s">
        <v>923</v>
      </c>
      <c r="H191" s="241">
        <v>2019</v>
      </c>
      <c r="I191" s="214">
        <v>8</v>
      </c>
      <c r="J191" s="214">
        <v>3511</v>
      </c>
      <c r="K191" s="214" t="s">
        <v>1041</v>
      </c>
      <c r="L191" s="214" t="s">
        <v>1041</v>
      </c>
      <c r="M191" s="214" t="s">
        <v>409</v>
      </c>
      <c r="N191" s="191"/>
      <c r="O191" s="34" t="s">
        <v>192</v>
      </c>
      <c r="P191" s="259"/>
      <c r="Q191" s="259"/>
      <c r="R191" s="259"/>
      <c r="S191" s="166"/>
      <c r="T191" s="291"/>
      <c r="U191" s="16"/>
      <c r="V191" s="16"/>
    </row>
    <row r="192" spans="1:22" s="158" customFormat="1" ht="15" customHeight="1" x14ac:dyDescent="0.2">
      <c r="A192" s="166" t="str">
        <f t="shared" si="14"/>
        <v>Beschaffung und Logistik 235112022IBMToth</v>
      </c>
      <c r="B192" s="166" t="s">
        <v>1305</v>
      </c>
      <c r="C192" s="216" t="s">
        <v>2106</v>
      </c>
      <c r="D192" s="214" t="s">
        <v>17</v>
      </c>
      <c r="E192" s="214" t="s">
        <v>27</v>
      </c>
      <c r="F192" s="246" t="s">
        <v>922</v>
      </c>
      <c r="G192" s="213" t="s">
        <v>923</v>
      </c>
      <c r="H192" s="241">
        <v>2022</v>
      </c>
      <c r="I192" s="214">
        <v>8</v>
      </c>
      <c r="J192" s="214">
        <v>3511</v>
      </c>
      <c r="K192" s="214" t="s">
        <v>1041</v>
      </c>
      <c r="L192" s="214" t="s">
        <v>1041</v>
      </c>
      <c r="M192" s="214" t="s">
        <v>409</v>
      </c>
      <c r="N192" s="191"/>
      <c r="O192" s="34" t="s">
        <v>192</v>
      </c>
      <c r="P192" s="259"/>
      <c r="Q192" s="259"/>
      <c r="R192" s="259"/>
      <c r="S192" s="166"/>
      <c r="T192" s="291"/>
      <c r="U192" s="16"/>
      <c r="V192" s="16"/>
    </row>
    <row r="193" spans="1:22" s="1" customFormat="1" ht="15" customHeight="1" x14ac:dyDescent="0.2">
      <c r="A193" s="166" t="str">
        <f t="shared" si="14"/>
        <v>Beschaffung und Logistik 235112019WIEToth</v>
      </c>
      <c r="B193" s="255" t="s">
        <v>1305</v>
      </c>
      <c r="C193" s="213" t="s">
        <v>2106</v>
      </c>
      <c r="D193" s="214" t="s">
        <v>17</v>
      </c>
      <c r="E193" s="214" t="s">
        <v>27</v>
      </c>
      <c r="F193" s="246" t="s">
        <v>53</v>
      </c>
      <c r="G193" s="213" t="s">
        <v>54</v>
      </c>
      <c r="H193" s="241">
        <v>2019</v>
      </c>
      <c r="I193" s="214">
        <v>6</v>
      </c>
      <c r="J193" s="214">
        <v>3511</v>
      </c>
      <c r="K193" s="214" t="s">
        <v>1041</v>
      </c>
      <c r="L193" s="214" t="s">
        <v>1041</v>
      </c>
      <c r="M193" s="214" t="s">
        <v>409</v>
      </c>
      <c r="N193" s="191"/>
      <c r="O193" s="34" t="s">
        <v>192</v>
      </c>
      <c r="P193" s="193"/>
      <c r="Q193" s="214"/>
      <c r="R193" s="166"/>
      <c r="S193" s="166"/>
      <c r="T193" s="242"/>
      <c r="U193" s="163"/>
      <c r="V193" s="163"/>
    </row>
    <row r="194" spans="1:22" s="1" customFormat="1" ht="15" customHeight="1" x14ac:dyDescent="0.2">
      <c r="A194" s="166" t="str">
        <f t="shared" si="14"/>
        <v>Beschaffung und Logistik 235112019WIBToth</v>
      </c>
      <c r="B194" s="255" t="s">
        <v>1305</v>
      </c>
      <c r="C194" s="213" t="s">
        <v>2106</v>
      </c>
      <c r="D194" s="214" t="s">
        <v>17</v>
      </c>
      <c r="E194" s="214" t="s">
        <v>27</v>
      </c>
      <c r="F194" s="246" t="s">
        <v>94</v>
      </c>
      <c r="G194" s="213" t="s">
        <v>95</v>
      </c>
      <c r="H194" s="241">
        <v>2019</v>
      </c>
      <c r="I194" s="214">
        <v>6</v>
      </c>
      <c r="J194" s="214">
        <v>3511</v>
      </c>
      <c r="K194" s="214" t="s">
        <v>1041</v>
      </c>
      <c r="L194" s="214" t="s">
        <v>1041</v>
      </c>
      <c r="M194" s="214" t="s">
        <v>409</v>
      </c>
      <c r="N194" s="191"/>
      <c r="O194" s="34" t="s">
        <v>192</v>
      </c>
      <c r="P194" s="193"/>
      <c r="Q194" s="214"/>
      <c r="R194" s="166"/>
      <c r="S194" s="166"/>
      <c r="T194" s="242"/>
      <c r="U194" s="163"/>
      <c r="V194" s="163"/>
    </row>
    <row r="195" spans="1:22" s="1" customFormat="1" ht="15" customHeight="1" x14ac:dyDescent="0.2">
      <c r="A195" s="166" t="str">
        <f t="shared" si="14"/>
        <v>Beschaffung und Logistik 235112019WIMToth</v>
      </c>
      <c r="B195" s="255" t="s">
        <v>1305</v>
      </c>
      <c r="C195" s="213" t="s">
        <v>2106</v>
      </c>
      <c r="D195" s="214" t="s">
        <v>17</v>
      </c>
      <c r="E195" s="214" t="s">
        <v>27</v>
      </c>
      <c r="F195" s="246" t="s">
        <v>78</v>
      </c>
      <c r="G195" s="213" t="s">
        <v>79</v>
      </c>
      <c r="H195" s="241">
        <v>2019</v>
      </c>
      <c r="I195" s="214">
        <v>6</v>
      </c>
      <c r="J195" s="214">
        <v>3511</v>
      </c>
      <c r="K195" s="214" t="s">
        <v>1041</v>
      </c>
      <c r="L195" s="214" t="s">
        <v>1041</v>
      </c>
      <c r="M195" s="214" t="s">
        <v>409</v>
      </c>
      <c r="N195" s="191"/>
      <c r="O195" s="34" t="s">
        <v>192</v>
      </c>
      <c r="P195" s="193"/>
      <c r="Q195" s="214"/>
      <c r="R195" s="166"/>
      <c r="S195" s="166"/>
      <c r="T195" s="242"/>
      <c r="U195" s="163"/>
      <c r="V195" s="163"/>
    </row>
    <row r="196" spans="1:22" s="1" customFormat="1" ht="15" customHeight="1" x14ac:dyDescent="0.2">
      <c r="A196" s="166" t="str">
        <f t="shared" si="14"/>
        <v>Beschaffung und Logistik 235112019WIIToth</v>
      </c>
      <c r="B196" s="255" t="s">
        <v>1305</v>
      </c>
      <c r="C196" s="213" t="s">
        <v>2106</v>
      </c>
      <c r="D196" s="214" t="s">
        <v>17</v>
      </c>
      <c r="E196" s="214" t="s">
        <v>27</v>
      </c>
      <c r="F196" s="246" t="s">
        <v>46</v>
      </c>
      <c r="G196" s="213" t="s">
        <v>47</v>
      </c>
      <c r="H196" s="241">
        <v>2019</v>
      </c>
      <c r="I196" s="214">
        <v>6</v>
      </c>
      <c r="J196" s="214">
        <v>3511</v>
      </c>
      <c r="K196" s="214" t="s">
        <v>1041</v>
      </c>
      <c r="L196" s="214" t="s">
        <v>1041</v>
      </c>
      <c r="M196" s="214" t="s">
        <v>409</v>
      </c>
      <c r="N196" s="191"/>
      <c r="O196" s="34" t="s">
        <v>192</v>
      </c>
      <c r="P196" s="193"/>
      <c r="Q196" s="214"/>
      <c r="R196" s="166"/>
      <c r="S196" s="166"/>
      <c r="T196" s="242"/>
      <c r="U196" s="163"/>
      <c r="V196" s="163"/>
    </row>
    <row r="197" spans="1:22" s="1" customFormat="1" ht="15" customHeight="1" x14ac:dyDescent="0.2">
      <c r="A197" s="166" t="str">
        <f t="shared" si="14"/>
        <v>Beschaffung und Logistik 2 (englisch)31112019IBMSprenger</v>
      </c>
      <c r="B197" s="166" t="s">
        <v>1305</v>
      </c>
      <c r="C197" s="214" t="s">
        <v>2106</v>
      </c>
      <c r="D197" s="214" t="s">
        <v>17</v>
      </c>
      <c r="E197" s="214" t="s">
        <v>27</v>
      </c>
      <c r="F197" s="246" t="s">
        <v>922</v>
      </c>
      <c r="G197" s="248" t="s">
        <v>923</v>
      </c>
      <c r="H197" s="241">
        <v>2019</v>
      </c>
      <c r="I197" s="214">
        <v>8</v>
      </c>
      <c r="J197" s="214">
        <v>3111</v>
      </c>
      <c r="K197" s="214" t="s">
        <v>1637</v>
      </c>
      <c r="L197" s="214" t="s">
        <v>1041</v>
      </c>
      <c r="M197" s="214" t="s">
        <v>757</v>
      </c>
      <c r="N197" s="21"/>
      <c r="O197" s="40" t="str">
        <f>VLOOKUP($B197,$A$2:$T$1892,15,FALSE)</f>
        <v>Referat mit Handout oder Hausarbeit</v>
      </c>
      <c r="P197" s="22"/>
      <c r="Q197" s="166"/>
      <c r="R197" s="166"/>
      <c r="S197" s="166"/>
      <c r="T197" s="242"/>
      <c r="U197" s="23"/>
      <c r="V197" s="23"/>
    </row>
    <row r="198" spans="1:22" s="1" customFormat="1" ht="15" customHeight="1" x14ac:dyDescent="0.2">
      <c r="A198" s="166" t="str">
        <f t="shared" si="14"/>
        <v>Beschaffung und Logistik 2 (englisch)31112022IBMSprenger</v>
      </c>
      <c r="B198" s="166" t="s">
        <v>1305</v>
      </c>
      <c r="C198" s="214" t="s">
        <v>2106</v>
      </c>
      <c r="D198" s="214" t="s">
        <v>17</v>
      </c>
      <c r="E198" s="214" t="s">
        <v>27</v>
      </c>
      <c r="F198" s="246" t="s">
        <v>922</v>
      </c>
      <c r="G198" s="248" t="s">
        <v>923</v>
      </c>
      <c r="H198" s="241">
        <v>2022</v>
      </c>
      <c r="I198" s="214">
        <v>8</v>
      </c>
      <c r="J198" s="214">
        <v>3111</v>
      </c>
      <c r="K198" s="214" t="s">
        <v>1637</v>
      </c>
      <c r="L198" s="214" t="s">
        <v>1041</v>
      </c>
      <c r="M198" s="214" t="s">
        <v>757</v>
      </c>
      <c r="N198" s="21"/>
      <c r="O198" s="40" t="str">
        <f>VLOOKUP($B198,$A$2:$T$1892,15,FALSE)</f>
        <v>Referat mit Handout oder Hausarbeit</v>
      </c>
      <c r="P198" s="22"/>
      <c r="Q198" s="166"/>
      <c r="R198" s="166"/>
      <c r="S198" s="166"/>
      <c r="T198" s="242"/>
      <c r="U198" s="23"/>
      <c r="V198" s="23"/>
    </row>
    <row r="199" spans="1:22" ht="15" customHeight="1" x14ac:dyDescent="0.2">
      <c r="A199" s="166" t="str">
        <f t="shared" si="14"/>
        <v>Beschaffung und Logistik 2 (englisch)31112019A67Sprenger</v>
      </c>
      <c r="B199" s="166" t="s">
        <v>1305</v>
      </c>
      <c r="C199" s="216" t="s">
        <v>2106</v>
      </c>
      <c r="D199" s="214" t="s">
        <v>17</v>
      </c>
      <c r="E199" s="214" t="s">
        <v>27</v>
      </c>
      <c r="F199" s="246" t="s">
        <v>86</v>
      </c>
      <c r="G199" s="213" t="s">
        <v>87</v>
      </c>
      <c r="H199" s="241">
        <v>2019</v>
      </c>
      <c r="I199" s="214">
        <v>8</v>
      </c>
      <c r="J199" s="214">
        <v>3111</v>
      </c>
      <c r="K199" s="214" t="s">
        <v>1637</v>
      </c>
      <c r="L199" s="214" t="s">
        <v>1041</v>
      </c>
      <c r="M199" s="214" t="s">
        <v>757</v>
      </c>
      <c r="N199" s="191"/>
      <c r="O199" s="253" t="str">
        <f>VLOOKUP($B199,$A$2:$T$1892,15,FALSE)</f>
        <v>Referat mit Handout oder Hausarbeit</v>
      </c>
      <c r="P199" s="193"/>
      <c r="Q199" s="214"/>
      <c r="R199" s="259"/>
      <c r="S199" s="166"/>
      <c r="T199" s="291"/>
      <c r="U199" s="14"/>
      <c r="V199" s="14"/>
    </row>
    <row r="200" spans="1:22" s="1" customFormat="1" ht="15" customHeight="1" x14ac:dyDescent="0.2">
      <c r="A200" s="166" t="str">
        <f t="shared" si="14"/>
        <v>Beschaffung und Logistik 2 (englisch)31112022A67Sprenger</v>
      </c>
      <c r="B200" s="166" t="s">
        <v>1305</v>
      </c>
      <c r="C200" s="216" t="s">
        <v>2106</v>
      </c>
      <c r="D200" s="214" t="s">
        <v>17</v>
      </c>
      <c r="E200" s="214" t="s">
        <v>27</v>
      </c>
      <c r="F200" s="246" t="s">
        <v>86</v>
      </c>
      <c r="G200" s="213" t="s">
        <v>87</v>
      </c>
      <c r="H200" s="241">
        <v>2022</v>
      </c>
      <c r="I200" s="214">
        <v>8</v>
      </c>
      <c r="J200" s="214">
        <v>3111</v>
      </c>
      <c r="K200" s="214" t="s">
        <v>1637</v>
      </c>
      <c r="L200" s="214" t="s">
        <v>1041</v>
      </c>
      <c r="M200" s="214" t="s">
        <v>757</v>
      </c>
      <c r="N200" s="191"/>
      <c r="O200" s="253" t="str">
        <f>VLOOKUP($B200,$A$2:$T$1892,15,FALSE)</f>
        <v>Referat mit Handout oder Hausarbeit</v>
      </c>
      <c r="P200" s="193"/>
      <c r="Q200" s="214"/>
      <c r="R200" s="259"/>
      <c r="S200" s="166"/>
      <c r="T200" s="291"/>
      <c r="U200" s="14"/>
      <c r="V200" s="14"/>
    </row>
    <row r="201" spans="1:22" ht="15" customHeight="1" x14ac:dyDescent="0.2">
      <c r="A201" s="229" t="str">
        <f t="shared" si="14"/>
        <v>Besteuerung des Mittelstands12312021ACCThönnes/Reinfeld</v>
      </c>
      <c r="B201" s="238"/>
      <c r="C201" s="205" t="s">
        <v>1493</v>
      </c>
      <c r="D201" s="205" t="s">
        <v>17</v>
      </c>
      <c r="E201" s="205" t="s">
        <v>18</v>
      </c>
      <c r="F201" s="206" t="s">
        <v>21</v>
      </c>
      <c r="G201" s="205" t="s">
        <v>1490</v>
      </c>
      <c r="H201" s="207">
        <v>2021</v>
      </c>
      <c r="I201" s="208">
        <v>3</v>
      </c>
      <c r="J201" s="208">
        <v>1231</v>
      </c>
      <c r="K201" s="205" t="s">
        <v>1492</v>
      </c>
      <c r="L201" s="205" t="s">
        <v>1492</v>
      </c>
      <c r="M201" s="205" t="s">
        <v>1500</v>
      </c>
      <c r="N201" s="209">
        <v>45862</v>
      </c>
      <c r="O201" s="177" t="s">
        <v>1335</v>
      </c>
      <c r="P201" s="30">
        <v>0.45833333333333331</v>
      </c>
      <c r="Q201" s="28">
        <v>120</v>
      </c>
      <c r="R201" s="238"/>
      <c r="S201" s="171"/>
      <c r="T201" s="238"/>
      <c r="U201" s="16"/>
      <c r="V201" s="16"/>
    </row>
    <row r="202" spans="1:22" s="158" customFormat="1" ht="15" customHeight="1" x14ac:dyDescent="0.2">
      <c r="A202" s="5" t="str">
        <f t="shared" si="14"/>
        <v>Besteuerung internationaler Aktivitäten und Konzerne12412021ACCHannemann</v>
      </c>
      <c r="B202" s="5"/>
      <c r="C202" s="25" t="s">
        <v>799</v>
      </c>
      <c r="D202" s="25" t="s">
        <v>17</v>
      </c>
      <c r="E202" s="25" t="s">
        <v>18</v>
      </c>
      <c r="F202" s="592" t="s">
        <v>21</v>
      </c>
      <c r="G202" s="236" t="s">
        <v>1490</v>
      </c>
      <c r="H202" s="27">
        <v>2021</v>
      </c>
      <c r="I202" s="28">
        <v>3</v>
      </c>
      <c r="J202" s="28">
        <v>1241</v>
      </c>
      <c r="K202" s="25" t="s">
        <v>1494</v>
      </c>
      <c r="L202" s="25" t="s">
        <v>1494</v>
      </c>
      <c r="M202" s="25" t="s">
        <v>609</v>
      </c>
      <c r="N202" s="13">
        <v>45849</v>
      </c>
      <c r="O202" s="32" t="s">
        <v>1338</v>
      </c>
      <c r="P202" s="30">
        <v>0.375</v>
      </c>
      <c r="Q202" s="359">
        <v>120</v>
      </c>
      <c r="R202" s="33"/>
      <c r="S202" s="5"/>
      <c r="T202" s="23"/>
      <c r="U202" s="5"/>
      <c r="V202" s="5"/>
    </row>
    <row r="203" spans="1:22" ht="15" customHeight="1" x14ac:dyDescent="0.2">
      <c r="A203" s="5" t="str">
        <f t="shared" si="14"/>
        <v>Betonfertigteilbau11312018MBIAlbert/Hartmann</v>
      </c>
      <c r="B203" s="5"/>
      <c r="C203" s="25" t="s">
        <v>1505</v>
      </c>
      <c r="D203" s="25" t="s">
        <v>80</v>
      </c>
      <c r="E203" s="25" t="s">
        <v>18</v>
      </c>
      <c r="F203" s="26" t="s">
        <v>90</v>
      </c>
      <c r="G203" s="25" t="s">
        <v>91</v>
      </c>
      <c r="H203" s="27">
        <v>2018</v>
      </c>
      <c r="I203" s="28">
        <v>2</v>
      </c>
      <c r="J203" s="28">
        <v>1131</v>
      </c>
      <c r="K203" s="25" t="s">
        <v>141</v>
      </c>
      <c r="L203" s="25" t="s">
        <v>141</v>
      </c>
      <c r="M203" s="25" t="s">
        <v>1156</v>
      </c>
      <c r="N203" s="13"/>
      <c r="O203" s="29" t="s">
        <v>826</v>
      </c>
      <c r="P203" s="30"/>
      <c r="Q203" s="5">
        <v>60</v>
      </c>
      <c r="R203" s="5"/>
      <c r="S203" s="5"/>
      <c r="T203" s="258"/>
      <c r="U203" s="16"/>
      <c r="V203" s="16"/>
    </row>
    <row r="204" spans="1:22" s="158" customFormat="1" ht="15" customHeight="1" x14ac:dyDescent="0.2">
      <c r="A204" s="16" t="str">
        <f t="shared" si="14"/>
        <v>Betriebl. Informationssys42712019K04Eder</v>
      </c>
      <c r="B204" s="16" t="s">
        <v>847</v>
      </c>
      <c r="C204" s="17" t="s">
        <v>1652</v>
      </c>
      <c r="D204" s="17" t="s">
        <v>26</v>
      </c>
      <c r="E204" s="17" t="s">
        <v>27</v>
      </c>
      <c r="F204" s="18" t="s">
        <v>65</v>
      </c>
      <c r="G204" s="17" t="s">
        <v>66</v>
      </c>
      <c r="H204" s="19">
        <v>2019</v>
      </c>
      <c r="I204" s="20" t="s">
        <v>1296</v>
      </c>
      <c r="J204" s="20">
        <v>4271</v>
      </c>
      <c r="K204" s="17" t="s">
        <v>143</v>
      </c>
      <c r="L204" s="17" t="s">
        <v>143</v>
      </c>
      <c r="M204" s="17" t="s">
        <v>144</v>
      </c>
      <c r="N204" s="182">
        <f>VLOOKUP($B204,$A$2:$T$1892,14,FALSE)</f>
        <v>45849</v>
      </c>
      <c r="O204" s="40" t="str">
        <f>VLOOKUP($B204,$A$2:$T$1892,15,FALSE)</f>
        <v>C0-08, C0-09</v>
      </c>
      <c r="P204" s="22">
        <f>VLOOKUP($B204,$A$2:$T$1892,16,FALSE)</f>
        <v>0.45833333333333331</v>
      </c>
      <c r="Q204" s="35">
        <v>90</v>
      </c>
      <c r="R204" s="35"/>
      <c r="S204" s="16"/>
      <c r="T204" s="5"/>
      <c r="U204" s="168"/>
      <c r="V204" s="168"/>
    </row>
    <row r="205" spans="1:22" s="1" customFormat="1" ht="15" customHeight="1" x14ac:dyDescent="0.2">
      <c r="A205" s="16" t="str">
        <f t="shared" si="14"/>
        <v>Betriebl. Informationssys30412019WIMEder</v>
      </c>
      <c r="B205" s="16" t="s">
        <v>847</v>
      </c>
      <c r="C205" s="17" t="s">
        <v>1714</v>
      </c>
      <c r="D205" s="17" t="s">
        <v>17</v>
      </c>
      <c r="E205" s="17" t="s">
        <v>27</v>
      </c>
      <c r="F205" s="18" t="s">
        <v>78</v>
      </c>
      <c r="G205" s="17" t="s">
        <v>79</v>
      </c>
      <c r="H205" s="19">
        <v>2019</v>
      </c>
      <c r="I205" s="20">
        <v>4</v>
      </c>
      <c r="J205" s="20">
        <v>3041</v>
      </c>
      <c r="K205" s="17" t="s">
        <v>143</v>
      </c>
      <c r="L205" s="17" t="s">
        <v>143</v>
      </c>
      <c r="M205" s="17" t="s">
        <v>144</v>
      </c>
      <c r="N205" s="182">
        <f>VLOOKUP($B205,$A$2:$T$1892,14,FALSE)</f>
        <v>45849</v>
      </c>
      <c r="O205" s="34" t="str">
        <f>VLOOKUP($B205,$A$2:$T$1892,15,FALSE)</f>
        <v>C0-08, C0-09</v>
      </c>
      <c r="P205" s="22">
        <f>VLOOKUP($B205,$A$2:$T$1892,16,FALSE)</f>
        <v>0.45833333333333331</v>
      </c>
      <c r="Q205" s="16">
        <v>90</v>
      </c>
      <c r="R205" s="16"/>
      <c r="S205" s="16"/>
      <c r="T205" s="14"/>
      <c r="U205" s="74"/>
      <c r="V205" s="74"/>
    </row>
    <row r="206" spans="1:22" s="163" customFormat="1" ht="15" customHeight="1" x14ac:dyDescent="0.2">
      <c r="A206" s="5" t="str">
        <f t="shared" si="14"/>
        <v>Betriebl. Informationssys42712019704Eder</v>
      </c>
      <c r="B206" s="5"/>
      <c r="C206" s="220" t="s">
        <v>1652</v>
      </c>
      <c r="D206" s="25" t="s">
        <v>26</v>
      </c>
      <c r="E206" s="25" t="s">
        <v>27</v>
      </c>
      <c r="F206" s="26">
        <v>704</v>
      </c>
      <c r="G206" s="25" t="s">
        <v>28</v>
      </c>
      <c r="H206" s="27">
        <v>2019</v>
      </c>
      <c r="I206" s="28" t="s">
        <v>1295</v>
      </c>
      <c r="J206" s="28">
        <v>4271</v>
      </c>
      <c r="K206" s="25" t="s">
        <v>143</v>
      </c>
      <c r="L206" s="25" t="s">
        <v>143</v>
      </c>
      <c r="M206" s="25" t="s">
        <v>144</v>
      </c>
      <c r="N206" s="73">
        <v>45849</v>
      </c>
      <c r="O206" s="29" t="s">
        <v>1648</v>
      </c>
      <c r="P206" s="30">
        <v>0.45833333333333331</v>
      </c>
      <c r="Q206" s="31">
        <v>90</v>
      </c>
      <c r="R206" s="31"/>
      <c r="S206" s="5"/>
      <c r="T206" s="5"/>
      <c r="U206" s="16"/>
      <c r="V206" s="16"/>
    </row>
    <row r="207" spans="1:22" ht="15" customHeight="1" x14ac:dyDescent="0.2">
      <c r="A207" s="257" t="str">
        <f t="shared" si="14"/>
        <v>Betriebsorganisation30612019704Eder</v>
      </c>
      <c r="B207" s="257"/>
      <c r="C207" s="220" t="s">
        <v>1671</v>
      </c>
      <c r="D207" s="221" t="s">
        <v>26</v>
      </c>
      <c r="E207" s="220" t="s">
        <v>27</v>
      </c>
      <c r="F207" s="271">
        <v>704</v>
      </c>
      <c r="G207" s="220" t="s">
        <v>28</v>
      </c>
      <c r="H207" s="244">
        <v>2019</v>
      </c>
      <c r="I207" s="220">
        <v>5</v>
      </c>
      <c r="J207" s="220">
        <v>3061</v>
      </c>
      <c r="K207" s="220" t="s">
        <v>416</v>
      </c>
      <c r="L207" s="220" t="s">
        <v>416</v>
      </c>
      <c r="M207" s="220" t="s">
        <v>144</v>
      </c>
      <c r="N207" s="13">
        <v>45853</v>
      </c>
      <c r="O207" s="29" t="s">
        <v>1648</v>
      </c>
      <c r="P207" s="210">
        <v>0.47916666666666669</v>
      </c>
      <c r="Q207" s="220">
        <v>120</v>
      </c>
      <c r="R207" s="168"/>
      <c r="S207" s="168"/>
      <c r="T207" s="14"/>
      <c r="U207" s="16"/>
      <c r="V207" s="16"/>
    </row>
    <row r="208" spans="1:22" ht="15" customHeight="1" x14ac:dyDescent="0.2">
      <c r="A208" s="255" t="str">
        <f t="shared" ref="A208:A239" si="16">K208&amp;J208&amp;H208&amp;F208&amp;M208</f>
        <v>Betriebsorganisation30612019K04Eder</v>
      </c>
      <c r="B208" s="255" t="s">
        <v>1106</v>
      </c>
      <c r="C208" s="214" t="s">
        <v>1671</v>
      </c>
      <c r="D208" s="239" t="s">
        <v>26</v>
      </c>
      <c r="E208" s="214" t="s">
        <v>27</v>
      </c>
      <c r="F208" s="246" t="s">
        <v>65</v>
      </c>
      <c r="G208" s="214" t="s">
        <v>66</v>
      </c>
      <c r="H208" s="241">
        <v>2019</v>
      </c>
      <c r="I208" s="214">
        <v>7</v>
      </c>
      <c r="J208" s="214">
        <v>3061</v>
      </c>
      <c r="K208" s="214" t="s">
        <v>416</v>
      </c>
      <c r="L208" s="214" t="s">
        <v>416</v>
      </c>
      <c r="M208" s="214" t="s">
        <v>144</v>
      </c>
      <c r="N208" s="191">
        <f>VLOOKUP($B208,$A$2:$T$1892,14,FALSE)</f>
        <v>45853</v>
      </c>
      <c r="O208" s="192" t="str">
        <f>VLOOKUP($B208,$A$2:$T$1892,15,FALSE)</f>
        <v>C0-08, C0-09</v>
      </c>
      <c r="P208" s="193">
        <f>VLOOKUP($B208,$A$2:$T$1892,16,FALSE)</f>
        <v>0.47916666666666669</v>
      </c>
      <c r="Q208" s="214">
        <v>120</v>
      </c>
      <c r="R208" s="166"/>
      <c r="S208" s="166"/>
      <c r="T208" s="257"/>
      <c r="U208" s="16"/>
      <c r="V208" s="16"/>
    </row>
    <row r="209" spans="1:22" s="1" customFormat="1" ht="15" customHeight="1" x14ac:dyDescent="0.2">
      <c r="A209" s="16" t="str">
        <f t="shared" si="16"/>
        <v>Betriebsorganisation30612019757Eder</v>
      </c>
      <c r="B209" s="16" t="s">
        <v>1106</v>
      </c>
      <c r="C209" s="17" t="s">
        <v>1671</v>
      </c>
      <c r="D209" s="213" t="s">
        <v>26</v>
      </c>
      <c r="E209" s="213" t="s">
        <v>27</v>
      </c>
      <c r="F209" s="222">
        <v>757</v>
      </c>
      <c r="G209" s="213" t="s">
        <v>30</v>
      </c>
      <c r="H209" s="223">
        <v>2019</v>
      </c>
      <c r="I209" s="224">
        <v>6</v>
      </c>
      <c r="J209" s="224">
        <v>3061</v>
      </c>
      <c r="K209" s="213" t="s">
        <v>416</v>
      </c>
      <c r="L209" s="213" t="s">
        <v>416</v>
      </c>
      <c r="M209" s="213" t="s">
        <v>144</v>
      </c>
      <c r="N209" s="21">
        <f>VLOOKUP($B209,$A$2:$T$1892,14,FALSE)</f>
        <v>45853</v>
      </c>
      <c r="O209" s="34" t="str">
        <f>VLOOKUP($B209,$A$2:$T$1892,15,FALSE)</f>
        <v>C0-08, C0-09</v>
      </c>
      <c r="P209" s="22">
        <f>VLOOKUP($B209,$A$2:$T$1892,16,FALSE)</f>
        <v>0.47916666666666669</v>
      </c>
      <c r="Q209" s="20">
        <v>120</v>
      </c>
      <c r="R209" s="35"/>
      <c r="S209" s="16"/>
      <c r="T209" s="16"/>
      <c r="U209" s="166"/>
      <c r="V209" s="166"/>
    </row>
    <row r="210" spans="1:22" ht="15" customHeight="1" x14ac:dyDescent="0.2">
      <c r="A210" s="16" t="str">
        <f t="shared" si="16"/>
        <v>Betriebsorganisation30612019K57Eder</v>
      </c>
      <c r="B210" s="16" t="s">
        <v>1106</v>
      </c>
      <c r="C210" s="17" t="s">
        <v>1671</v>
      </c>
      <c r="D210" s="213" t="s">
        <v>26</v>
      </c>
      <c r="E210" s="213" t="s">
        <v>27</v>
      </c>
      <c r="F210" s="222" t="s">
        <v>33</v>
      </c>
      <c r="G210" s="213" t="s">
        <v>34</v>
      </c>
      <c r="H210" s="223">
        <v>2019</v>
      </c>
      <c r="I210" s="224">
        <v>7</v>
      </c>
      <c r="J210" s="224">
        <v>3061</v>
      </c>
      <c r="K210" s="213" t="s">
        <v>416</v>
      </c>
      <c r="L210" s="213" t="s">
        <v>416</v>
      </c>
      <c r="M210" s="213" t="s">
        <v>144</v>
      </c>
      <c r="N210" s="21">
        <f>VLOOKUP($B210,$A$2:$T$1892,14,FALSE)</f>
        <v>45853</v>
      </c>
      <c r="O210" s="34" t="str">
        <f>VLOOKUP($B210,$A$2:$T$1892,15,FALSE)</f>
        <v>C0-08, C0-09</v>
      </c>
      <c r="P210" s="22">
        <f>VLOOKUP($B210,$A$2:$T$1892,16,FALSE)</f>
        <v>0.47916666666666669</v>
      </c>
      <c r="Q210" s="20">
        <v>120</v>
      </c>
      <c r="R210" s="35"/>
      <c r="S210" s="16"/>
      <c r="T210" s="16"/>
      <c r="U210" s="16"/>
      <c r="V210" s="16"/>
    </row>
    <row r="211" spans="1:22" ht="15" customHeight="1" x14ac:dyDescent="0.2">
      <c r="A211" s="16" t="str">
        <f t="shared" si="16"/>
        <v>Betriebsorganisation30612019K57Eder</v>
      </c>
      <c r="B211" s="16" t="s">
        <v>1106</v>
      </c>
      <c r="C211" s="17" t="s">
        <v>1671</v>
      </c>
      <c r="D211" s="213" t="s">
        <v>26</v>
      </c>
      <c r="E211" s="213" t="s">
        <v>27</v>
      </c>
      <c r="F211" s="227" t="s">
        <v>33</v>
      </c>
      <c r="G211" s="213" t="s">
        <v>34</v>
      </c>
      <c r="H211" s="223">
        <v>2019</v>
      </c>
      <c r="I211" s="224">
        <v>8</v>
      </c>
      <c r="J211" s="224">
        <v>3061</v>
      </c>
      <c r="K211" s="213" t="s">
        <v>416</v>
      </c>
      <c r="L211" s="213" t="s">
        <v>416</v>
      </c>
      <c r="M211" s="213" t="s">
        <v>144</v>
      </c>
      <c r="N211" s="21">
        <f>VLOOKUP($B211,$A$2:$T$1892,14,FALSE)</f>
        <v>45853</v>
      </c>
      <c r="O211" s="34" t="str">
        <f>VLOOKUP($B211,$A$2:$T$1892,15,FALSE)</f>
        <v>C0-08, C0-09</v>
      </c>
      <c r="P211" s="22">
        <f>VLOOKUP($B211,$A$2:$T$1892,16,FALSE)</f>
        <v>0.47916666666666669</v>
      </c>
      <c r="Q211" s="20">
        <v>120</v>
      </c>
      <c r="R211" s="35"/>
      <c r="S211" s="16"/>
      <c r="T211" s="14"/>
      <c r="U211" s="5"/>
      <c r="V211" s="5"/>
    </row>
    <row r="212" spans="1:22" s="163" customFormat="1" ht="15" customHeight="1" x14ac:dyDescent="0.2">
      <c r="A212" s="81" t="str">
        <f t="shared" si="16"/>
        <v>Betriebssysteme20512019K79Köhn</v>
      </c>
      <c r="B212" s="166" t="s">
        <v>1196</v>
      </c>
      <c r="C212" s="15" t="s">
        <v>864</v>
      </c>
      <c r="D212" s="69" t="s">
        <v>38</v>
      </c>
      <c r="E212" s="15" t="s">
        <v>27</v>
      </c>
      <c r="F212" s="185" t="s">
        <v>1204</v>
      </c>
      <c r="G212" s="15" t="s">
        <v>1222</v>
      </c>
      <c r="H212" s="71">
        <v>2019</v>
      </c>
      <c r="I212" s="15">
        <v>5</v>
      </c>
      <c r="J212" s="15">
        <v>2051</v>
      </c>
      <c r="K212" s="15" t="s">
        <v>145</v>
      </c>
      <c r="L212" s="15" t="s">
        <v>145</v>
      </c>
      <c r="M212" s="15" t="s">
        <v>146</v>
      </c>
      <c r="N212" s="21">
        <f>VLOOKUP($B212,$A$2:$T$1892,14,FALSE)</f>
        <v>45915</v>
      </c>
      <c r="O212" s="40" t="str">
        <f>VLOOKUP($B212,$A$2:$T$1892,15,FALSE)</f>
        <v>C5-11</v>
      </c>
      <c r="P212" s="22">
        <f>VLOOKUP($B212,$A$2:$T$1892,16,FALSE)</f>
        <v>0.41666666666666669</v>
      </c>
      <c r="Q212" s="15">
        <v>90</v>
      </c>
      <c r="R212" s="16"/>
      <c r="S212" s="16"/>
      <c r="T212" s="255"/>
      <c r="U212" s="16"/>
      <c r="V212" s="16"/>
    </row>
    <row r="213" spans="1:22" ht="15" customHeight="1" x14ac:dyDescent="0.2">
      <c r="A213" s="83" t="str">
        <f t="shared" si="16"/>
        <v>Betriebssysteme20512019779Köhn</v>
      </c>
      <c r="B213" s="83"/>
      <c r="C213" s="51" t="s">
        <v>864</v>
      </c>
      <c r="D213" s="76" t="s">
        <v>38</v>
      </c>
      <c r="E213" s="51" t="s">
        <v>27</v>
      </c>
      <c r="F213" s="186">
        <v>779</v>
      </c>
      <c r="G213" s="51" t="s">
        <v>261</v>
      </c>
      <c r="H213" s="78">
        <v>2019</v>
      </c>
      <c r="I213" s="51">
        <v>3</v>
      </c>
      <c r="J213" s="51">
        <v>2051</v>
      </c>
      <c r="K213" s="51" t="s">
        <v>145</v>
      </c>
      <c r="L213" s="51" t="s">
        <v>145</v>
      </c>
      <c r="M213" s="51" t="s">
        <v>146</v>
      </c>
      <c r="N213" s="13">
        <v>45915</v>
      </c>
      <c r="O213" s="46" t="s">
        <v>1562</v>
      </c>
      <c r="P213" s="30">
        <v>0.41666666666666669</v>
      </c>
      <c r="Q213" s="51">
        <v>90</v>
      </c>
      <c r="R213" s="5"/>
      <c r="S213" s="5"/>
      <c r="T213" s="255"/>
      <c r="U213" s="16"/>
      <c r="V213" s="16"/>
    </row>
    <row r="214" spans="1:22" ht="15" customHeight="1" x14ac:dyDescent="0.2">
      <c r="A214" s="166" t="str">
        <f t="shared" si="16"/>
        <v>Betriebssysteme40412019748Köhn</v>
      </c>
      <c r="B214" s="166" t="s">
        <v>1196</v>
      </c>
      <c r="C214" s="214" t="s">
        <v>1700</v>
      </c>
      <c r="D214" s="239" t="s">
        <v>38</v>
      </c>
      <c r="E214" s="214" t="s">
        <v>27</v>
      </c>
      <c r="F214" s="240">
        <v>748</v>
      </c>
      <c r="G214" s="214" t="s">
        <v>44</v>
      </c>
      <c r="H214" s="241">
        <v>2019</v>
      </c>
      <c r="I214" s="214">
        <v>5</v>
      </c>
      <c r="J214" s="214">
        <v>4041</v>
      </c>
      <c r="K214" s="214" t="s">
        <v>145</v>
      </c>
      <c r="L214" s="214" t="s">
        <v>145</v>
      </c>
      <c r="M214" s="214" t="s">
        <v>146</v>
      </c>
      <c r="N214" s="191">
        <f>VLOOKUP($B214,$A$2:$T$1892,14,FALSE)</f>
        <v>45915</v>
      </c>
      <c r="O214" s="192" t="str">
        <f>VLOOKUP($B214,$A$2:$T$1892,15,FALSE)</f>
        <v>C5-11</v>
      </c>
      <c r="P214" s="193">
        <f>VLOOKUP($B214,$A$2:$T$1892,16,FALSE)</f>
        <v>0.41666666666666669</v>
      </c>
      <c r="Q214" s="214">
        <v>90</v>
      </c>
      <c r="R214" s="166"/>
      <c r="S214" s="166"/>
      <c r="T214" s="83"/>
      <c r="U214" s="16"/>
      <c r="V214" s="16"/>
    </row>
    <row r="215" spans="1:22" ht="15" customHeight="1" x14ac:dyDescent="0.2">
      <c r="A215" s="166" t="str">
        <f t="shared" si="16"/>
        <v>Betriebssysteme40412019H48Köhn</v>
      </c>
      <c r="B215" s="166" t="s">
        <v>1196</v>
      </c>
      <c r="C215" s="213" t="s">
        <v>1700</v>
      </c>
      <c r="D215" s="239" t="s">
        <v>38</v>
      </c>
      <c r="E215" s="214" t="s">
        <v>27</v>
      </c>
      <c r="F215" s="240" t="s">
        <v>56</v>
      </c>
      <c r="G215" s="213" t="s">
        <v>57</v>
      </c>
      <c r="H215" s="241">
        <v>2019</v>
      </c>
      <c r="I215" s="214">
        <v>7</v>
      </c>
      <c r="J215" s="214">
        <v>4041</v>
      </c>
      <c r="K215" s="214" t="s">
        <v>145</v>
      </c>
      <c r="L215" s="214" t="s">
        <v>145</v>
      </c>
      <c r="M215" s="214" t="s">
        <v>146</v>
      </c>
      <c r="N215" s="191">
        <f>VLOOKUP($B215,$A$2:$T$1892,14,FALSE)</f>
        <v>45915</v>
      </c>
      <c r="O215" s="192" t="str">
        <f>VLOOKUP($B215,$A$2:$T$1892,15,FALSE)</f>
        <v>C5-11</v>
      </c>
      <c r="P215" s="193">
        <f>VLOOKUP($B215,$A$2:$T$1892,16,FALSE)</f>
        <v>0.41666666666666669</v>
      </c>
      <c r="Q215" s="214">
        <v>90</v>
      </c>
      <c r="R215" s="166"/>
      <c r="S215" s="166"/>
      <c r="T215" s="166"/>
      <c r="U215" s="226"/>
      <c r="V215" s="226"/>
    </row>
    <row r="216" spans="1:22" s="211" customFormat="1" ht="15" customHeight="1" x14ac:dyDescent="0.2">
      <c r="A216" s="166" t="str">
        <f t="shared" si="16"/>
        <v>Bewertung von Finanzinstrumenten 43912019IBMSkill</v>
      </c>
      <c r="B216" s="166" t="s">
        <v>1815</v>
      </c>
      <c r="C216" s="213" t="s">
        <v>2165</v>
      </c>
      <c r="D216" s="214" t="s">
        <v>17</v>
      </c>
      <c r="E216" s="214" t="s">
        <v>27</v>
      </c>
      <c r="F216" s="246" t="s">
        <v>922</v>
      </c>
      <c r="G216" s="248" t="s">
        <v>923</v>
      </c>
      <c r="H216" s="241">
        <v>2019</v>
      </c>
      <c r="I216" s="214">
        <v>8</v>
      </c>
      <c r="J216" s="266">
        <v>4391</v>
      </c>
      <c r="K216" s="248" t="s">
        <v>1796</v>
      </c>
      <c r="L216" s="248" t="s">
        <v>1795</v>
      </c>
      <c r="M216" s="213" t="s">
        <v>335</v>
      </c>
      <c r="N216" s="191">
        <f>VLOOKUP($B216,$A$2:$T$1892,14,FALSE)</f>
        <v>45854</v>
      </c>
      <c r="O216" s="192" t="str">
        <f>VLOOKUP($B216,$A$2:$T$1892,15,FALSE)</f>
        <v>AW3-33</v>
      </c>
      <c r="P216" s="193">
        <f>VLOOKUP($B216,$A$2:$T$1892,16,FALSE)</f>
        <v>0.45833333333333331</v>
      </c>
      <c r="Q216" s="166">
        <v>90</v>
      </c>
      <c r="R216" s="168"/>
      <c r="S216" s="168"/>
      <c r="T216" s="235"/>
      <c r="U216" s="166"/>
      <c r="V216" s="166"/>
    </row>
    <row r="217" spans="1:22" s="211" customFormat="1" ht="15" customHeight="1" x14ac:dyDescent="0.2">
      <c r="A217" s="168" t="str">
        <f t="shared" si="16"/>
        <v>Bewertung von Finanzinstrumenten 43912019A67Skill</v>
      </c>
      <c r="B217" s="168"/>
      <c r="C217" s="205" t="s">
        <v>2166</v>
      </c>
      <c r="D217" s="205" t="s">
        <v>17</v>
      </c>
      <c r="E217" s="205" t="s">
        <v>27</v>
      </c>
      <c r="F217" s="206" t="s">
        <v>86</v>
      </c>
      <c r="G217" s="205" t="s">
        <v>87</v>
      </c>
      <c r="H217" s="207">
        <v>2019</v>
      </c>
      <c r="I217" s="208">
        <v>6</v>
      </c>
      <c r="J217" s="208">
        <v>4391</v>
      </c>
      <c r="K217" s="205" t="s">
        <v>1796</v>
      </c>
      <c r="L217" s="205" t="s">
        <v>1795</v>
      </c>
      <c r="M217" s="205" t="s">
        <v>335</v>
      </c>
      <c r="N217" s="209">
        <v>45854</v>
      </c>
      <c r="O217" s="229" t="s">
        <v>1335</v>
      </c>
      <c r="P217" s="210">
        <v>0.45833333333333331</v>
      </c>
      <c r="Q217" s="168">
        <v>90</v>
      </c>
      <c r="R217" s="168"/>
      <c r="S217" s="168"/>
      <c r="T217" s="168"/>
      <c r="U217" s="166"/>
      <c r="V217" s="166"/>
    </row>
    <row r="218" spans="1:22" s="211" customFormat="1" ht="15" customHeight="1" x14ac:dyDescent="0.2">
      <c r="A218" s="166" t="str">
        <f t="shared" si="16"/>
        <v>Bewertung von Finanzinstrumenten 43912022A67Skill</v>
      </c>
      <c r="B218" s="166" t="s">
        <v>1815</v>
      </c>
      <c r="C218" s="213" t="s">
        <v>2166</v>
      </c>
      <c r="D218" s="214" t="s">
        <v>17</v>
      </c>
      <c r="E218" s="214" t="s">
        <v>27</v>
      </c>
      <c r="F218" s="246" t="s">
        <v>86</v>
      </c>
      <c r="G218" s="248" t="s">
        <v>87</v>
      </c>
      <c r="H218" s="241">
        <v>2022</v>
      </c>
      <c r="I218" s="214">
        <v>6</v>
      </c>
      <c r="J218" s="266">
        <v>4391</v>
      </c>
      <c r="K218" s="248" t="s">
        <v>1796</v>
      </c>
      <c r="L218" s="248" t="s">
        <v>1795</v>
      </c>
      <c r="M218" s="213" t="s">
        <v>335</v>
      </c>
      <c r="N218" s="191">
        <f>VLOOKUP($B218,$A$2:$T$1892,14,FALSE)</f>
        <v>45854</v>
      </c>
      <c r="O218" s="192" t="str">
        <f>VLOOKUP($B218,$A$2:$T$1892,15,FALSE)</f>
        <v>AW3-33</v>
      </c>
      <c r="P218" s="193">
        <f>VLOOKUP($B218,$A$2:$T$1892,16,FALSE)</f>
        <v>0.45833333333333331</v>
      </c>
      <c r="Q218" s="166">
        <v>90</v>
      </c>
      <c r="R218" s="168"/>
      <c r="S218" s="168"/>
      <c r="T218" s="235"/>
      <c r="U218" s="166"/>
      <c r="V218" s="166"/>
    </row>
    <row r="219" spans="1:22" s="211" customFormat="1" ht="15" customHeight="1" x14ac:dyDescent="0.2">
      <c r="A219" s="166" t="str">
        <f t="shared" si="16"/>
        <v>Bewertung von Finanzinstrumenten 43912022IBMSkill</v>
      </c>
      <c r="B219" s="166" t="s">
        <v>1815</v>
      </c>
      <c r="C219" s="213" t="s">
        <v>2165</v>
      </c>
      <c r="D219" s="214" t="s">
        <v>17</v>
      </c>
      <c r="E219" s="214" t="s">
        <v>27</v>
      </c>
      <c r="F219" s="246" t="s">
        <v>922</v>
      </c>
      <c r="G219" s="248" t="s">
        <v>923</v>
      </c>
      <c r="H219" s="241">
        <v>2022</v>
      </c>
      <c r="I219" s="214">
        <v>8</v>
      </c>
      <c r="J219" s="266">
        <v>4391</v>
      </c>
      <c r="K219" s="248" t="s">
        <v>1796</v>
      </c>
      <c r="L219" s="248" t="s">
        <v>1795</v>
      </c>
      <c r="M219" s="213" t="s">
        <v>335</v>
      </c>
      <c r="N219" s="191">
        <f>VLOOKUP($B219,$A$2:$T$1892,14,FALSE)</f>
        <v>45854</v>
      </c>
      <c r="O219" s="192" t="str">
        <f>VLOOKUP($B219,$A$2:$T$1892,15,FALSE)</f>
        <v>AW3-33</v>
      </c>
      <c r="P219" s="193">
        <f>VLOOKUP($B219,$A$2:$T$1892,16,FALSE)</f>
        <v>0.45833333333333331</v>
      </c>
      <c r="Q219" s="166">
        <v>90</v>
      </c>
      <c r="R219" s="168"/>
      <c r="S219" s="168"/>
      <c r="T219" s="235"/>
      <c r="U219" s="166"/>
      <c r="V219" s="166"/>
    </row>
    <row r="220" spans="1:22" ht="15" customHeight="1" x14ac:dyDescent="0.2">
      <c r="A220" s="5" t="str">
        <f t="shared" si="16"/>
        <v>Big Data9102016MITBlunck</v>
      </c>
      <c r="B220" s="5"/>
      <c r="C220" s="25" t="s">
        <v>1692</v>
      </c>
      <c r="D220" s="25" t="s">
        <v>38</v>
      </c>
      <c r="E220" s="25" t="s">
        <v>18</v>
      </c>
      <c r="F220" s="26" t="s">
        <v>148</v>
      </c>
      <c r="G220" s="25" t="s">
        <v>49</v>
      </c>
      <c r="H220" s="27">
        <v>2016</v>
      </c>
      <c r="I220" s="28">
        <v>2</v>
      </c>
      <c r="J220" s="28">
        <v>910</v>
      </c>
      <c r="K220" s="25" t="s">
        <v>147</v>
      </c>
      <c r="L220" s="25" t="s">
        <v>147</v>
      </c>
      <c r="M220" s="25" t="s">
        <v>48</v>
      </c>
      <c r="N220" s="13"/>
      <c r="O220" s="24" t="s">
        <v>398</v>
      </c>
      <c r="P220" s="30"/>
      <c r="Q220" s="51"/>
      <c r="R220" s="5"/>
      <c r="S220" s="5"/>
      <c r="T220" s="166"/>
      <c r="U220" s="5"/>
      <c r="V220" s="5"/>
    </row>
    <row r="221" spans="1:22" s="163" customFormat="1" ht="15" customHeight="1" x14ac:dyDescent="0.2">
      <c r="A221" s="16" t="str">
        <f t="shared" si="16"/>
        <v>Big Data13012024MITBlunck</v>
      </c>
      <c r="B221" s="16" t="s">
        <v>1810</v>
      </c>
      <c r="C221" s="17" t="s">
        <v>819</v>
      </c>
      <c r="D221" s="17" t="s">
        <v>38</v>
      </c>
      <c r="E221" s="17" t="s">
        <v>18</v>
      </c>
      <c r="F221" s="18" t="s">
        <v>148</v>
      </c>
      <c r="G221" s="17" t="s">
        <v>49</v>
      </c>
      <c r="H221" s="19">
        <v>2024</v>
      </c>
      <c r="I221" s="20">
        <v>2</v>
      </c>
      <c r="J221" s="20">
        <v>1301</v>
      </c>
      <c r="K221" s="17" t="s">
        <v>147</v>
      </c>
      <c r="L221" s="17" t="s">
        <v>147</v>
      </c>
      <c r="M221" s="17" t="s">
        <v>48</v>
      </c>
      <c r="N221" s="21"/>
      <c r="O221" s="64" t="str">
        <f>VLOOKUP($B221,$A$2:$T$1892,15,FALSE)</f>
        <v>mündl. Prüfung</v>
      </c>
      <c r="P221" s="22"/>
      <c r="Q221" s="15"/>
      <c r="R221" s="16"/>
      <c r="S221" s="16"/>
      <c r="T221" s="166"/>
      <c r="U221" s="250"/>
      <c r="V221" s="250"/>
    </row>
    <row r="222" spans="1:22" s="163" customFormat="1" ht="15" customHeight="1" x14ac:dyDescent="0.2">
      <c r="A222" s="16" t="str">
        <f t="shared" si="16"/>
        <v>Big Data13012019METBlunck</v>
      </c>
      <c r="B222" s="16" t="s">
        <v>1810</v>
      </c>
      <c r="C222" s="17" t="s">
        <v>819</v>
      </c>
      <c r="D222" s="17" t="s">
        <v>38</v>
      </c>
      <c r="E222" s="17" t="s">
        <v>18</v>
      </c>
      <c r="F222" s="18" t="s">
        <v>39</v>
      </c>
      <c r="G222" s="17" t="s">
        <v>44</v>
      </c>
      <c r="H222" s="19">
        <v>2019</v>
      </c>
      <c r="I222" s="20">
        <v>2</v>
      </c>
      <c r="J222" s="20">
        <v>1301</v>
      </c>
      <c r="K222" s="17" t="s">
        <v>147</v>
      </c>
      <c r="L222" s="17" t="s">
        <v>147</v>
      </c>
      <c r="M222" s="17" t="s">
        <v>48</v>
      </c>
      <c r="N222" s="21"/>
      <c r="O222" s="64" t="str">
        <f>VLOOKUP($B222,$A$2:$T$1892,15,FALSE)</f>
        <v>mündl. Prüfung</v>
      </c>
      <c r="P222" s="22"/>
      <c r="Q222" s="15"/>
      <c r="R222" s="16"/>
      <c r="S222" s="16"/>
      <c r="T222" s="166"/>
      <c r="U222" s="250"/>
      <c r="V222" s="250"/>
    </row>
    <row r="223" spans="1:22" s="211" customFormat="1" ht="15" customHeight="1" x14ac:dyDescent="0.2">
      <c r="A223" s="168" t="str">
        <f t="shared" si="16"/>
        <v>Big GeoData32202019771Jackenkroll</v>
      </c>
      <c r="B223" s="168"/>
      <c r="C223" s="205" t="s">
        <v>764</v>
      </c>
      <c r="D223" s="205" t="s">
        <v>72</v>
      </c>
      <c r="E223" s="205" t="s">
        <v>27</v>
      </c>
      <c r="F223" s="261">
        <v>771</v>
      </c>
      <c r="G223" s="205" t="s">
        <v>73</v>
      </c>
      <c r="H223" s="207">
        <v>2019</v>
      </c>
      <c r="I223" s="208">
        <v>6</v>
      </c>
      <c r="J223" s="208">
        <v>3220</v>
      </c>
      <c r="K223" s="205" t="s">
        <v>1380</v>
      </c>
      <c r="L223" s="205" t="s">
        <v>1380</v>
      </c>
      <c r="M223" s="205" t="s">
        <v>1312</v>
      </c>
      <c r="N223" s="209"/>
      <c r="O223" s="229" t="s">
        <v>764</v>
      </c>
      <c r="P223" s="210"/>
      <c r="Q223" s="220"/>
      <c r="R223" s="168"/>
      <c r="S223" s="168"/>
      <c r="T223" s="166"/>
      <c r="U223" s="168"/>
      <c r="V223" s="168"/>
    </row>
    <row r="224" spans="1:22" s="211" customFormat="1" ht="15" customHeight="1" x14ac:dyDescent="0.2">
      <c r="A224" s="166" t="str">
        <f t="shared" si="16"/>
        <v>Big GeoData32202019K71Jackenkroll</v>
      </c>
      <c r="B224" s="166" t="s">
        <v>1381</v>
      </c>
      <c r="C224" s="213" t="s">
        <v>764</v>
      </c>
      <c r="D224" s="213" t="s">
        <v>72</v>
      </c>
      <c r="E224" s="213" t="s">
        <v>27</v>
      </c>
      <c r="F224" s="227" t="s">
        <v>75</v>
      </c>
      <c r="G224" s="213" t="s">
        <v>76</v>
      </c>
      <c r="H224" s="223">
        <v>2019</v>
      </c>
      <c r="I224" s="224">
        <v>8</v>
      </c>
      <c r="J224" s="224">
        <v>3220</v>
      </c>
      <c r="K224" s="213" t="s">
        <v>1380</v>
      </c>
      <c r="L224" s="213" t="s">
        <v>1380</v>
      </c>
      <c r="M224" s="213" t="s">
        <v>1312</v>
      </c>
      <c r="N224" s="191"/>
      <c r="O224" s="253" t="str">
        <f>VLOOKUP($B224,$A$2:$T$1892,15,FALSE)</f>
        <v>Hausarbeit</v>
      </c>
      <c r="P224" s="193"/>
      <c r="Q224" s="214"/>
      <c r="R224" s="166"/>
      <c r="S224" s="166"/>
      <c r="T224" s="166"/>
      <c r="U224" s="166"/>
      <c r="V224" s="166"/>
    </row>
    <row r="225" spans="1:22" ht="15" customHeight="1" x14ac:dyDescent="0.2">
      <c r="A225" s="411" t="str">
        <f t="shared" si="16"/>
        <v>Bildgebende Verf. und digit. Bildverarb. in der Medizin41012019779Tenberge</v>
      </c>
      <c r="B225" s="411"/>
      <c r="C225" s="25" t="s">
        <v>808</v>
      </c>
      <c r="D225" s="25" t="s">
        <v>38</v>
      </c>
      <c r="E225" s="25" t="s">
        <v>27</v>
      </c>
      <c r="F225" s="26" t="s">
        <v>1617</v>
      </c>
      <c r="G225" s="25" t="s">
        <v>49</v>
      </c>
      <c r="H225" s="27">
        <v>2019</v>
      </c>
      <c r="I225" s="28">
        <v>5</v>
      </c>
      <c r="J225" s="28">
        <v>4101</v>
      </c>
      <c r="K225" s="25" t="s">
        <v>1876</v>
      </c>
      <c r="L225" s="25" t="s">
        <v>1876</v>
      </c>
      <c r="M225" s="25" t="s">
        <v>766</v>
      </c>
      <c r="N225" s="425">
        <v>45854</v>
      </c>
      <c r="O225" s="25" t="s">
        <v>983</v>
      </c>
      <c r="P225" s="409">
        <v>0.625</v>
      </c>
      <c r="Q225" s="51">
        <v>90</v>
      </c>
      <c r="R225" s="411"/>
      <c r="S225" s="411"/>
      <c r="T225" s="411"/>
      <c r="U225" s="16"/>
      <c r="V225" s="5"/>
    </row>
    <row r="226" spans="1:22" ht="15" customHeight="1" x14ac:dyDescent="0.2">
      <c r="A226" s="417" t="str">
        <f t="shared" si="16"/>
        <v>Bildgebende Verf. und digit. Bildverarb. in der Medizin41712019748Tenberge</v>
      </c>
      <c r="B226" s="417" t="s">
        <v>1877</v>
      </c>
      <c r="C226" s="17" t="s">
        <v>808</v>
      </c>
      <c r="D226" s="17" t="s">
        <v>38</v>
      </c>
      <c r="E226" s="17" t="s">
        <v>27</v>
      </c>
      <c r="F226" s="18" t="s">
        <v>1609</v>
      </c>
      <c r="G226" s="17" t="s">
        <v>44</v>
      </c>
      <c r="H226" s="19">
        <v>2019</v>
      </c>
      <c r="I226" s="20">
        <v>5</v>
      </c>
      <c r="J226" s="20">
        <v>4171</v>
      </c>
      <c r="K226" s="17" t="s">
        <v>1876</v>
      </c>
      <c r="L226" s="17" t="s">
        <v>1876</v>
      </c>
      <c r="M226" s="17" t="s">
        <v>766</v>
      </c>
      <c r="N226" s="482">
        <f>VLOOKUP($B226,$A$2:$T$4065,14,FALSE)</f>
        <v>45854</v>
      </c>
      <c r="O226" s="419" t="str">
        <f>VLOOKUP($B226,$A$2:$T$4065,15,FALSE)</f>
        <v>C6-13</v>
      </c>
      <c r="P226" s="422">
        <f>VLOOKUP($B226,$A$2:$T$4065,16,FALSE)</f>
        <v>0.625</v>
      </c>
      <c r="Q226" s="15">
        <v>90</v>
      </c>
      <c r="R226" s="417"/>
      <c r="S226" s="417"/>
      <c r="T226" s="417"/>
      <c r="U226" s="16"/>
      <c r="V226" s="16"/>
    </row>
    <row r="227" spans="1:22" s="1" customFormat="1" ht="15" customHeight="1" x14ac:dyDescent="0.2">
      <c r="A227" s="417" t="str">
        <f t="shared" si="16"/>
        <v>Bildgebende Verf. und digit. Bildverarb. in der Medizin41712019H48Tenberge</v>
      </c>
      <c r="B227" s="417" t="s">
        <v>1877</v>
      </c>
      <c r="C227" s="17" t="s">
        <v>808</v>
      </c>
      <c r="D227" s="17" t="s">
        <v>38</v>
      </c>
      <c r="E227" s="17" t="s">
        <v>27</v>
      </c>
      <c r="F227" s="18" t="s">
        <v>56</v>
      </c>
      <c r="G227" s="17" t="s">
        <v>57</v>
      </c>
      <c r="H227" s="19">
        <v>2019</v>
      </c>
      <c r="I227" s="20">
        <v>7</v>
      </c>
      <c r="J227" s="20">
        <v>4171</v>
      </c>
      <c r="K227" s="17" t="s">
        <v>1876</v>
      </c>
      <c r="L227" s="17" t="s">
        <v>1876</v>
      </c>
      <c r="M227" s="17" t="s">
        <v>766</v>
      </c>
      <c r="N227" s="482">
        <f>VLOOKUP($B227,$A$2:$T$4065,14,FALSE)</f>
        <v>45854</v>
      </c>
      <c r="O227" s="419" t="str">
        <f>VLOOKUP($B227,$A$2:$T$4065,15,FALSE)</f>
        <v>C6-13</v>
      </c>
      <c r="P227" s="422">
        <f>VLOOKUP($B227,$A$2:$T$4065,16,FALSE)</f>
        <v>0.625</v>
      </c>
      <c r="Q227" s="16">
        <v>90</v>
      </c>
      <c r="R227" s="417"/>
      <c r="S227" s="417"/>
      <c r="T227" s="417"/>
      <c r="U227" s="16"/>
      <c r="V227" s="16"/>
    </row>
    <row r="228" spans="1:22" ht="15" customHeight="1" x14ac:dyDescent="0.2">
      <c r="A228" s="417" t="str">
        <f t="shared" si="16"/>
        <v>Bildgebende Verf. und digit. Bildverarb. in der Medizin45712019WIITenberge</v>
      </c>
      <c r="B228" s="417" t="s">
        <v>1877</v>
      </c>
      <c r="C228" s="17" t="s">
        <v>808</v>
      </c>
      <c r="D228" s="17" t="s">
        <v>17</v>
      </c>
      <c r="E228" s="17" t="s">
        <v>27</v>
      </c>
      <c r="F228" s="18" t="s">
        <v>46</v>
      </c>
      <c r="G228" s="17" t="s">
        <v>47</v>
      </c>
      <c r="H228" s="19">
        <v>2019</v>
      </c>
      <c r="I228" s="20">
        <v>5</v>
      </c>
      <c r="J228" s="20">
        <v>4571</v>
      </c>
      <c r="K228" s="17" t="s">
        <v>1876</v>
      </c>
      <c r="L228" s="17" t="s">
        <v>1876</v>
      </c>
      <c r="M228" s="17" t="s">
        <v>766</v>
      </c>
      <c r="N228" s="482">
        <f>VLOOKUP($B228,$A$2:$T$4065,14,FALSE)</f>
        <v>45854</v>
      </c>
      <c r="O228" s="419" t="str">
        <f>VLOOKUP($B228,$A$2:$T$4065,15,FALSE)</f>
        <v>C6-13</v>
      </c>
      <c r="P228" s="422">
        <f>VLOOKUP($B228,$A$2:$T$4065,16,FALSE)</f>
        <v>0.625</v>
      </c>
      <c r="Q228" s="16">
        <v>90</v>
      </c>
      <c r="R228" s="417"/>
      <c r="S228" s="417"/>
      <c r="T228" s="417"/>
      <c r="U228" s="16"/>
      <c r="V228" s="16"/>
    </row>
    <row r="229" spans="1:22" ht="15" customHeight="1" x14ac:dyDescent="0.2">
      <c r="A229" s="417" t="str">
        <f t="shared" si="16"/>
        <v>Bildgebende Verf. und digit. Bildverarb. in der Medizin41012019K79Tenberge</v>
      </c>
      <c r="B229" s="417" t="s">
        <v>1877</v>
      </c>
      <c r="C229" s="17" t="s">
        <v>808</v>
      </c>
      <c r="D229" s="17" t="s">
        <v>17</v>
      </c>
      <c r="E229" s="17" t="s">
        <v>27</v>
      </c>
      <c r="F229" s="18" t="s">
        <v>1204</v>
      </c>
      <c r="G229" s="17" t="s">
        <v>1222</v>
      </c>
      <c r="H229" s="19">
        <v>2019</v>
      </c>
      <c r="I229" s="20">
        <v>7</v>
      </c>
      <c r="J229" s="20">
        <v>4101</v>
      </c>
      <c r="K229" s="17" t="s">
        <v>1876</v>
      </c>
      <c r="L229" s="17" t="s">
        <v>1876</v>
      </c>
      <c r="M229" s="17" t="s">
        <v>766</v>
      </c>
      <c r="N229" s="482">
        <f>VLOOKUP($B229,$A$2:$T$4065,14,FALSE)</f>
        <v>45854</v>
      </c>
      <c r="O229" s="419" t="str">
        <f>VLOOKUP($B229,$A$2:$T$4065,15,FALSE)</f>
        <v>C6-13</v>
      </c>
      <c r="P229" s="422">
        <f>VLOOKUP($B229,$A$2:$T$4065,16,FALSE)</f>
        <v>0.625</v>
      </c>
      <c r="Q229" s="16">
        <v>90</v>
      </c>
      <c r="R229" s="417"/>
      <c r="S229" s="417"/>
      <c r="T229" s="417"/>
      <c r="U229" s="41"/>
      <c r="V229" s="41"/>
    </row>
    <row r="230" spans="1:22" s="211" customFormat="1" ht="15" customHeight="1" x14ac:dyDescent="0.2">
      <c r="A230" s="166" t="str">
        <f t="shared" si="16"/>
        <v>BIM36102019K18Eling</v>
      </c>
      <c r="B230" s="166" t="s">
        <v>1470</v>
      </c>
      <c r="C230" s="213" t="s">
        <v>1400</v>
      </c>
      <c r="D230" s="213" t="s">
        <v>72</v>
      </c>
      <c r="E230" s="213" t="s">
        <v>27</v>
      </c>
      <c r="F230" s="222" t="s">
        <v>161</v>
      </c>
      <c r="G230" s="213" t="s">
        <v>162</v>
      </c>
      <c r="H230" s="223">
        <v>2019</v>
      </c>
      <c r="I230" s="213">
        <v>8</v>
      </c>
      <c r="J230" s="213">
        <v>3610</v>
      </c>
      <c r="K230" s="213" t="s">
        <v>150</v>
      </c>
      <c r="L230" s="213" t="s">
        <v>150</v>
      </c>
      <c r="M230" s="213" t="s">
        <v>1173</v>
      </c>
      <c r="N230" s="191">
        <f>VLOOKUP($B230,$A$2:$T$1892,14,FALSE)</f>
        <v>45845</v>
      </c>
      <c r="O230" s="192" t="str">
        <f>VLOOKUP($B230,$A$2:$T$1892,15,FALSE)</f>
        <v>A0-17 mündl. Prüfung</v>
      </c>
      <c r="P230" s="193">
        <f>VLOOKUP($B230,$A$2:$T$1892,16,FALSE)</f>
        <v>0.375</v>
      </c>
      <c r="Q230" s="166">
        <v>120</v>
      </c>
      <c r="U230" s="168"/>
      <c r="V230" s="168"/>
    </row>
    <row r="231" spans="1:22" s="211" customFormat="1" ht="15" customHeight="1" x14ac:dyDescent="0.2">
      <c r="A231" s="168" t="str">
        <f t="shared" si="16"/>
        <v>BIM 36102019718Eling</v>
      </c>
      <c r="B231" s="168"/>
      <c r="C231" s="205" t="s">
        <v>1400</v>
      </c>
      <c r="D231" s="221" t="s">
        <v>72</v>
      </c>
      <c r="E231" s="220" t="s">
        <v>27</v>
      </c>
      <c r="F231" s="271">
        <v>718</v>
      </c>
      <c r="G231" s="220" t="s">
        <v>1044</v>
      </c>
      <c r="H231" s="244">
        <v>2019</v>
      </c>
      <c r="I231" s="220">
        <v>6</v>
      </c>
      <c r="J231" s="220">
        <v>3610</v>
      </c>
      <c r="K231" s="220" t="s">
        <v>149</v>
      </c>
      <c r="L231" s="220" t="s">
        <v>150</v>
      </c>
      <c r="M231" s="220" t="s">
        <v>1173</v>
      </c>
      <c r="N231" s="209">
        <v>45845</v>
      </c>
      <c r="O231" s="177" t="s">
        <v>1401</v>
      </c>
      <c r="P231" s="210">
        <v>0.375</v>
      </c>
      <c r="Q231" s="168">
        <v>120</v>
      </c>
      <c r="R231" s="168"/>
      <c r="S231" s="168"/>
      <c r="T231" s="168"/>
      <c r="U231" s="166"/>
      <c r="V231" s="166"/>
    </row>
    <row r="232" spans="1:22" ht="15" customHeight="1" x14ac:dyDescent="0.2">
      <c r="A232" s="16" t="str">
        <f t="shared" si="16"/>
        <v>BIM 39912018K58Alsahly</v>
      </c>
      <c r="B232" s="16" t="s">
        <v>2213</v>
      </c>
      <c r="C232" s="17" t="s">
        <v>799</v>
      </c>
      <c r="D232" s="17" t="s">
        <v>80</v>
      </c>
      <c r="E232" s="17" t="s">
        <v>27</v>
      </c>
      <c r="F232" s="183" t="s">
        <v>110</v>
      </c>
      <c r="G232" s="17" t="s">
        <v>111</v>
      </c>
      <c r="H232" s="19">
        <v>2018</v>
      </c>
      <c r="I232" s="20">
        <v>8</v>
      </c>
      <c r="J232" s="20">
        <v>3991</v>
      </c>
      <c r="K232" s="17" t="s">
        <v>149</v>
      </c>
      <c r="L232" s="17" t="s">
        <v>150</v>
      </c>
      <c r="M232" s="17" t="s">
        <v>2047</v>
      </c>
      <c r="N232" s="21">
        <f>VLOOKUP($B232,$A$2:$T$1892,14,FALSE)</f>
        <v>45845</v>
      </c>
      <c r="O232" s="34" t="str">
        <f>VLOOKUP($B232,$A$2:$T$1892,15,FALSE)</f>
        <v>H3-18, H3-19, H4-18, H5-01</v>
      </c>
      <c r="P232" s="22">
        <f>VLOOKUP($B232,$A$2:$T$1892,16,FALSE)</f>
        <v>0.5</v>
      </c>
      <c r="Q232" s="16">
        <v>120</v>
      </c>
      <c r="R232" s="16"/>
      <c r="S232" s="16"/>
      <c r="T232" s="16"/>
      <c r="U232" s="291"/>
      <c r="V232" s="291"/>
    </row>
    <row r="233" spans="1:22" s="211" customFormat="1" ht="15" customHeight="1" x14ac:dyDescent="0.2">
      <c r="A233" s="166" t="str">
        <f t="shared" si="16"/>
        <v>BIM 39912022RESAlsahly</v>
      </c>
      <c r="B233" s="166" t="s">
        <v>2213</v>
      </c>
      <c r="C233" s="213" t="s">
        <v>799</v>
      </c>
      <c r="D233" s="213" t="s">
        <v>80</v>
      </c>
      <c r="E233" s="213" t="s">
        <v>27</v>
      </c>
      <c r="F233" s="222" t="s">
        <v>1452</v>
      </c>
      <c r="G233" s="213" t="s">
        <v>1453</v>
      </c>
      <c r="H233" s="223">
        <v>2022</v>
      </c>
      <c r="I233" s="224">
        <v>6</v>
      </c>
      <c r="J233" s="224">
        <v>3991</v>
      </c>
      <c r="K233" s="213" t="s">
        <v>149</v>
      </c>
      <c r="L233" s="213" t="s">
        <v>150</v>
      </c>
      <c r="M233" s="213" t="s">
        <v>2047</v>
      </c>
      <c r="N233" s="191">
        <f>VLOOKUP($B233,$A$2:$T$1892,14,FALSE)</f>
        <v>45845</v>
      </c>
      <c r="O233" s="192" t="str">
        <f>VLOOKUP($B233,$A$2:$T$1892,15,FALSE)</f>
        <v>H3-18, H3-19, H4-18, H5-01</v>
      </c>
      <c r="P233" s="193">
        <f>VLOOKUP($B233,$A$2:$T$1892,16,FALSE)</f>
        <v>0.5</v>
      </c>
      <c r="Q233" s="166">
        <v>120</v>
      </c>
      <c r="R233" s="166"/>
      <c r="S233" s="166"/>
      <c r="T233" s="166"/>
      <c r="U233" s="291"/>
      <c r="V233" s="291"/>
    </row>
    <row r="234" spans="1:22" ht="15" customHeight="1" x14ac:dyDescent="0.2">
      <c r="A234" s="16" t="str">
        <f t="shared" si="16"/>
        <v>BIM 30212018298Alsahly</v>
      </c>
      <c r="B234" s="16" t="s">
        <v>2213</v>
      </c>
      <c r="C234" s="17" t="s">
        <v>799</v>
      </c>
      <c r="D234" s="17" t="s">
        <v>80</v>
      </c>
      <c r="E234" s="17" t="s">
        <v>27</v>
      </c>
      <c r="F234" s="183">
        <v>298</v>
      </c>
      <c r="G234" s="15" t="s">
        <v>2164</v>
      </c>
      <c r="H234" s="19">
        <v>2018</v>
      </c>
      <c r="I234" s="20">
        <v>6</v>
      </c>
      <c r="J234" s="20">
        <v>3021</v>
      </c>
      <c r="K234" s="17" t="s">
        <v>149</v>
      </c>
      <c r="L234" s="17" t="s">
        <v>150</v>
      </c>
      <c r="M234" s="17" t="s">
        <v>2047</v>
      </c>
      <c r="N234" s="21">
        <f>VLOOKUP($B234,$A$2:$T$1892,14,FALSE)</f>
        <v>45845</v>
      </c>
      <c r="O234" s="34" t="str">
        <f>VLOOKUP($B234,$A$2:$T$1892,15,FALSE)</f>
        <v>H3-18, H3-19, H4-18, H5-01</v>
      </c>
      <c r="P234" s="22">
        <f>VLOOKUP($B234,$A$2:$T$1892,16,FALSE)</f>
        <v>0.5</v>
      </c>
      <c r="Q234" s="16">
        <v>120</v>
      </c>
      <c r="R234" s="16"/>
      <c r="S234" s="16"/>
      <c r="T234" s="16"/>
      <c r="U234" s="174"/>
      <c r="V234" s="174"/>
    </row>
    <row r="235" spans="1:22" ht="15" customHeight="1" x14ac:dyDescent="0.2">
      <c r="A235" s="123" t="str">
        <f t="shared" si="16"/>
        <v>BIM 39912018758Alsahly</v>
      </c>
      <c r="B235" s="123"/>
      <c r="C235" s="25" t="s">
        <v>799</v>
      </c>
      <c r="D235" s="124" t="s">
        <v>80</v>
      </c>
      <c r="E235" s="124" t="s">
        <v>27</v>
      </c>
      <c r="F235" s="187">
        <v>758</v>
      </c>
      <c r="G235" s="124" t="s">
        <v>112</v>
      </c>
      <c r="H235" s="126">
        <v>2018</v>
      </c>
      <c r="I235" s="127">
        <v>6</v>
      </c>
      <c r="J235" s="127">
        <v>3991</v>
      </c>
      <c r="K235" s="124" t="s">
        <v>149</v>
      </c>
      <c r="L235" s="124" t="s">
        <v>150</v>
      </c>
      <c r="M235" s="25" t="s">
        <v>2047</v>
      </c>
      <c r="N235" s="13">
        <v>45845</v>
      </c>
      <c r="O235" s="24" t="s">
        <v>1834</v>
      </c>
      <c r="P235" s="30">
        <v>0.5</v>
      </c>
      <c r="Q235" s="123">
        <v>120</v>
      </c>
      <c r="R235" s="123"/>
      <c r="S235" s="5"/>
      <c r="T235" s="5"/>
      <c r="U235" s="5"/>
      <c r="V235" s="5"/>
    </row>
    <row r="236" spans="1:22" ht="15" customHeight="1" x14ac:dyDescent="0.2">
      <c r="A236" s="83" t="str">
        <f t="shared" si="16"/>
        <v>Bioeconomy14102020MNEKellermann</v>
      </c>
      <c r="B236" s="83"/>
      <c r="C236" s="51" t="s">
        <v>836</v>
      </c>
      <c r="D236" s="76" t="s">
        <v>38</v>
      </c>
      <c r="E236" s="51" t="s">
        <v>18</v>
      </c>
      <c r="F236" s="77" t="s">
        <v>61</v>
      </c>
      <c r="G236" s="51" t="s">
        <v>754</v>
      </c>
      <c r="H236" s="78">
        <v>2020</v>
      </c>
      <c r="I236" s="51">
        <v>1</v>
      </c>
      <c r="J236" s="51">
        <v>1410</v>
      </c>
      <c r="K236" s="51" t="s">
        <v>756</v>
      </c>
      <c r="L236" s="51" t="s">
        <v>756</v>
      </c>
      <c r="M236" s="51" t="s">
        <v>768</v>
      </c>
      <c r="N236" s="13"/>
      <c r="O236" s="37" t="s">
        <v>836</v>
      </c>
      <c r="P236" s="30"/>
      <c r="Q236" s="5"/>
      <c r="R236" s="5"/>
      <c r="S236" s="5"/>
      <c r="T236" s="16"/>
      <c r="U236" s="14"/>
      <c r="V236" s="14"/>
    </row>
    <row r="237" spans="1:22" ht="15" customHeight="1" x14ac:dyDescent="0.2">
      <c r="A237" s="5" t="str">
        <f t="shared" si="16"/>
        <v>Bioenergie36512019704Gerber</v>
      </c>
      <c r="B237" s="16"/>
      <c r="C237" s="25" t="s">
        <v>1429</v>
      </c>
      <c r="D237" s="17" t="s">
        <v>26</v>
      </c>
      <c r="E237" s="25" t="s">
        <v>27</v>
      </c>
      <c r="F237" s="26">
        <v>704</v>
      </c>
      <c r="G237" s="25" t="s">
        <v>669</v>
      </c>
      <c r="H237" s="27">
        <v>2019</v>
      </c>
      <c r="I237" s="28" t="s">
        <v>1295</v>
      </c>
      <c r="J237" s="28">
        <v>3651</v>
      </c>
      <c r="K237" s="25" t="s">
        <v>845</v>
      </c>
      <c r="L237" s="25" t="s">
        <v>845</v>
      </c>
      <c r="M237" s="25" t="s">
        <v>255</v>
      </c>
      <c r="N237" s="13"/>
      <c r="O237" s="46" t="s">
        <v>398</v>
      </c>
      <c r="P237" s="30"/>
      <c r="Q237" s="31" t="s">
        <v>1202</v>
      </c>
      <c r="R237" s="35"/>
      <c r="S237" s="5"/>
      <c r="T237" s="83"/>
      <c r="U237" s="16"/>
      <c r="V237" s="16"/>
    </row>
    <row r="238" spans="1:22" s="238" customFormat="1" ht="15" customHeight="1" x14ac:dyDescent="0.2">
      <c r="A238" s="166" t="str">
        <f t="shared" si="16"/>
        <v>Bioenergie36512022RESGerber</v>
      </c>
      <c r="B238" s="166" t="s">
        <v>2089</v>
      </c>
      <c r="C238" s="213" t="s">
        <v>1429</v>
      </c>
      <c r="D238" s="239" t="s">
        <v>80</v>
      </c>
      <c r="E238" s="214" t="s">
        <v>27</v>
      </c>
      <c r="F238" s="246" t="s">
        <v>1452</v>
      </c>
      <c r="G238" s="214" t="s">
        <v>1453</v>
      </c>
      <c r="H238" s="241">
        <v>2022</v>
      </c>
      <c r="I238" s="214">
        <v>6</v>
      </c>
      <c r="J238" s="214">
        <v>3651</v>
      </c>
      <c r="K238" s="213" t="s">
        <v>845</v>
      </c>
      <c r="L238" s="213" t="s">
        <v>845</v>
      </c>
      <c r="M238" s="214" t="s">
        <v>255</v>
      </c>
      <c r="N238" s="191"/>
      <c r="O238" s="192" t="str">
        <f>VLOOKUP($B238,$A$2:$T$1892,15,FALSE)</f>
        <v>mündl. Prüfung</v>
      </c>
      <c r="P238" s="193"/>
      <c r="Q238" s="292" t="s">
        <v>1202</v>
      </c>
      <c r="R238" s="166"/>
      <c r="S238" s="166"/>
      <c r="T238" s="166"/>
      <c r="U238" s="168"/>
      <c r="V238" s="168"/>
    </row>
    <row r="239" spans="1:22" ht="15" customHeight="1" x14ac:dyDescent="0.2">
      <c r="A239" s="16" t="str">
        <f t="shared" si="16"/>
        <v>Bioenergie36512019K04Gerber</v>
      </c>
      <c r="B239" s="16" t="s">
        <v>2089</v>
      </c>
      <c r="C239" s="17" t="s">
        <v>1429</v>
      </c>
      <c r="D239" s="17" t="s">
        <v>26</v>
      </c>
      <c r="E239" s="17" t="s">
        <v>27</v>
      </c>
      <c r="F239" s="18" t="s">
        <v>65</v>
      </c>
      <c r="G239" s="17" t="s">
        <v>66</v>
      </c>
      <c r="H239" s="19">
        <v>2019</v>
      </c>
      <c r="I239" s="20">
        <v>6</v>
      </c>
      <c r="J239" s="20">
        <v>3651</v>
      </c>
      <c r="K239" s="17" t="s">
        <v>845</v>
      </c>
      <c r="L239" s="17" t="s">
        <v>845</v>
      </c>
      <c r="M239" s="17" t="s">
        <v>255</v>
      </c>
      <c r="N239" s="21"/>
      <c r="O239" s="40" t="str">
        <f>VLOOKUP($B239,$A$2:$T$1892,15,FALSE)</f>
        <v>mündl. Prüfung</v>
      </c>
      <c r="P239" s="22"/>
      <c r="Q239" s="20" t="s">
        <v>1202</v>
      </c>
      <c r="R239" s="35"/>
      <c r="S239" s="16"/>
      <c r="T239" s="16"/>
      <c r="U239" s="66"/>
      <c r="V239" s="66"/>
    </row>
    <row r="240" spans="1:22" s="158" customFormat="1" ht="15" customHeight="1" x14ac:dyDescent="0.2">
      <c r="A240" s="5" t="str">
        <f t="shared" ref="A240:A247" si="17">K240&amp;J240&amp;H240&amp;F240&amp;M240</f>
        <v>Biologie und Chemie1412020F04Nellesen</v>
      </c>
      <c r="B240" s="5"/>
      <c r="C240" s="51" t="s">
        <v>799</v>
      </c>
      <c r="D240" s="76" t="s">
        <v>38</v>
      </c>
      <c r="E240" s="51" t="s">
        <v>27</v>
      </c>
      <c r="F240" s="77" t="s">
        <v>51</v>
      </c>
      <c r="G240" s="51" t="s">
        <v>52</v>
      </c>
      <c r="H240" s="78">
        <v>2020</v>
      </c>
      <c r="I240" s="51">
        <v>1</v>
      </c>
      <c r="J240" s="51">
        <v>141</v>
      </c>
      <c r="K240" s="51" t="s">
        <v>151</v>
      </c>
      <c r="L240" s="51" t="s">
        <v>151</v>
      </c>
      <c r="M240" s="51" t="s">
        <v>392</v>
      </c>
      <c r="N240" s="13">
        <v>45918</v>
      </c>
      <c r="O240" s="29" t="s">
        <v>1636</v>
      </c>
      <c r="P240" s="30">
        <v>0.5</v>
      </c>
      <c r="Q240" s="5">
        <v>120</v>
      </c>
      <c r="R240" s="5"/>
      <c r="S240" s="5"/>
      <c r="T240" s="5"/>
      <c r="U240" s="5"/>
      <c r="V240" s="5"/>
    </row>
    <row r="241" spans="1:22" ht="15" customHeight="1" x14ac:dyDescent="0.2">
      <c r="A241" s="16" t="str">
        <f t="shared" si="17"/>
        <v>Bodenmechanik20512018298Dörendahl</v>
      </c>
      <c r="B241" s="16" t="s">
        <v>153</v>
      </c>
      <c r="C241" s="15" t="s">
        <v>799</v>
      </c>
      <c r="D241" s="69" t="s">
        <v>80</v>
      </c>
      <c r="E241" s="15" t="s">
        <v>27</v>
      </c>
      <c r="F241" s="70">
        <v>298</v>
      </c>
      <c r="G241" s="15" t="s">
        <v>2164</v>
      </c>
      <c r="H241" s="71">
        <v>2018</v>
      </c>
      <c r="I241" s="15">
        <v>3</v>
      </c>
      <c r="J241" s="15">
        <v>2051</v>
      </c>
      <c r="K241" s="15" t="s">
        <v>154</v>
      </c>
      <c r="L241" s="15" t="s">
        <v>154</v>
      </c>
      <c r="M241" s="15" t="s">
        <v>155</v>
      </c>
      <c r="N241" s="21">
        <f>VLOOKUP($B241,$A$2:$T$1892,14,FALSE)</f>
        <v>45919</v>
      </c>
      <c r="O241" s="34" t="str">
        <f>VLOOKUP($B241,$A$2:$T$1892,15,FALSE)</f>
        <v>Blue Box</v>
      </c>
      <c r="P241" s="22">
        <f>VLOOKUP($B241,$A$2:$T$1892,16,FALSE)</f>
        <v>0.47916666666666669</v>
      </c>
      <c r="Q241" s="15">
        <v>120</v>
      </c>
      <c r="R241" s="16"/>
      <c r="S241" s="16"/>
      <c r="T241" s="16"/>
      <c r="U241" s="16"/>
      <c r="V241" s="16"/>
    </row>
    <row r="242" spans="1:22" ht="15" customHeight="1" x14ac:dyDescent="0.2">
      <c r="A242" s="166" t="str">
        <f t="shared" si="17"/>
        <v>Bodenmechanik 20512018K58Dörendahl</v>
      </c>
      <c r="B242" s="166" t="s">
        <v>153</v>
      </c>
      <c r="C242" s="214" t="s">
        <v>799</v>
      </c>
      <c r="D242" s="239" t="s">
        <v>80</v>
      </c>
      <c r="E242" s="214" t="s">
        <v>27</v>
      </c>
      <c r="F242" s="246" t="s">
        <v>110</v>
      </c>
      <c r="G242" s="214" t="s">
        <v>111</v>
      </c>
      <c r="H242" s="241">
        <v>2018</v>
      </c>
      <c r="I242" s="214">
        <v>5</v>
      </c>
      <c r="J242" s="214">
        <v>2051</v>
      </c>
      <c r="K242" s="214" t="s">
        <v>156</v>
      </c>
      <c r="L242" s="214" t="s">
        <v>156</v>
      </c>
      <c r="M242" s="214" t="s">
        <v>155</v>
      </c>
      <c r="N242" s="191">
        <f>VLOOKUP($B242,$A$2:$T$1892,14,FALSE)</f>
        <v>45919</v>
      </c>
      <c r="O242" s="192" t="str">
        <f>VLOOKUP($B242,$A$2:$T$1892,15,FALSE)</f>
        <v>Blue Box</v>
      </c>
      <c r="P242" s="193">
        <f>VLOOKUP($B242,$A$2:$T$1892,16,FALSE)</f>
        <v>0.47916666666666669</v>
      </c>
      <c r="Q242" s="166">
        <v>120</v>
      </c>
      <c r="R242" s="166"/>
      <c r="S242" s="166"/>
      <c r="T242" s="168"/>
      <c r="U242" s="168"/>
      <c r="V242" s="168"/>
    </row>
    <row r="243" spans="1:22" ht="15" customHeight="1" x14ac:dyDescent="0.2">
      <c r="A243" s="5" t="str">
        <f t="shared" si="17"/>
        <v>Bodenmechanik 20512018758Dörendahl</v>
      </c>
      <c r="B243" s="5"/>
      <c r="C243" s="25" t="s">
        <v>799</v>
      </c>
      <c r="D243" s="25" t="s">
        <v>80</v>
      </c>
      <c r="E243" s="25" t="s">
        <v>27</v>
      </c>
      <c r="F243" s="26">
        <v>758</v>
      </c>
      <c r="G243" s="25" t="s">
        <v>112</v>
      </c>
      <c r="H243" s="27">
        <v>2018</v>
      </c>
      <c r="I243" s="28">
        <v>3</v>
      </c>
      <c r="J243" s="28">
        <v>2051</v>
      </c>
      <c r="K243" s="25" t="s">
        <v>156</v>
      </c>
      <c r="L243" s="25" t="s">
        <v>156</v>
      </c>
      <c r="M243" s="25" t="s">
        <v>155</v>
      </c>
      <c r="N243" s="13">
        <v>45919</v>
      </c>
      <c r="O243" s="29" t="s">
        <v>984</v>
      </c>
      <c r="P243" s="30">
        <v>0.47916666666666669</v>
      </c>
      <c r="Q243" s="28">
        <v>120</v>
      </c>
      <c r="R243" s="31"/>
      <c r="S243" s="5"/>
      <c r="T243" s="16"/>
      <c r="U243" s="14"/>
      <c r="V243" s="14"/>
    </row>
    <row r="244" spans="1:22" ht="15" customHeight="1" x14ac:dyDescent="0.2">
      <c r="A244" s="16" t="str">
        <f t="shared" si="17"/>
        <v>Bodenmechanik U20512018UMTDörendahl</v>
      </c>
      <c r="B244" s="16" t="s">
        <v>153</v>
      </c>
      <c r="C244" s="15" t="s">
        <v>799</v>
      </c>
      <c r="D244" s="69" t="s">
        <v>80</v>
      </c>
      <c r="E244" s="15" t="s">
        <v>27</v>
      </c>
      <c r="F244" s="70" t="s">
        <v>106</v>
      </c>
      <c r="G244" s="15" t="s">
        <v>107</v>
      </c>
      <c r="H244" s="71">
        <v>2018</v>
      </c>
      <c r="I244" s="15">
        <v>3</v>
      </c>
      <c r="J244" s="15">
        <v>2051</v>
      </c>
      <c r="K244" s="15" t="s">
        <v>776</v>
      </c>
      <c r="L244" s="15" t="s">
        <v>776</v>
      </c>
      <c r="M244" s="15" t="s">
        <v>155</v>
      </c>
      <c r="N244" s="21">
        <f>VLOOKUP($B244,$A$2:$T$1892,14,FALSE)</f>
        <v>45919</v>
      </c>
      <c r="O244" s="34" t="str">
        <f>VLOOKUP($B244,$A$2:$T$1892,15,FALSE)</f>
        <v>Blue Box</v>
      </c>
      <c r="P244" s="22">
        <f>VLOOKUP($B244,$A$2:$T$1892,16,FALSE)</f>
        <v>0.47916666666666669</v>
      </c>
      <c r="Q244" s="16">
        <v>120</v>
      </c>
      <c r="R244" s="16"/>
      <c r="S244" s="16"/>
      <c r="T244" s="16"/>
      <c r="U244" s="14"/>
      <c r="V244" s="14"/>
    </row>
    <row r="245" spans="1:22" s="211" customFormat="1" ht="15" customHeight="1" x14ac:dyDescent="0.2">
      <c r="A245" s="168" t="str">
        <f t="shared" si="17"/>
        <v>Bodenordnung u. Planung33102012718Weigt</v>
      </c>
      <c r="B245" s="168"/>
      <c r="C245" s="212" t="s">
        <v>905</v>
      </c>
      <c r="D245" s="212" t="s">
        <v>72</v>
      </c>
      <c r="E245" s="212" t="s">
        <v>27</v>
      </c>
      <c r="F245" s="283">
        <v>718</v>
      </c>
      <c r="G245" s="212" t="s">
        <v>158</v>
      </c>
      <c r="H245" s="265">
        <v>2012</v>
      </c>
      <c r="I245" s="265">
        <v>6</v>
      </c>
      <c r="J245" s="265">
        <v>3310</v>
      </c>
      <c r="K245" s="212" t="s">
        <v>159</v>
      </c>
      <c r="L245" s="212" t="s">
        <v>159</v>
      </c>
      <c r="M245" s="212" t="s">
        <v>160</v>
      </c>
      <c r="N245" s="209"/>
      <c r="O245" s="195" t="s">
        <v>905</v>
      </c>
      <c r="P245" s="361"/>
      <c r="Q245" s="218"/>
      <c r="R245" s="218"/>
      <c r="S245" s="168"/>
      <c r="T245" s="168"/>
      <c r="U245" s="166"/>
      <c r="V245" s="166"/>
    </row>
    <row r="246" spans="1:22" s="211" customFormat="1" ht="15" customHeight="1" x14ac:dyDescent="0.2">
      <c r="A246" s="166" t="str">
        <f t="shared" si="17"/>
        <v>Bodenordnung u. Planung33102016718Weigt</v>
      </c>
      <c r="B246" s="166" t="s">
        <v>1850</v>
      </c>
      <c r="C246" s="216" t="s">
        <v>905</v>
      </c>
      <c r="D246" s="216" t="s">
        <v>72</v>
      </c>
      <c r="E246" s="216" t="s">
        <v>27</v>
      </c>
      <c r="F246" s="280">
        <v>718</v>
      </c>
      <c r="G246" s="216" t="s">
        <v>158</v>
      </c>
      <c r="H246" s="281">
        <v>2016</v>
      </c>
      <c r="I246" s="281">
        <v>6</v>
      </c>
      <c r="J246" s="281">
        <v>3310</v>
      </c>
      <c r="K246" s="216" t="s">
        <v>159</v>
      </c>
      <c r="L246" s="216" t="s">
        <v>159</v>
      </c>
      <c r="M246" s="216" t="s">
        <v>160</v>
      </c>
      <c r="N246" s="191"/>
      <c r="O246" s="326" t="s">
        <v>905</v>
      </c>
      <c r="P246" s="515"/>
      <c r="Q246" s="306"/>
      <c r="R246" s="306"/>
      <c r="S246" s="166"/>
      <c r="T246" s="166"/>
      <c r="U246" s="166"/>
      <c r="V246" s="166"/>
    </row>
    <row r="247" spans="1:22" s="211" customFormat="1" ht="15" customHeight="1" x14ac:dyDescent="0.2">
      <c r="A247" s="166" t="str">
        <f t="shared" si="17"/>
        <v>Bodenordnung u. Planung33102016K18Weigt</v>
      </c>
      <c r="B247" s="166" t="s">
        <v>1850</v>
      </c>
      <c r="C247" s="216" t="s">
        <v>905</v>
      </c>
      <c r="D247" s="216" t="s">
        <v>72</v>
      </c>
      <c r="E247" s="216" t="s">
        <v>27</v>
      </c>
      <c r="F247" s="282" t="s">
        <v>161</v>
      </c>
      <c r="G247" s="216" t="s">
        <v>162</v>
      </c>
      <c r="H247" s="281">
        <v>2016</v>
      </c>
      <c r="I247" s="281">
        <v>8</v>
      </c>
      <c r="J247" s="281">
        <v>3310</v>
      </c>
      <c r="K247" s="216" t="s">
        <v>159</v>
      </c>
      <c r="L247" s="216" t="s">
        <v>159</v>
      </c>
      <c r="M247" s="216" t="s">
        <v>160</v>
      </c>
      <c r="N247" s="191"/>
      <c r="O247" s="225" t="str">
        <f>VLOOKUP($B247,$A$2:$T$3420,15,FALSE)</f>
        <v>mündl. Vorträge, evtl. schriftl. Ausarbeitung und Planung Hausarbeit</v>
      </c>
      <c r="P247" s="515"/>
      <c r="Q247" s="224"/>
      <c r="R247" s="228"/>
      <c r="S247" s="166"/>
      <c r="T247" s="166"/>
      <c r="U247" s="168"/>
      <c r="V247" s="168"/>
    </row>
    <row r="248" spans="1:22" ht="15" customHeight="1" x14ac:dyDescent="0.2">
      <c r="A248" s="5" t="str">
        <f t="shared" ref="A248:A253" si="18">K248&amp;J248&amp;H248&amp;F248&amp;M248</f>
        <v>Brandschutz37412018758Höfker</v>
      </c>
      <c r="B248" s="5"/>
      <c r="C248" s="25" t="s">
        <v>2059</v>
      </c>
      <c r="D248" s="25" t="s">
        <v>80</v>
      </c>
      <c r="E248" s="25" t="s">
        <v>27</v>
      </c>
      <c r="F248" s="184">
        <v>758</v>
      </c>
      <c r="G248" s="25" t="s">
        <v>707</v>
      </c>
      <c r="H248" s="27">
        <v>2018</v>
      </c>
      <c r="I248" s="28">
        <v>5</v>
      </c>
      <c r="J248" s="28">
        <v>3741</v>
      </c>
      <c r="K248" s="25" t="s">
        <v>164</v>
      </c>
      <c r="L248" s="25" t="s">
        <v>164</v>
      </c>
      <c r="M248" s="25" t="s">
        <v>118</v>
      </c>
      <c r="N248" s="13">
        <v>45855</v>
      </c>
      <c r="O248" s="29" t="s">
        <v>157</v>
      </c>
      <c r="P248" s="30">
        <v>0.35416666666666669</v>
      </c>
      <c r="Q248" s="5">
        <v>60</v>
      </c>
      <c r="R248" s="1"/>
      <c r="S248" s="5"/>
      <c r="T248" s="16"/>
      <c r="U248" s="16"/>
      <c r="V248" s="16"/>
    </row>
    <row r="249" spans="1:22" ht="15" customHeight="1" x14ac:dyDescent="0.2">
      <c r="A249" s="16" t="str">
        <f t="shared" si="18"/>
        <v>Brandschutz37512018K58Höfker</v>
      </c>
      <c r="B249" s="16" t="s">
        <v>916</v>
      </c>
      <c r="C249" s="17" t="s">
        <v>2059</v>
      </c>
      <c r="D249" s="38" t="s">
        <v>80</v>
      </c>
      <c r="E249" s="17" t="s">
        <v>27</v>
      </c>
      <c r="F249" s="18" t="s">
        <v>110</v>
      </c>
      <c r="G249" s="17" t="s">
        <v>111</v>
      </c>
      <c r="H249" s="19">
        <v>2018</v>
      </c>
      <c r="I249" s="20">
        <v>7</v>
      </c>
      <c r="J249" s="20">
        <v>3751</v>
      </c>
      <c r="K249" s="17" t="s">
        <v>164</v>
      </c>
      <c r="L249" s="17" t="s">
        <v>164</v>
      </c>
      <c r="M249" s="17" t="s">
        <v>118</v>
      </c>
      <c r="N249" s="21">
        <f>VLOOKUP($B249,$A$2:$T$1892,14,FALSE)</f>
        <v>45855</v>
      </c>
      <c r="O249" s="34" t="str">
        <f>VLOOKUP($B249,$A$2:$T$1892,15,FALSE)</f>
        <v>H9</v>
      </c>
      <c r="P249" s="22">
        <f>VLOOKUP($B249,$A$2:$T$1892,16,FALSE)</f>
        <v>0.35416666666666669</v>
      </c>
      <c r="Q249" s="35">
        <v>60</v>
      </c>
      <c r="R249" s="1"/>
      <c r="S249" s="35"/>
      <c r="T249" s="5"/>
      <c r="U249" s="174"/>
      <c r="V249" s="174"/>
    </row>
    <row r="250" spans="1:22" ht="15" customHeight="1" x14ac:dyDescent="0.2">
      <c r="A250" s="16" t="str">
        <f t="shared" si="18"/>
        <v>Brandschutz37412018298Höfker</v>
      </c>
      <c r="B250" s="16" t="s">
        <v>916</v>
      </c>
      <c r="C250" s="17" t="s">
        <v>2059</v>
      </c>
      <c r="D250" s="130" t="s">
        <v>80</v>
      </c>
      <c r="E250" s="130" t="s">
        <v>27</v>
      </c>
      <c r="F250" s="188">
        <v>298</v>
      </c>
      <c r="G250" s="15" t="s">
        <v>2164</v>
      </c>
      <c r="H250" s="19">
        <v>2018</v>
      </c>
      <c r="I250" s="20">
        <v>5</v>
      </c>
      <c r="J250" s="20">
        <v>3741</v>
      </c>
      <c r="K250" s="17" t="s">
        <v>164</v>
      </c>
      <c r="L250" s="17" t="s">
        <v>164</v>
      </c>
      <c r="M250" s="17" t="s">
        <v>118</v>
      </c>
      <c r="N250" s="131">
        <f>VLOOKUP($B250,$A$2:$T$1892,14,FALSE)</f>
        <v>45855</v>
      </c>
      <c r="O250" s="34" t="str">
        <f>VLOOKUP($B250,$A$2:$T$1892,15,FALSE)</f>
        <v>H9</v>
      </c>
      <c r="P250" s="22">
        <f>VLOOKUP($B250,$A$2:$T$1892,16,FALSE)</f>
        <v>0.35416666666666669</v>
      </c>
      <c r="Q250" s="16">
        <v>60</v>
      </c>
      <c r="R250" s="1"/>
      <c r="S250" s="16"/>
      <c r="T250" s="14"/>
      <c r="U250" s="174"/>
      <c r="V250" s="174"/>
    </row>
    <row r="251" spans="1:22" ht="15" customHeight="1" x14ac:dyDescent="0.2">
      <c r="A251" s="16" t="str">
        <f t="shared" si="18"/>
        <v>Brandschutz37412018UMTHöfker</v>
      </c>
      <c r="B251" s="16" t="s">
        <v>916</v>
      </c>
      <c r="C251" s="17" t="s">
        <v>2066</v>
      </c>
      <c r="D251" s="69" t="s">
        <v>80</v>
      </c>
      <c r="E251" s="17" t="s">
        <v>27</v>
      </c>
      <c r="F251" s="70" t="s">
        <v>106</v>
      </c>
      <c r="G251" s="15" t="s">
        <v>107</v>
      </c>
      <c r="H251" s="71">
        <v>2018</v>
      </c>
      <c r="I251" s="15">
        <v>5</v>
      </c>
      <c r="J251" s="15">
        <v>3741</v>
      </c>
      <c r="K251" s="15" t="s">
        <v>164</v>
      </c>
      <c r="L251" s="15" t="s">
        <v>164</v>
      </c>
      <c r="M251" s="15" t="s">
        <v>118</v>
      </c>
      <c r="N251" s="21">
        <f>VLOOKUP($B251,$A$2:$T$1892,14,FALSE)</f>
        <v>45855</v>
      </c>
      <c r="O251" s="34" t="str">
        <f>VLOOKUP($B251,$A$2:$T$1892,15,FALSE)</f>
        <v>H9</v>
      </c>
      <c r="P251" s="22">
        <f>VLOOKUP($B251,$A$2:$T$1892,16,FALSE)</f>
        <v>0.35416666666666669</v>
      </c>
      <c r="Q251" s="16">
        <v>60</v>
      </c>
      <c r="R251" s="1"/>
      <c r="S251" s="16"/>
      <c r="T251" s="1"/>
      <c r="U251" s="16"/>
      <c r="V251" s="16"/>
    </row>
    <row r="252" spans="1:22" ht="15" customHeight="1" x14ac:dyDescent="0.2">
      <c r="A252" s="5" t="str">
        <f t="shared" si="18"/>
        <v>Brückenbau11712018MBIMarzahn</v>
      </c>
      <c r="B252" s="5"/>
      <c r="C252" s="25" t="s">
        <v>826</v>
      </c>
      <c r="D252" s="25" t="s">
        <v>80</v>
      </c>
      <c r="E252" s="25" t="s">
        <v>18</v>
      </c>
      <c r="F252" s="26" t="s">
        <v>90</v>
      </c>
      <c r="G252" s="25" t="s">
        <v>91</v>
      </c>
      <c r="H252" s="27">
        <v>2018</v>
      </c>
      <c r="I252" s="28">
        <v>1</v>
      </c>
      <c r="J252" s="28">
        <v>1171</v>
      </c>
      <c r="K252" s="25" t="s">
        <v>165</v>
      </c>
      <c r="L252" s="25" t="s">
        <v>165</v>
      </c>
      <c r="M252" s="25" t="s">
        <v>1302</v>
      </c>
      <c r="N252" s="13"/>
      <c r="O252" s="29" t="s">
        <v>826</v>
      </c>
      <c r="P252" s="22"/>
      <c r="Q252" s="5"/>
      <c r="R252" s="5"/>
      <c r="S252" s="5"/>
      <c r="T252" s="66"/>
      <c r="U252" s="1"/>
      <c r="V252" s="1"/>
    </row>
    <row r="253" spans="1:22" ht="15" customHeight="1" x14ac:dyDescent="0.2">
      <c r="A253" s="5" t="str">
        <f t="shared" si="18"/>
        <v>Buchhaltung und Kostenrechnung20112022A67Brill/Theile/Wiesmann</v>
      </c>
      <c r="B253" s="178"/>
      <c r="C253" s="51" t="s">
        <v>886</v>
      </c>
      <c r="D253" s="76" t="s">
        <v>17</v>
      </c>
      <c r="E253" s="51" t="s">
        <v>27</v>
      </c>
      <c r="F253" s="77" t="s">
        <v>86</v>
      </c>
      <c r="G253" s="51" t="s">
        <v>87</v>
      </c>
      <c r="H253" s="78">
        <v>2022</v>
      </c>
      <c r="I253" s="51">
        <v>3</v>
      </c>
      <c r="J253" s="51">
        <v>2011</v>
      </c>
      <c r="K253" s="51" t="s">
        <v>739</v>
      </c>
      <c r="L253" s="51" t="s">
        <v>739</v>
      </c>
      <c r="M253" s="51" t="s">
        <v>2179</v>
      </c>
      <c r="N253" s="13">
        <v>45854</v>
      </c>
      <c r="O253" s="29" t="s">
        <v>1827</v>
      </c>
      <c r="P253" s="30">
        <v>0.33333333333333331</v>
      </c>
      <c r="Q253" s="51">
        <v>135</v>
      </c>
      <c r="R253" s="5"/>
      <c r="S253" s="5"/>
      <c r="T253" s="174"/>
      <c r="U253" s="166"/>
      <c r="V253" s="166"/>
    </row>
    <row r="254" spans="1:22" s="1" customFormat="1" ht="15" customHeight="1" x14ac:dyDescent="0.2">
      <c r="A254" s="16" t="s">
        <v>1910</v>
      </c>
      <c r="B254" s="81" t="s">
        <v>2181</v>
      </c>
      <c r="C254" s="15" t="s">
        <v>886</v>
      </c>
      <c r="D254" s="69" t="s">
        <v>17</v>
      </c>
      <c r="E254" s="15" t="s">
        <v>27</v>
      </c>
      <c r="F254" s="70" t="s">
        <v>922</v>
      </c>
      <c r="G254" s="15" t="s">
        <v>923</v>
      </c>
      <c r="H254" s="71">
        <v>2022</v>
      </c>
      <c r="I254" s="15">
        <v>3</v>
      </c>
      <c r="J254" s="15">
        <v>2011</v>
      </c>
      <c r="K254" s="15" t="s">
        <v>739</v>
      </c>
      <c r="L254" s="15" t="s">
        <v>739</v>
      </c>
      <c r="M254" s="15" t="s">
        <v>2180</v>
      </c>
      <c r="N254" s="21">
        <f>VLOOKUP($B254,$A$2:$T$1892,14,FALSE)</f>
        <v>45854</v>
      </c>
      <c r="O254" s="34" t="str">
        <f>VLOOKUP($B254,$A$2:$T$1892,15,FALSE)</f>
        <v>Blue Box, AW5-26</v>
      </c>
      <c r="P254" s="22">
        <f>VLOOKUP($B254,$A$2:$T$1892,16,FALSE)</f>
        <v>0.33333333333333331</v>
      </c>
      <c r="Q254" s="16">
        <v>135</v>
      </c>
      <c r="R254" s="16"/>
      <c r="S254" s="16"/>
      <c r="T254" s="16"/>
      <c r="U254" s="5"/>
      <c r="V254" s="5"/>
    </row>
    <row r="255" spans="1:22" s="1" customFormat="1" ht="15" customHeight="1" x14ac:dyDescent="0.2">
      <c r="A255" s="16" t="s">
        <v>1911</v>
      </c>
      <c r="B255" s="81" t="s">
        <v>2181</v>
      </c>
      <c r="C255" s="15" t="s">
        <v>886</v>
      </c>
      <c r="D255" s="69" t="s">
        <v>17</v>
      </c>
      <c r="E255" s="15" t="s">
        <v>27</v>
      </c>
      <c r="F255" s="70" t="s">
        <v>922</v>
      </c>
      <c r="G255" s="15" t="s">
        <v>923</v>
      </c>
      <c r="H255" s="71">
        <v>2022</v>
      </c>
      <c r="I255" s="15">
        <v>3</v>
      </c>
      <c r="J255" s="15">
        <v>2011</v>
      </c>
      <c r="K255" s="15" t="s">
        <v>739</v>
      </c>
      <c r="L255" s="15" t="s">
        <v>739</v>
      </c>
      <c r="M255" s="15" t="s">
        <v>2179</v>
      </c>
      <c r="N255" s="21">
        <f>VLOOKUP($B255,$A$2:$T$1892,14,FALSE)</f>
        <v>45854</v>
      </c>
      <c r="O255" s="34" t="str">
        <f>VLOOKUP($B255,$A$2:$T$1892,15,FALSE)</f>
        <v>Blue Box, AW5-26</v>
      </c>
      <c r="P255" s="22">
        <f>VLOOKUP($B255,$A$2:$T$1892,16,FALSE)</f>
        <v>0.33333333333333331</v>
      </c>
      <c r="Q255" s="16">
        <v>135</v>
      </c>
      <c r="R255" s="16"/>
      <c r="S255" s="16"/>
      <c r="T255" s="16"/>
      <c r="U255" s="5"/>
      <c r="V255" s="5"/>
    </row>
    <row r="256" spans="1:22" s="519" customFormat="1" ht="15" customHeight="1" x14ac:dyDescent="0.2">
      <c r="A256" s="518" t="str">
        <f>K256&amp;J256&amp;H256&amp;F256&amp;M256</f>
        <v>Business case Studies2025MIMSchlottmann/Sturm</v>
      </c>
      <c r="B256" s="518"/>
      <c r="C256" s="220" t="s">
        <v>1442</v>
      </c>
      <c r="D256" s="205" t="s">
        <v>17</v>
      </c>
      <c r="E256" s="205" t="s">
        <v>18</v>
      </c>
      <c r="F256" s="206" t="s">
        <v>198</v>
      </c>
      <c r="G256" s="205" t="s">
        <v>199</v>
      </c>
      <c r="H256" s="207">
        <v>2025</v>
      </c>
      <c r="I256" s="208" t="s">
        <v>2107</v>
      </c>
      <c r="J256" s="383"/>
      <c r="K256" s="220" t="s">
        <v>2108</v>
      </c>
      <c r="L256" s="220" t="s">
        <v>2108</v>
      </c>
      <c r="M256" s="205" t="s">
        <v>166</v>
      </c>
      <c r="N256" s="425"/>
      <c r="O256" s="540" t="s">
        <v>1442</v>
      </c>
      <c r="P256" s="448"/>
      <c r="Q256" s="518"/>
      <c r="R256" s="518"/>
      <c r="S256" s="518"/>
      <c r="T256" s="518"/>
      <c r="U256" s="518"/>
      <c r="V256" s="518"/>
    </row>
    <row r="257" spans="1:22" s="238" customFormat="1" ht="15" customHeight="1" x14ac:dyDescent="0.2">
      <c r="A257" s="166" t="str">
        <f>K257&amp;J257&amp;H257&amp;F257&amp;M257</f>
        <v>Business case Studies, englisch/deutsch40412019IBMSchlottmann/Sturm</v>
      </c>
      <c r="B257" s="166" t="s">
        <v>1099</v>
      </c>
      <c r="C257" s="214" t="s">
        <v>1731</v>
      </c>
      <c r="D257" s="214" t="s">
        <v>17</v>
      </c>
      <c r="E257" s="214" t="s">
        <v>27</v>
      </c>
      <c r="F257" s="246" t="s">
        <v>922</v>
      </c>
      <c r="G257" s="248" t="s">
        <v>923</v>
      </c>
      <c r="H257" s="241">
        <v>2019</v>
      </c>
      <c r="I257" s="214">
        <v>8</v>
      </c>
      <c r="J257" s="214">
        <v>4041</v>
      </c>
      <c r="K257" s="214" t="s">
        <v>1009</v>
      </c>
      <c r="L257" s="214" t="s">
        <v>1009</v>
      </c>
      <c r="M257" s="213" t="s">
        <v>166</v>
      </c>
      <c r="N257" s="191"/>
      <c r="O257" s="225" t="s">
        <v>1731</v>
      </c>
      <c r="P257" s="193"/>
      <c r="Q257" s="224"/>
      <c r="R257" s="228"/>
      <c r="S257" s="166"/>
      <c r="T257" s="235"/>
      <c r="U257" s="168"/>
      <c r="V257" s="168"/>
    </row>
    <row r="258" spans="1:22" s="211" customFormat="1" ht="15" customHeight="1" x14ac:dyDescent="0.2">
      <c r="A258" s="168" t="str">
        <f>K258&amp;J258&amp;H258&amp;F258&amp;M258</f>
        <v>Business case Studies, englisch/deutsch40412019A67Schlottmann/Sturm</v>
      </c>
      <c r="B258" s="168"/>
      <c r="C258" s="220" t="s">
        <v>1731</v>
      </c>
      <c r="D258" s="229" t="s">
        <v>17</v>
      </c>
      <c r="E258" s="229" t="s">
        <v>27</v>
      </c>
      <c r="F258" s="230" t="s">
        <v>86</v>
      </c>
      <c r="G258" s="229" t="s">
        <v>87</v>
      </c>
      <c r="H258" s="231">
        <v>2019</v>
      </c>
      <c r="I258" s="218">
        <v>5</v>
      </c>
      <c r="J258" s="218">
        <v>4041</v>
      </c>
      <c r="K258" s="220" t="s">
        <v>1009</v>
      </c>
      <c r="L258" s="220" t="s">
        <v>1009</v>
      </c>
      <c r="M258" s="205" t="s">
        <v>166</v>
      </c>
      <c r="N258" s="209"/>
      <c r="O258" s="195" t="s">
        <v>1731</v>
      </c>
      <c r="P258" s="210"/>
      <c r="Q258" s="220"/>
      <c r="R258" s="168"/>
      <c r="S258" s="168"/>
      <c r="T258" s="168"/>
      <c r="U258" s="235"/>
      <c r="V258" s="235"/>
    </row>
    <row r="259" spans="1:22" s="250" customFormat="1" ht="15" customHeight="1" x14ac:dyDescent="0.2">
      <c r="A259" s="166" t="s">
        <v>1099</v>
      </c>
      <c r="B259" s="166" t="s">
        <v>1099</v>
      </c>
      <c r="C259" s="214" t="s">
        <v>1731</v>
      </c>
      <c r="D259" s="253" t="s">
        <v>17</v>
      </c>
      <c r="E259" s="253" t="s">
        <v>27</v>
      </c>
      <c r="F259" s="296" t="s">
        <v>86</v>
      </c>
      <c r="G259" s="253" t="s">
        <v>87</v>
      </c>
      <c r="H259" s="279">
        <v>2022</v>
      </c>
      <c r="I259" s="228">
        <v>5</v>
      </c>
      <c r="J259" s="228">
        <v>4041</v>
      </c>
      <c r="K259" s="214" t="s">
        <v>1009</v>
      </c>
      <c r="L259" s="214" t="s">
        <v>1009</v>
      </c>
      <c r="M259" s="213" t="s">
        <v>166</v>
      </c>
      <c r="N259" s="191"/>
      <c r="O259" s="225" t="s">
        <v>1731</v>
      </c>
      <c r="P259" s="193"/>
      <c r="Q259" s="214"/>
      <c r="R259" s="166"/>
      <c r="S259" s="166"/>
      <c r="T259" s="166"/>
      <c r="U259" s="226"/>
      <c r="V259" s="226"/>
    </row>
    <row r="260" spans="1:22" s="238" customFormat="1" ht="15" customHeight="1" x14ac:dyDescent="0.2">
      <c r="A260" s="166" t="str">
        <f t="shared" ref="A260:A292" si="19">K260&amp;J260&amp;H260&amp;F260&amp;M260</f>
        <v>Business case Studies, englisch/deutsch40412022IBMSchlottmann/Sturm</v>
      </c>
      <c r="B260" s="166" t="s">
        <v>1099</v>
      </c>
      <c r="C260" s="214" t="s">
        <v>1731</v>
      </c>
      <c r="D260" s="214" t="s">
        <v>17</v>
      </c>
      <c r="E260" s="214" t="s">
        <v>27</v>
      </c>
      <c r="F260" s="246" t="s">
        <v>922</v>
      </c>
      <c r="G260" s="248" t="s">
        <v>923</v>
      </c>
      <c r="H260" s="241">
        <v>2022</v>
      </c>
      <c r="I260" s="214">
        <v>8</v>
      </c>
      <c r="J260" s="214">
        <v>4041</v>
      </c>
      <c r="K260" s="214" t="s">
        <v>1009</v>
      </c>
      <c r="L260" s="214" t="s">
        <v>1009</v>
      </c>
      <c r="M260" s="213" t="s">
        <v>166</v>
      </c>
      <c r="N260" s="191"/>
      <c r="O260" s="225" t="s">
        <v>1731</v>
      </c>
      <c r="P260" s="193"/>
      <c r="Q260" s="224"/>
      <c r="R260" s="228"/>
      <c r="S260" s="166"/>
      <c r="T260" s="235"/>
      <c r="U260" s="168"/>
      <c r="V260" s="168"/>
    </row>
    <row r="261" spans="1:22" s="211" customFormat="1" ht="15" customHeight="1" x14ac:dyDescent="0.2">
      <c r="A261" s="5" t="str">
        <f t="shared" si="19"/>
        <v>Business English38412018758Wagner</v>
      </c>
      <c r="B261" s="16"/>
      <c r="C261" s="25" t="s">
        <v>773</v>
      </c>
      <c r="D261" s="25" t="s">
        <v>80</v>
      </c>
      <c r="E261" s="25" t="s">
        <v>27</v>
      </c>
      <c r="F261" s="26">
        <v>758</v>
      </c>
      <c r="G261" s="25" t="s">
        <v>112</v>
      </c>
      <c r="H261" s="27">
        <v>2018</v>
      </c>
      <c r="I261" s="28">
        <v>6</v>
      </c>
      <c r="J261" s="28">
        <v>3841</v>
      </c>
      <c r="K261" s="25" t="s">
        <v>167</v>
      </c>
      <c r="L261" s="25" t="s">
        <v>167</v>
      </c>
      <c r="M261" s="25" t="s">
        <v>2094</v>
      </c>
      <c r="N261" s="21"/>
      <c r="O261" s="29" t="s">
        <v>773</v>
      </c>
      <c r="P261" s="22"/>
      <c r="Q261" s="15"/>
      <c r="R261" s="16"/>
      <c r="S261" s="5"/>
      <c r="T261" s="166"/>
      <c r="U261" s="14"/>
      <c r="V261" s="14"/>
    </row>
    <row r="262" spans="1:22" ht="15" customHeight="1" x14ac:dyDescent="0.2">
      <c r="A262" s="16" t="str">
        <f t="shared" si="19"/>
        <v>Business English38412018K58Wagner</v>
      </c>
      <c r="B262" s="16" t="s">
        <v>2095</v>
      </c>
      <c r="C262" s="94" t="s">
        <v>773</v>
      </c>
      <c r="D262" s="38" t="s">
        <v>80</v>
      </c>
      <c r="E262" s="17" t="s">
        <v>27</v>
      </c>
      <c r="F262" s="18" t="s">
        <v>110</v>
      </c>
      <c r="G262" s="17" t="s">
        <v>111</v>
      </c>
      <c r="H262" s="19">
        <v>2018</v>
      </c>
      <c r="I262" s="20">
        <v>8</v>
      </c>
      <c r="J262" s="20">
        <v>3841</v>
      </c>
      <c r="K262" s="17" t="s">
        <v>167</v>
      </c>
      <c r="L262" s="17" t="s">
        <v>167</v>
      </c>
      <c r="M262" s="17" t="s">
        <v>2094</v>
      </c>
      <c r="N262" s="21"/>
      <c r="O262" s="36" t="str">
        <f>VLOOKUP($B262,$A$2:$T$1892,15,FALSE)</f>
        <v>Portfolio</v>
      </c>
      <c r="P262" s="22"/>
      <c r="Q262" s="15"/>
      <c r="R262" s="16"/>
      <c r="S262" s="16"/>
      <c r="T262" s="16"/>
      <c r="U262" s="16"/>
      <c r="V262" s="16"/>
    </row>
    <row r="263" spans="1:22" ht="15" customHeight="1" x14ac:dyDescent="0.2">
      <c r="A263" s="16" t="str">
        <f t="shared" si="19"/>
        <v>Business English38412018298Wagner</v>
      </c>
      <c r="B263" s="16" t="s">
        <v>2095</v>
      </c>
      <c r="C263" s="94" t="s">
        <v>773</v>
      </c>
      <c r="D263" s="38" t="s">
        <v>80</v>
      </c>
      <c r="E263" s="17" t="s">
        <v>27</v>
      </c>
      <c r="F263" s="18">
        <v>298</v>
      </c>
      <c r="G263" s="15" t="s">
        <v>2164</v>
      </c>
      <c r="H263" s="19">
        <v>2018</v>
      </c>
      <c r="I263" s="20">
        <v>6</v>
      </c>
      <c r="J263" s="20">
        <v>3841</v>
      </c>
      <c r="K263" s="17" t="s">
        <v>167</v>
      </c>
      <c r="L263" s="17" t="s">
        <v>167</v>
      </c>
      <c r="M263" s="17" t="s">
        <v>2094</v>
      </c>
      <c r="N263" s="13"/>
      <c r="O263" s="36" t="str">
        <f>VLOOKUP($B263,$A$2:$T$1892,15,FALSE)</f>
        <v>Portfolio</v>
      </c>
      <c r="P263" s="22"/>
      <c r="Q263" s="51"/>
      <c r="R263" s="5"/>
      <c r="S263" s="16"/>
      <c r="T263" s="16"/>
      <c r="U263" s="16"/>
      <c r="V263" s="16"/>
    </row>
    <row r="264" spans="1:22" ht="15" customHeight="1" x14ac:dyDescent="0.2">
      <c r="A264" s="81" t="str">
        <f t="shared" si="19"/>
        <v>Business English38412018UMTWagner</v>
      </c>
      <c r="B264" s="16" t="s">
        <v>2095</v>
      </c>
      <c r="C264" s="94" t="s">
        <v>773</v>
      </c>
      <c r="D264" s="47" t="s">
        <v>80</v>
      </c>
      <c r="E264" s="47" t="s">
        <v>27</v>
      </c>
      <c r="F264" s="18" t="s">
        <v>106</v>
      </c>
      <c r="G264" s="18" t="s">
        <v>107</v>
      </c>
      <c r="H264" s="19">
        <v>2018</v>
      </c>
      <c r="I264" s="20">
        <v>6</v>
      </c>
      <c r="J264" s="94">
        <v>3841</v>
      </c>
      <c r="K264" s="94" t="s">
        <v>167</v>
      </c>
      <c r="L264" s="94" t="s">
        <v>167</v>
      </c>
      <c r="M264" s="17" t="s">
        <v>2094</v>
      </c>
      <c r="N264" s="81"/>
      <c r="O264" s="81" t="str">
        <f>VLOOKUP($B264,$A$2:$T$1892,15,FALSE)</f>
        <v>Portfolio</v>
      </c>
      <c r="P264" s="22"/>
      <c r="Q264" s="94"/>
      <c r="R264" s="81"/>
      <c r="S264" s="16"/>
      <c r="T264" s="16"/>
      <c r="U264" s="16"/>
      <c r="V264" s="16"/>
    </row>
    <row r="265" spans="1:22" s="211" customFormat="1" ht="15" customHeight="1" x14ac:dyDescent="0.2">
      <c r="A265" s="168" t="str">
        <f t="shared" si="19"/>
        <v>BWL in den Ingenieurwissenschaften24512022RESEder</v>
      </c>
      <c r="B265" s="168"/>
      <c r="C265" s="205" t="s">
        <v>1950</v>
      </c>
      <c r="D265" s="205" t="s">
        <v>80</v>
      </c>
      <c r="E265" s="205" t="s">
        <v>27</v>
      </c>
      <c r="F265" s="206" t="s">
        <v>1452</v>
      </c>
      <c r="G265" s="205" t="s">
        <v>1453</v>
      </c>
      <c r="H265" s="207">
        <v>2022</v>
      </c>
      <c r="I265" s="208">
        <v>4</v>
      </c>
      <c r="J265" s="208">
        <v>2451</v>
      </c>
      <c r="K265" s="212" t="s">
        <v>1843</v>
      </c>
      <c r="L265" s="212" t="s">
        <v>1843</v>
      </c>
      <c r="M265" s="205" t="s">
        <v>144</v>
      </c>
      <c r="N265" s="209">
        <v>45853</v>
      </c>
      <c r="O265" s="177" t="s">
        <v>1550</v>
      </c>
      <c r="P265" s="210">
        <v>0.47916666666666669</v>
      </c>
      <c r="Q265" s="501">
        <v>120</v>
      </c>
      <c r="R265" s="238"/>
      <c r="S265" s="218"/>
      <c r="T265" s="291"/>
      <c r="U265" s="235"/>
      <c r="V265" s="235"/>
    </row>
    <row r="266" spans="1:22" s="211" customFormat="1" ht="15" customHeight="1" x14ac:dyDescent="0.2">
      <c r="A266" s="166" t="str">
        <f t="shared" si="19"/>
        <v>BWl/Technik/ProjMan12102012771Balla</v>
      </c>
      <c r="B266" s="166" t="s">
        <v>1218</v>
      </c>
      <c r="C266" s="216" t="s">
        <v>799</v>
      </c>
      <c r="D266" s="216" t="s">
        <v>72</v>
      </c>
      <c r="E266" s="216" t="s">
        <v>27</v>
      </c>
      <c r="F266" s="280">
        <v>771</v>
      </c>
      <c r="G266" s="216" t="s">
        <v>73</v>
      </c>
      <c r="H266" s="281">
        <v>2012</v>
      </c>
      <c r="I266" s="281">
        <v>3</v>
      </c>
      <c r="J266" s="281">
        <v>1210</v>
      </c>
      <c r="K266" s="216" t="s">
        <v>171</v>
      </c>
      <c r="L266" s="216" t="s">
        <v>171</v>
      </c>
      <c r="M266" s="216" t="s">
        <v>170</v>
      </c>
      <c r="N266" s="191">
        <f>VLOOKUP($B266,$A$2:$T$3571,14,FALSE)</f>
        <v>45848</v>
      </c>
      <c r="O266" s="274" t="str">
        <f>VLOOKUP($B266,$A$2:$T$3571,15,FALSE)</f>
        <v>A0-16</v>
      </c>
      <c r="P266" s="193">
        <f>VLOOKUP($B266,$A$2:$T$3571,16,FALSE)</f>
        <v>0.375</v>
      </c>
      <c r="Q266" s="306">
        <v>120</v>
      </c>
      <c r="S266" s="306"/>
      <c r="T266" s="255"/>
      <c r="U266" s="291"/>
      <c r="V266" s="291"/>
    </row>
    <row r="267" spans="1:22" s="211" customFormat="1" ht="15" customHeight="1" x14ac:dyDescent="0.2">
      <c r="A267" s="166" t="str">
        <f t="shared" si="19"/>
        <v>BWL/Technik/ProjMan12102012718Balla</v>
      </c>
      <c r="B267" s="166" t="s">
        <v>1218</v>
      </c>
      <c r="C267" s="216" t="s">
        <v>799</v>
      </c>
      <c r="D267" s="216" t="s">
        <v>72</v>
      </c>
      <c r="E267" s="216" t="s">
        <v>27</v>
      </c>
      <c r="F267" s="280">
        <v>718</v>
      </c>
      <c r="G267" s="216" t="s">
        <v>158</v>
      </c>
      <c r="H267" s="281">
        <v>2012</v>
      </c>
      <c r="I267" s="281">
        <v>3</v>
      </c>
      <c r="J267" s="281">
        <v>1210</v>
      </c>
      <c r="K267" s="216" t="s">
        <v>169</v>
      </c>
      <c r="L267" s="216" t="s">
        <v>169</v>
      </c>
      <c r="M267" s="216" t="s">
        <v>170</v>
      </c>
      <c r="N267" s="191">
        <f>VLOOKUP($B267,$A$2:$T$3571,14,FALSE)</f>
        <v>45848</v>
      </c>
      <c r="O267" s="337" t="str">
        <f>VLOOKUP($B267,$A$2:$T$3571,15,FALSE)</f>
        <v>A0-16</v>
      </c>
      <c r="P267" s="193">
        <f>VLOOKUP($B267,$A$2:$T$3571,16,FALSE)</f>
        <v>0.375</v>
      </c>
      <c r="Q267" s="281">
        <v>120</v>
      </c>
      <c r="S267" s="306"/>
      <c r="T267" s="168"/>
      <c r="U267" s="168"/>
      <c r="V267" s="168"/>
    </row>
    <row r="268" spans="1:22" s="211" customFormat="1" ht="15" customHeight="1" x14ac:dyDescent="0.2">
      <c r="A268" s="166" t="str">
        <f t="shared" si="19"/>
        <v>BWL/Technik/ProjMan12102019K18Balla</v>
      </c>
      <c r="B268" s="166" t="s">
        <v>1218</v>
      </c>
      <c r="C268" s="216" t="s">
        <v>799</v>
      </c>
      <c r="D268" s="216" t="s">
        <v>72</v>
      </c>
      <c r="E268" s="216" t="s">
        <v>27</v>
      </c>
      <c r="F268" s="282" t="s">
        <v>161</v>
      </c>
      <c r="G268" s="216" t="s">
        <v>162</v>
      </c>
      <c r="H268" s="281">
        <v>2019</v>
      </c>
      <c r="I268" s="281">
        <v>7</v>
      </c>
      <c r="J268" s="281">
        <v>1210</v>
      </c>
      <c r="K268" s="216" t="s">
        <v>169</v>
      </c>
      <c r="L268" s="216" t="s">
        <v>169</v>
      </c>
      <c r="M268" s="216" t="s">
        <v>170</v>
      </c>
      <c r="N268" s="191">
        <f>VLOOKUP($B268,$A$2:$T$3571,14,FALSE)</f>
        <v>45848</v>
      </c>
      <c r="O268" s="274" t="str">
        <f>VLOOKUP($B268,$A$2:$T$3571,15,FALSE)</f>
        <v>A0-16</v>
      </c>
      <c r="P268" s="193">
        <f>VLOOKUP($B268,$A$2:$T$3571,16,FALSE)</f>
        <v>0.375</v>
      </c>
      <c r="Q268" s="281">
        <v>120</v>
      </c>
      <c r="S268" s="306"/>
      <c r="T268" s="166"/>
      <c r="U268" s="168"/>
      <c r="V268" s="168"/>
    </row>
    <row r="269" spans="1:22" s="211" customFormat="1" ht="15" customHeight="1" x14ac:dyDescent="0.2">
      <c r="A269" s="166" t="str">
        <f t="shared" si="19"/>
        <v>BWl/Technik/ProjMan21302019771Balla</v>
      </c>
      <c r="B269" s="166" t="s">
        <v>1218</v>
      </c>
      <c r="C269" s="216" t="s">
        <v>799</v>
      </c>
      <c r="D269" s="216" t="s">
        <v>72</v>
      </c>
      <c r="E269" s="216" t="s">
        <v>27</v>
      </c>
      <c r="F269" s="282">
        <v>771</v>
      </c>
      <c r="G269" s="216" t="s">
        <v>767</v>
      </c>
      <c r="H269" s="281">
        <v>2019</v>
      </c>
      <c r="I269" s="281">
        <v>3</v>
      </c>
      <c r="J269" s="281">
        <v>2130</v>
      </c>
      <c r="K269" s="216" t="s">
        <v>171</v>
      </c>
      <c r="L269" s="216" t="s">
        <v>171</v>
      </c>
      <c r="M269" s="216" t="s">
        <v>170</v>
      </c>
      <c r="N269" s="191">
        <f>VLOOKUP($B269,$A$2:$T$3571,14,FALSE)</f>
        <v>45848</v>
      </c>
      <c r="O269" s="274" t="str">
        <f>VLOOKUP($B269,$A$2:$T$3571,15,FALSE)</f>
        <v>A0-16</v>
      </c>
      <c r="P269" s="193">
        <f>VLOOKUP($B269,$A$2:$T$3571,16,FALSE)</f>
        <v>0.375</v>
      </c>
      <c r="Q269" s="281">
        <v>120</v>
      </c>
      <c r="S269" s="306"/>
      <c r="T269" s="168"/>
      <c r="U269" s="166"/>
      <c r="V269" s="166"/>
    </row>
    <row r="270" spans="1:22" s="211" customFormat="1" ht="15" customHeight="1" x14ac:dyDescent="0.2">
      <c r="A270" s="166" t="str">
        <f t="shared" si="19"/>
        <v>BWl/Technik/ProjMan21312019K71Balla</v>
      </c>
      <c r="B270" s="166" t="s">
        <v>1218</v>
      </c>
      <c r="C270" s="213" t="s">
        <v>799</v>
      </c>
      <c r="D270" s="213" t="s">
        <v>72</v>
      </c>
      <c r="E270" s="213" t="s">
        <v>27</v>
      </c>
      <c r="F270" s="227" t="s">
        <v>75</v>
      </c>
      <c r="G270" s="213" t="s">
        <v>76</v>
      </c>
      <c r="H270" s="223">
        <v>2019</v>
      </c>
      <c r="I270" s="224">
        <v>5</v>
      </c>
      <c r="J270" s="224">
        <v>2131</v>
      </c>
      <c r="K270" s="216" t="s">
        <v>171</v>
      </c>
      <c r="L270" s="216" t="s">
        <v>171</v>
      </c>
      <c r="M270" s="213" t="s">
        <v>170</v>
      </c>
      <c r="N270" s="191">
        <f>VLOOKUP($B270,$A$2:$T$3571,14,FALSE)</f>
        <v>45848</v>
      </c>
      <c r="O270" s="192" t="str">
        <f>VLOOKUP($B270,$A$2:$T$3571,15,FALSE)</f>
        <v>A0-16</v>
      </c>
      <c r="P270" s="193">
        <f>VLOOKUP($B270,$A$2:$T$3571,16,FALSE)</f>
        <v>0.375</v>
      </c>
      <c r="Q270" s="228">
        <v>120</v>
      </c>
      <c r="S270" s="228"/>
      <c r="T270" s="291"/>
      <c r="U270" s="168"/>
      <c r="V270" s="168"/>
    </row>
    <row r="271" spans="1:22" s="211" customFormat="1" ht="15" customHeight="1" x14ac:dyDescent="0.2">
      <c r="A271" s="168" t="str">
        <f t="shared" si="19"/>
        <v>BWl/Technik/ProjMan25612019718Balla</v>
      </c>
      <c r="B271" s="168"/>
      <c r="C271" s="205" t="s">
        <v>849</v>
      </c>
      <c r="D271" s="205" t="s">
        <v>72</v>
      </c>
      <c r="E271" s="205" t="s">
        <v>27</v>
      </c>
      <c r="F271" s="261">
        <v>718</v>
      </c>
      <c r="G271" s="205" t="s">
        <v>158</v>
      </c>
      <c r="H271" s="207">
        <v>2019</v>
      </c>
      <c r="I271" s="208">
        <v>5</v>
      </c>
      <c r="J271" s="208">
        <v>2561</v>
      </c>
      <c r="K271" s="212" t="s">
        <v>171</v>
      </c>
      <c r="L271" s="212" t="s">
        <v>171</v>
      </c>
      <c r="M271" s="205" t="s">
        <v>170</v>
      </c>
      <c r="N271" s="209">
        <v>45848</v>
      </c>
      <c r="O271" s="195" t="s">
        <v>991</v>
      </c>
      <c r="P271" s="210">
        <v>0.375</v>
      </c>
      <c r="Q271" s="208">
        <v>120</v>
      </c>
      <c r="S271" s="218"/>
      <c r="T271" s="168"/>
      <c r="U271" s="168"/>
      <c r="V271" s="168"/>
    </row>
    <row r="272" spans="1:22" ht="15" customHeight="1" x14ac:dyDescent="0.2">
      <c r="A272" s="5" t="str">
        <f t="shared" si="19"/>
        <v>CAD10812018758Vogel</v>
      </c>
      <c r="B272" s="16"/>
      <c r="C272" s="25" t="s">
        <v>2058</v>
      </c>
      <c r="D272" s="25" t="s">
        <v>80</v>
      </c>
      <c r="E272" s="25" t="s">
        <v>27</v>
      </c>
      <c r="F272" s="26">
        <v>758</v>
      </c>
      <c r="G272" s="25" t="s">
        <v>112</v>
      </c>
      <c r="H272" s="27">
        <v>2018</v>
      </c>
      <c r="I272" s="28">
        <v>2</v>
      </c>
      <c r="J272" s="28">
        <v>1081</v>
      </c>
      <c r="K272" s="25" t="s">
        <v>173</v>
      </c>
      <c r="L272" s="25" t="s">
        <v>173</v>
      </c>
      <c r="M272" s="25" t="s">
        <v>116</v>
      </c>
      <c r="N272" s="13">
        <v>45915</v>
      </c>
      <c r="O272" s="29" t="s">
        <v>984</v>
      </c>
      <c r="P272" s="30">
        <v>0.5</v>
      </c>
      <c r="Q272" s="5">
        <v>90</v>
      </c>
      <c r="R272" s="16"/>
      <c r="S272" s="5"/>
      <c r="T272" s="5"/>
      <c r="U272" s="16"/>
      <c r="V272" s="16"/>
    </row>
    <row r="273" spans="1:22" ht="15" customHeight="1" x14ac:dyDescent="0.2">
      <c r="A273" s="16" t="str">
        <f t="shared" si="19"/>
        <v>CAD10812018K58Vogel</v>
      </c>
      <c r="B273" s="16" t="s">
        <v>1092</v>
      </c>
      <c r="C273" s="15" t="s">
        <v>2058</v>
      </c>
      <c r="D273" s="17" t="s">
        <v>174</v>
      </c>
      <c r="E273" s="17" t="s">
        <v>27</v>
      </c>
      <c r="F273" s="18" t="s">
        <v>110</v>
      </c>
      <c r="G273" s="17" t="s">
        <v>111</v>
      </c>
      <c r="H273" s="19">
        <v>2018</v>
      </c>
      <c r="I273" s="20">
        <v>4</v>
      </c>
      <c r="J273" s="20">
        <v>1081</v>
      </c>
      <c r="K273" s="17" t="s">
        <v>173</v>
      </c>
      <c r="L273" s="17" t="s">
        <v>173</v>
      </c>
      <c r="M273" s="17" t="s">
        <v>116</v>
      </c>
      <c r="N273" s="21">
        <f>VLOOKUP($B273,$A$2:$T$1892,14,FALSE)</f>
        <v>45915</v>
      </c>
      <c r="O273" s="34" t="str">
        <f>VLOOKUP($B273,$A$2:$T$1892,15,FALSE)</f>
        <v>Blue Box</v>
      </c>
      <c r="P273" s="22">
        <f>VLOOKUP($B273,$A$2:$T$1892,16,FALSE)</f>
        <v>0.5</v>
      </c>
      <c r="Q273" s="15">
        <v>90</v>
      </c>
      <c r="R273" s="16"/>
      <c r="S273" s="16"/>
      <c r="T273" s="16"/>
      <c r="U273" s="16"/>
      <c r="V273" s="16"/>
    </row>
    <row r="274" spans="1:22" ht="15" customHeight="1" x14ac:dyDescent="0.2">
      <c r="A274" s="16" t="str">
        <f t="shared" si="19"/>
        <v>CAD10812018298Vogel</v>
      </c>
      <c r="B274" s="16" t="s">
        <v>1092</v>
      </c>
      <c r="C274" s="15" t="s">
        <v>2058</v>
      </c>
      <c r="D274" s="17" t="s">
        <v>174</v>
      </c>
      <c r="E274" s="17" t="s">
        <v>27</v>
      </c>
      <c r="F274" s="18">
        <v>298</v>
      </c>
      <c r="G274" s="15" t="s">
        <v>2164</v>
      </c>
      <c r="H274" s="19">
        <v>2018</v>
      </c>
      <c r="I274" s="20">
        <v>4</v>
      </c>
      <c r="J274" s="20">
        <v>1081</v>
      </c>
      <c r="K274" s="17" t="s">
        <v>173</v>
      </c>
      <c r="L274" s="17" t="s">
        <v>173</v>
      </c>
      <c r="M274" s="17" t="s">
        <v>116</v>
      </c>
      <c r="N274" s="21">
        <f>VLOOKUP($B274,$A$2:$T$1892,14,FALSE)</f>
        <v>45915</v>
      </c>
      <c r="O274" s="34" t="str">
        <f>VLOOKUP($B274,$A$2:$T$1892,15,FALSE)</f>
        <v>Blue Box</v>
      </c>
      <c r="P274" s="22">
        <f>VLOOKUP($B274,$A$2:$T$1892,16,FALSE)</f>
        <v>0.5</v>
      </c>
      <c r="Q274" s="15">
        <v>90</v>
      </c>
      <c r="R274" s="16"/>
      <c r="S274" s="16"/>
      <c r="T274" s="16"/>
      <c r="U274" s="16"/>
      <c r="V274" s="16"/>
    </row>
    <row r="275" spans="1:22" ht="15" customHeight="1" x14ac:dyDescent="0.2">
      <c r="A275" s="16" t="str">
        <f t="shared" si="19"/>
        <v>CAD12112019WIBVogel</v>
      </c>
      <c r="B275" s="16" t="s">
        <v>1092</v>
      </c>
      <c r="C275" s="15" t="s">
        <v>773</v>
      </c>
      <c r="D275" s="15" t="s">
        <v>80</v>
      </c>
      <c r="E275" s="15" t="s">
        <v>27</v>
      </c>
      <c r="F275" s="70" t="s">
        <v>94</v>
      </c>
      <c r="G275" s="15" t="s">
        <v>95</v>
      </c>
      <c r="H275" s="15">
        <v>2019</v>
      </c>
      <c r="I275" s="15">
        <v>2</v>
      </c>
      <c r="J275" s="15">
        <v>1211</v>
      </c>
      <c r="K275" s="15" t="s">
        <v>173</v>
      </c>
      <c r="L275" s="15" t="s">
        <v>173</v>
      </c>
      <c r="M275" s="15" t="s">
        <v>116</v>
      </c>
      <c r="N275" s="21">
        <f>VLOOKUP($B275,$A$2:$T$1892,14,FALSE)</f>
        <v>45915</v>
      </c>
      <c r="O275" s="16" t="str">
        <f>VLOOKUP($B275,$A$2:$T$1892,15,FALSE)</f>
        <v>Blue Box</v>
      </c>
      <c r="P275" s="597">
        <v>0.5</v>
      </c>
      <c r="Q275" s="16">
        <v>90</v>
      </c>
      <c r="R275" s="16"/>
      <c r="S275" s="16"/>
      <c r="T275" s="5"/>
      <c r="U275" s="5"/>
      <c r="V275" s="5"/>
    </row>
    <row r="276" spans="1:22" s="163" customFormat="1" ht="15" customHeight="1" x14ac:dyDescent="0.2">
      <c r="A276" s="16" t="str">
        <f t="shared" si="19"/>
        <v>CAD10812018UMTVogel</v>
      </c>
      <c r="B276" s="16" t="s">
        <v>1092</v>
      </c>
      <c r="C276" s="15" t="s">
        <v>773</v>
      </c>
      <c r="D276" s="15" t="s">
        <v>80</v>
      </c>
      <c r="E276" s="15" t="s">
        <v>27</v>
      </c>
      <c r="F276" s="70" t="s">
        <v>106</v>
      </c>
      <c r="G276" s="15" t="s">
        <v>107</v>
      </c>
      <c r="H276" s="15">
        <v>2018</v>
      </c>
      <c r="I276" s="15">
        <v>2</v>
      </c>
      <c r="J276" s="15">
        <v>1081</v>
      </c>
      <c r="K276" s="15" t="s">
        <v>173</v>
      </c>
      <c r="L276" s="15" t="s">
        <v>173</v>
      </c>
      <c r="M276" s="15" t="s">
        <v>116</v>
      </c>
      <c r="N276" s="21">
        <f>VLOOKUP($B276,$A$2:$T$1892,14,FALSE)</f>
        <v>45915</v>
      </c>
      <c r="O276" s="16" t="str">
        <f>VLOOKUP($B276,$A$2:$T$1892,15,FALSE)</f>
        <v>Blue Box</v>
      </c>
      <c r="P276" s="597">
        <v>0.5</v>
      </c>
      <c r="Q276" s="16">
        <v>90</v>
      </c>
      <c r="R276" s="16"/>
      <c r="S276" s="16"/>
      <c r="T276" s="16"/>
      <c r="U276" s="166"/>
      <c r="V276" s="166"/>
    </row>
    <row r="277" spans="1:22" s="250" customFormat="1" ht="15" customHeight="1" x14ac:dyDescent="0.2">
      <c r="A277" s="255" t="str">
        <f>K277&amp;J277&amp;H277&amp;F277&amp;M277</f>
        <v>CAD 12212022RESVogel</v>
      </c>
      <c r="B277" s="255" t="s">
        <v>1092</v>
      </c>
      <c r="C277" s="329" t="s">
        <v>773</v>
      </c>
      <c r="D277" s="329" t="s">
        <v>80</v>
      </c>
      <c r="E277" s="329" t="s">
        <v>27</v>
      </c>
      <c r="F277" s="329" t="s">
        <v>1452</v>
      </c>
      <c r="G277" s="329" t="s">
        <v>1453</v>
      </c>
      <c r="H277" s="329">
        <v>2022</v>
      </c>
      <c r="I277" s="329">
        <v>2</v>
      </c>
      <c r="J277" s="329">
        <v>1221</v>
      </c>
      <c r="K277" s="329" t="s">
        <v>1727</v>
      </c>
      <c r="L277" s="329" t="s">
        <v>1727</v>
      </c>
      <c r="M277" s="329" t="s">
        <v>116</v>
      </c>
      <c r="N277" s="304">
        <v>45915</v>
      </c>
      <c r="O277" s="575" t="str">
        <f>VLOOKUP($B277,$A$2:$T$1892,15,FALSE)</f>
        <v>Blue Box</v>
      </c>
      <c r="P277" s="598">
        <v>0.5</v>
      </c>
      <c r="Q277" s="329">
        <v>90</v>
      </c>
      <c r="R277" s="255"/>
      <c r="S277" s="255"/>
      <c r="T277" s="255"/>
      <c r="U277" s="166"/>
      <c r="V277" s="166"/>
    </row>
    <row r="278" spans="1:22" ht="15" customHeight="1" x14ac:dyDescent="0.2">
      <c r="A278" s="123" t="str">
        <f t="shared" si="19"/>
        <v>CAD40912019704Haffert</v>
      </c>
      <c r="B278" s="1"/>
      <c r="C278" s="51" t="s">
        <v>1306</v>
      </c>
      <c r="D278" s="205" t="s">
        <v>26</v>
      </c>
      <c r="E278" s="205" t="s">
        <v>27</v>
      </c>
      <c r="F278" s="261">
        <v>704</v>
      </c>
      <c r="G278" s="205" t="s">
        <v>28</v>
      </c>
      <c r="H278" s="322">
        <v>2019</v>
      </c>
      <c r="I278" s="323">
        <v>6</v>
      </c>
      <c r="J278" s="323">
        <v>4091</v>
      </c>
      <c r="K278" s="205" t="s">
        <v>173</v>
      </c>
      <c r="L278" s="205" t="s">
        <v>173</v>
      </c>
      <c r="M278" s="205" t="s">
        <v>269</v>
      </c>
      <c r="N278" s="13">
        <v>45848</v>
      </c>
      <c r="O278" s="29" t="s">
        <v>1219</v>
      </c>
      <c r="P278" s="30">
        <v>0.41666666666666669</v>
      </c>
      <c r="Q278" s="141">
        <v>90</v>
      </c>
      <c r="R278" s="141"/>
      <c r="S278" s="5"/>
      <c r="T278" s="14"/>
      <c r="U278" s="5"/>
      <c r="V278" s="5"/>
    </row>
    <row r="279" spans="1:22" ht="15" customHeight="1" x14ac:dyDescent="0.2">
      <c r="A279" s="16" t="str">
        <f t="shared" si="19"/>
        <v>CAD40912019757Haffert</v>
      </c>
      <c r="B279" s="16" t="s">
        <v>1307</v>
      </c>
      <c r="C279" s="17" t="s">
        <v>1306</v>
      </c>
      <c r="D279" s="213" t="s">
        <v>26</v>
      </c>
      <c r="E279" s="213" t="s">
        <v>27</v>
      </c>
      <c r="F279" s="222">
        <v>757</v>
      </c>
      <c r="G279" s="213" t="s">
        <v>30</v>
      </c>
      <c r="H279" s="223">
        <v>2019</v>
      </c>
      <c r="I279" s="224">
        <v>6</v>
      </c>
      <c r="J279" s="224">
        <v>4091</v>
      </c>
      <c r="K279" s="213" t="s">
        <v>173</v>
      </c>
      <c r="L279" s="205" t="s">
        <v>173</v>
      </c>
      <c r="M279" s="213" t="s">
        <v>269</v>
      </c>
      <c r="N279" s="21">
        <f>VLOOKUP($B279,$A$2:$T$1892,14,FALSE)</f>
        <v>45848</v>
      </c>
      <c r="O279" s="34" t="str">
        <f>VLOOKUP($B279,$A$2:$T$1892,15,FALSE)</f>
        <v>C1-07</v>
      </c>
      <c r="P279" s="22">
        <f>VLOOKUP($B279,$A$2:$T$1892,16,FALSE)</f>
        <v>0.41666666666666669</v>
      </c>
      <c r="Q279" s="20">
        <v>90</v>
      </c>
      <c r="R279" s="35"/>
      <c r="S279" s="16"/>
      <c r="T279" s="16"/>
      <c r="U279" s="16"/>
      <c r="V279" s="16"/>
    </row>
    <row r="280" spans="1:22" ht="15" customHeight="1" x14ac:dyDescent="0.2">
      <c r="A280" s="16" t="str">
        <f t="shared" si="19"/>
        <v>CAD40912019K57Haffert</v>
      </c>
      <c r="B280" s="16" t="s">
        <v>1307</v>
      </c>
      <c r="C280" s="17" t="s">
        <v>1306</v>
      </c>
      <c r="D280" s="213" t="s">
        <v>26</v>
      </c>
      <c r="E280" s="213" t="s">
        <v>27</v>
      </c>
      <c r="F280" s="227" t="s">
        <v>33</v>
      </c>
      <c r="G280" s="213" t="s">
        <v>34</v>
      </c>
      <c r="H280" s="223">
        <v>2019</v>
      </c>
      <c r="I280" s="224">
        <v>8</v>
      </c>
      <c r="J280" s="224">
        <v>4091</v>
      </c>
      <c r="K280" s="213" t="s">
        <v>173</v>
      </c>
      <c r="L280" s="213" t="s">
        <v>173</v>
      </c>
      <c r="M280" s="213" t="s">
        <v>269</v>
      </c>
      <c r="N280" s="21">
        <f>VLOOKUP($B280,$A$2:$T$1892,14,FALSE)</f>
        <v>45848</v>
      </c>
      <c r="O280" s="34" t="str">
        <f>VLOOKUP($B280,$A$2:$T$1892,15,FALSE)</f>
        <v>C1-07</v>
      </c>
      <c r="P280" s="22">
        <f>VLOOKUP($B280,$A$2:$T$1892,16,FALSE)</f>
        <v>0.41666666666666669</v>
      </c>
      <c r="Q280" s="35">
        <v>90</v>
      </c>
      <c r="R280" s="35"/>
      <c r="S280" s="16"/>
      <c r="T280" s="14"/>
      <c r="U280" s="16"/>
      <c r="V280" s="16"/>
    </row>
    <row r="281" spans="1:22" ht="15" customHeight="1" x14ac:dyDescent="0.2">
      <c r="A281" s="166" t="str">
        <f t="shared" si="19"/>
        <v>CAD40912019K04Haffert</v>
      </c>
      <c r="B281" s="166" t="s">
        <v>1307</v>
      </c>
      <c r="C281" s="213" t="s">
        <v>1306</v>
      </c>
      <c r="D281" s="213" t="s">
        <v>26</v>
      </c>
      <c r="E281" s="213" t="s">
        <v>27</v>
      </c>
      <c r="F281" s="222" t="s">
        <v>65</v>
      </c>
      <c r="G281" s="213" t="s">
        <v>66</v>
      </c>
      <c r="H281" s="223">
        <v>2019</v>
      </c>
      <c r="I281" s="224">
        <v>8</v>
      </c>
      <c r="J281" s="224">
        <v>4091</v>
      </c>
      <c r="K281" s="213" t="s">
        <v>173</v>
      </c>
      <c r="L281" s="213" t="s">
        <v>173</v>
      </c>
      <c r="M281" s="213" t="s">
        <v>269</v>
      </c>
      <c r="N281" s="191">
        <f>VLOOKUP($B281,$A$2:$T$1892,14,FALSE)</f>
        <v>45848</v>
      </c>
      <c r="O281" s="192" t="str">
        <f>VLOOKUP($B281,$A$2:$T$1892,15,FALSE)</f>
        <v>C1-07</v>
      </c>
      <c r="P281" s="193">
        <f>VLOOKUP($B281,$A$2:$T$1892,16,FALSE)</f>
        <v>0.41666666666666669</v>
      </c>
      <c r="Q281" s="228">
        <v>90</v>
      </c>
      <c r="R281" s="228"/>
      <c r="S281" s="166"/>
      <c r="T281" s="166"/>
      <c r="U281" s="16"/>
      <c r="V281" s="16"/>
    </row>
    <row r="282" spans="1:22" s="1" customFormat="1" ht="15" customHeight="1" x14ac:dyDescent="0.2">
      <c r="A282" s="5" t="str">
        <f t="shared" si="19"/>
        <v>CAD 239212018758Vogel</v>
      </c>
      <c r="B282" s="16"/>
      <c r="C282" s="25" t="s">
        <v>921</v>
      </c>
      <c r="D282" s="25" t="s">
        <v>80</v>
      </c>
      <c r="E282" s="25" t="s">
        <v>27</v>
      </c>
      <c r="F282" s="26">
        <v>758</v>
      </c>
      <c r="G282" s="25" t="s">
        <v>112</v>
      </c>
      <c r="H282" s="27">
        <v>2018</v>
      </c>
      <c r="I282" s="28">
        <v>6</v>
      </c>
      <c r="J282" s="28">
        <v>3921</v>
      </c>
      <c r="K282" s="25" t="s">
        <v>175</v>
      </c>
      <c r="L282" s="25" t="s">
        <v>175</v>
      </c>
      <c r="M282" s="25" t="s">
        <v>116</v>
      </c>
      <c r="N282" s="21"/>
      <c r="O282" s="379" t="s">
        <v>921</v>
      </c>
      <c r="P282" s="72"/>
      <c r="Q282" s="15"/>
      <c r="R282" s="16"/>
      <c r="S282" s="5"/>
      <c r="T282" s="16"/>
    </row>
    <row r="283" spans="1:22" s="1" customFormat="1" ht="15" customHeight="1" x14ac:dyDescent="0.2">
      <c r="A283" s="16" t="str">
        <f t="shared" si="19"/>
        <v>CAD 239212018298Vogel</v>
      </c>
      <c r="B283" s="16" t="s">
        <v>920</v>
      </c>
      <c r="C283" s="17" t="s">
        <v>921</v>
      </c>
      <c r="D283" s="38" t="s">
        <v>80</v>
      </c>
      <c r="E283" s="17" t="s">
        <v>27</v>
      </c>
      <c r="F283" s="18" t="s">
        <v>1820</v>
      </c>
      <c r="G283" s="15" t="s">
        <v>2164</v>
      </c>
      <c r="H283" s="19">
        <v>2018</v>
      </c>
      <c r="I283" s="20">
        <v>6</v>
      </c>
      <c r="J283" s="20">
        <v>3921</v>
      </c>
      <c r="K283" s="17" t="s">
        <v>175</v>
      </c>
      <c r="L283" s="17" t="s">
        <v>175</v>
      </c>
      <c r="M283" s="17" t="s">
        <v>116</v>
      </c>
      <c r="N283" s="21"/>
      <c r="O283" s="36" t="str">
        <f>VLOOKUP($B283,$A$2:$T$1892,15,FALSE)</f>
        <v>Praktische Prüfung am Rechner über 90 Min.</v>
      </c>
      <c r="P283" s="22"/>
      <c r="Q283" s="15"/>
      <c r="R283" s="16"/>
      <c r="S283" s="16"/>
      <c r="T283" s="16"/>
      <c r="U283" s="168"/>
      <c r="V283" s="168"/>
    </row>
    <row r="284" spans="1:22" ht="15" customHeight="1" x14ac:dyDescent="0.2">
      <c r="A284" s="16" t="str">
        <f t="shared" si="19"/>
        <v>CAD 239212018K58Vogel</v>
      </c>
      <c r="B284" s="16" t="s">
        <v>920</v>
      </c>
      <c r="C284" s="17" t="s">
        <v>921</v>
      </c>
      <c r="D284" s="38" t="s">
        <v>80</v>
      </c>
      <c r="E284" s="17" t="s">
        <v>27</v>
      </c>
      <c r="F284" s="18" t="s">
        <v>110</v>
      </c>
      <c r="G284" s="17" t="s">
        <v>111</v>
      </c>
      <c r="H284" s="19">
        <v>2018</v>
      </c>
      <c r="I284" s="20">
        <v>8</v>
      </c>
      <c r="J284" s="20">
        <v>3921</v>
      </c>
      <c r="K284" s="17" t="s">
        <v>175</v>
      </c>
      <c r="L284" s="17" t="s">
        <v>175</v>
      </c>
      <c r="M284" s="17" t="s">
        <v>116</v>
      </c>
      <c r="N284" s="21"/>
      <c r="O284" s="36" t="str">
        <f>VLOOKUP($B284,$A$2:$T$1892,15,FALSE)</f>
        <v>Praktische Prüfung am Rechner über 90 Min.</v>
      </c>
      <c r="P284" s="22"/>
      <c r="Q284" s="15"/>
      <c r="R284" s="16"/>
      <c r="S284" s="16"/>
      <c r="T284" s="16"/>
      <c r="U284" s="168"/>
      <c r="V284" s="168"/>
    </row>
    <row r="285" spans="1:22" ht="15" customHeight="1" x14ac:dyDescent="0.2">
      <c r="A285" s="5" t="str">
        <f t="shared" si="19"/>
        <v>CAD/CAE21112019MMTFeldermann</v>
      </c>
      <c r="B285" s="5"/>
      <c r="C285" s="42" t="s">
        <v>812</v>
      </c>
      <c r="D285" s="42" t="s">
        <v>176</v>
      </c>
      <c r="E285" s="42" t="s">
        <v>18</v>
      </c>
      <c r="F285" s="82" t="s">
        <v>40</v>
      </c>
      <c r="G285" s="42" t="s">
        <v>30</v>
      </c>
      <c r="H285" s="43">
        <v>2019</v>
      </c>
      <c r="I285" s="44">
        <v>2</v>
      </c>
      <c r="J285" s="44">
        <v>2111</v>
      </c>
      <c r="K285" s="42" t="s">
        <v>177</v>
      </c>
      <c r="L285" s="42" t="s">
        <v>177</v>
      </c>
      <c r="M285" s="42" t="s">
        <v>178</v>
      </c>
      <c r="N285" s="13">
        <v>45856</v>
      </c>
      <c r="O285" s="37" t="s">
        <v>986</v>
      </c>
      <c r="P285" s="30">
        <v>0.64583333333333337</v>
      </c>
      <c r="Q285" s="28">
        <v>120</v>
      </c>
      <c r="R285" s="31"/>
      <c r="S285" s="5"/>
      <c r="T285" s="16"/>
      <c r="U285" s="168"/>
      <c r="V285" s="168"/>
    </row>
    <row r="286" spans="1:22" ht="15" customHeight="1" x14ac:dyDescent="0.2">
      <c r="A286" s="263" t="str">
        <f t="shared" si="19"/>
        <v>CAD/PLM11512019MMBFeldermann/Binder</v>
      </c>
      <c r="B286" s="211"/>
      <c r="C286" s="220" t="s">
        <v>802</v>
      </c>
      <c r="D286" s="215" t="s">
        <v>176</v>
      </c>
      <c r="E286" s="215" t="s">
        <v>18</v>
      </c>
      <c r="F286" s="366" t="s">
        <v>179</v>
      </c>
      <c r="G286" s="215" t="s">
        <v>28</v>
      </c>
      <c r="H286" s="322">
        <v>2019</v>
      </c>
      <c r="I286" s="323">
        <v>1</v>
      </c>
      <c r="J286" s="323">
        <v>1151</v>
      </c>
      <c r="K286" s="215" t="s">
        <v>180</v>
      </c>
      <c r="L286" s="215" t="s">
        <v>180</v>
      </c>
      <c r="M286" s="205" t="s">
        <v>181</v>
      </c>
      <c r="N286" s="300">
        <v>45915</v>
      </c>
      <c r="O286" s="37" t="s">
        <v>1219</v>
      </c>
      <c r="P286" s="367">
        <v>0.58333333333333337</v>
      </c>
      <c r="Q286" s="323">
        <v>120</v>
      </c>
      <c r="R286" s="324"/>
      <c r="S286" s="168"/>
      <c r="T286" s="226"/>
      <c r="U286" s="16"/>
      <c r="V286" s="16"/>
    </row>
    <row r="287" spans="1:22" ht="15" customHeight="1" x14ac:dyDescent="0.2">
      <c r="A287" s="123" t="str">
        <f t="shared" si="19"/>
        <v>CAE/ FEM41012019704Feldermann/ Binder</v>
      </c>
      <c r="B287" s="1"/>
      <c r="C287" s="51" t="s">
        <v>1258</v>
      </c>
      <c r="D287" s="205" t="s">
        <v>26</v>
      </c>
      <c r="E287" s="205" t="s">
        <v>27</v>
      </c>
      <c r="F287" s="261">
        <v>704</v>
      </c>
      <c r="G287" s="205" t="s">
        <v>28</v>
      </c>
      <c r="H287" s="322">
        <v>2019</v>
      </c>
      <c r="I287" s="323">
        <v>6</v>
      </c>
      <c r="J287" s="323">
        <v>4101</v>
      </c>
      <c r="K287" s="205" t="s">
        <v>1256</v>
      </c>
      <c r="L287" s="205" t="s">
        <v>1256</v>
      </c>
      <c r="M287" s="205" t="s">
        <v>1257</v>
      </c>
      <c r="N287" s="13">
        <v>45856</v>
      </c>
      <c r="O287" s="37" t="s">
        <v>986</v>
      </c>
      <c r="P287" s="30">
        <v>0.64583333333333337</v>
      </c>
      <c r="Q287" s="127">
        <v>150</v>
      </c>
      <c r="R287" s="141"/>
      <c r="S287" s="5"/>
      <c r="T287" s="14"/>
      <c r="U287" s="16"/>
      <c r="V287" s="16"/>
    </row>
    <row r="288" spans="1:22" ht="15" customHeight="1" x14ac:dyDescent="0.2">
      <c r="A288" s="16" t="str">
        <f t="shared" si="19"/>
        <v>CAE/ FEM41012019K57Feldermann/ Binder</v>
      </c>
      <c r="B288" s="16" t="s">
        <v>1308</v>
      </c>
      <c r="C288" s="17" t="s">
        <v>1269</v>
      </c>
      <c r="D288" s="213" t="s">
        <v>26</v>
      </c>
      <c r="E288" s="213" t="s">
        <v>27</v>
      </c>
      <c r="F288" s="227" t="s">
        <v>33</v>
      </c>
      <c r="G288" s="213" t="s">
        <v>34</v>
      </c>
      <c r="H288" s="223">
        <v>2019</v>
      </c>
      <c r="I288" s="224">
        <v>8</v>
      </c>
      <c r="J288" s="224">
        <v>4101</v>
      </c>
      <c r="K288" s="213" t="s">
        <v>1256</v>
      </c>
      <c r="L288" s="213" t="s">
        <v>1256</v>
      </c>
      <c r="M288" s="213" t="s">
        <v>1257</v>
      </c>
      <c r="N288" s="21">
        <f>VLOOKUP($B288,$A$2:$T$1892,14,FALSE)</f>
        <v>45856</v>
      </c>
      <c r="O288" s="34" t="str">
        <f>VLOOKUP($B288,$A$2:$T$1892,15,FALSE)</f>
        <v>C1-06, C1-07</v>
      </c>
      <c r="P288" s="22">
        <f>VLOOKUP($B288,$A$2:$T$1892,16,FALSE)</f>
        <v>0.64583333333333337</v>
      </c>
      <c r="Q288" s="35">
        <v>150</v>
      </c>
      <c r="R288" s="35"/>
      <c r="S288" s="16"/>
      <c r="T288" s="14"/>
      <c r="U288" s="74"/>
      <c r="V288" s="74"/>
    </row>
    <row r="289" spans="1:22" ht="15" customHeight="1" x14ac:dyDescent="0.2">
      <c r="A289" s="16" t="str">
        <f t="shared" si="19"/>
        <v>CAE/ FEM41012019757Feldermann/Binder</v>
      </c>
      <c r="B289" s="16" t="s">
        <v>1308</v>
      </c>
      <c r="C289" s="17" t="s">
        <v>1269</v>
      </c>
      <c r="D289" s="213" t="s">
        <v>26</v>
      </c>
      <c r="E289" s="213" t="s">
        <v>27</v>
      </c>
      <c r="F289" s="222">
        <v>757</v>
      </c>
      <c r="G289" s="213" t="s">
        <v>30</v>
      </c>
      <c r="H289" s="223">
        <v>2019</v>
      </c>
      <c r="I289" s="224">
        <v>6</v>
      </c>
      <c r="J289" s="224">
        <v>4101</v>
      </c>
      <c r="K289" s="213" t="s">
        <v>1256</v>
      </c>
      <c r="L289" s="213" t="s">
        <v>1256</v>
      </c>
      <c r="M289" s="213" t="s">
        <v>181</v>
      </c>
      <c r="N289" s="21">
        <f>VLOOKUP($B289,$A$2:$T$1892,14,FALSE)</f>
        <v>45856</v>
      </c>
      <c r="O289" s="34" t="str">
        <f>VLOOKUP($B289,$A$2:$T$1892,15,FALSE)</f>
        <v>C1-06, C1-07</v>
      </c>
      <c r="P289" s="22">
        <f>VLOOKUP($B289,$A$2:$T$1892,16,FALSE)</f>
        <v>0.64583333333333337</v>
      </c>
      <c r="Q289" s="35">
        <v>150</v>
      </c>
      <c r="R289" s="35"/>
      <c r="S289" s="16"/>
      <c r="T289" s="16"/>
      <c r="U289" s="16"/>
      <c r="V289" s="16"/>
    </row>
    <row r="290" spans="1:22" ht="15" customHeight="1" x14ac:dyDescent="0.2">
      <c r="A290" s="166" t="str">
        <f t="shared" si="19"/>
        <v>CAE/ FEM41012019K04Feldermann/Binder</v>
      </c>
      <c r="B290" s="166" t="s">
        <v>1308</v>
      </c>
      <c r="C290" s="17" t="s">
        <v>1269</v>
      </c>
      <c r="D290" s="213" t="s">
        <v>26</v>
      </c>
      <c r="E290" s="213" t="s">
        <v>27</v>
      </c>
      <c r="F290" s="222" t="s">
        <v>65</v>
      </c>
      <c r="G290" s="213" t="s">
        <v>66</v>
      </c>
      <c r="H290" s="223">
        <v>2019</v>
      </c>
      <c r="I290" s="224">
        <v>8</v>
      </c>
      <c r="J290" s="224">
        <v>4101</v>
      </c>
      <c r="K290" s="213" t="s">
        <v>1256</v>
      </c>
      <c r="L290" s="213" t="s">
        <v>1256</v>
      </c>
      <c r="M290" s="213" t="s">
        <v>181</v>
      </c>
      <c r="N290" s="191">
        <f>VLOOKUP($B290,$A$2:$T$1892,14,FALSE)</f>
        <v>45856</v>
      </c>
      <c r="O290" s="192" t="str">
        <f>VLOOKUP($B290,$A$2:$T$1892,15,FALSE)</f>
        <v>C1-06, C1-07</v>
      </c>
      <c r="P290" s="193">
        <f>VLOOKUP($B290,$A$2:$T$1892,16,FALSE)</f>
        <v>0.64583333333333337</v>
      </c>
      <c r="Q290" s="228">
        <v>150</v>
      </c>
      <c r="R290" s="228"/>
      <c r="S290" s="166"/>
      <c r="T290" s="166"/>
      <c r="U290" s="66"/>
      <c r="V290" s="66"/>
    </row>
    <row r="291" spans="1:22" ht="15" customHeight="1" x14ac:dyDescent="0.2">
      <c r="A291" s="166" t="str">
        <f t="shared" si="19"/>
        <v>CAE/ FEM41012019WIMFeldermann/Binder</v>
      </c>
      <c r="B291" s="166" t="s">
        <v>1308</v>
      </c>
      <c r="C291" s="17" t="s">
        <v>1269</v>
      </c>
      <c r="D291" s="213" t="s">
        <v>17</v>
      </c>
      <c r="E291" s="213" t="s">
        <v>27</v>
      </c>
      <c r="F291" s="222" t="s">
        <v>78</v>
      </c>
      <c r="G291" s="213" t="s">
        <v>79</v>
      </c>
      <c r="H291" s="223">
        <v>2019</v>
      </c>
      <c r="I291" s="224">
        <v>6</v>
      </c>
      <c r="J291" s="224">
        <v>4101</v>
      </c>
      <c r="K291" s="213" t="s">
        <v>1256</v>
      </c>
      <c r="L291" s="213" t="s">
        <v>1256</v>
      </c>
      <c r="M291" s="213" t="s">
        <v>181</v>
      </c>
      <c r="N291" s="191">
        <f>VLOOKUP($B291,$A$2:$T$1892,14,FALSE)</f>
        <v>45856</v>
      </c>
      <c r="O291" s="192" t="str">
        <f>VLOOKUP($B291,$A$2:$T$1892,15,FALSE)</f>
        <v>C1-06, C1-07</v>
      </c>
      <c r="P291" s="193">
        <f>VLOOKUP($B291,$A$2:$T$1892,16,FALSE)</f>
        <v>0.64583333333333337</v>
      </c>
      <c r="Q291" s="228">
        <v>150</v>
      </c>
      <c r="R291" s="228"/>
      <c r="S291" s="166"/>
      <c r="T291" s="166"/>
      <c r="U291" s="14"/>
      <c r="V291" s="14"/>
    </row>
    <row r="292" spans="1:22" ht="15" customHeight="1" x14ac:dyDescent="0.2">
      <c r="A292" s="123" t="str">
        <f t="shared" si="19"/>
        <v>Compilerbau10102016MITRitschel</v>
      </c>
      <c r="B292" s="123"/>
      <c r="C292" s="25" t="s">
        <v>1693</v>
      </c>
      <c r="D292" s="124" t="s">
        <v>38</v>
      </c>
      <c r="E292" s="124" t="s">
        <v>18</v>
      </c>
      <c r="F292" s="125" t="s">
        <v>148</v>
      </c>
      <c r="G292" s="124" t="s">
        <v>49</v>
      </c>
      <c r="H292" s="126">
        <v>2016</v>
      </c>
      <c r="I292" s="127">
        <v>2</v>
      </c>
      <c r="J292" s="127">
        <v>1010</v>
      </c>
      <c r="K292" s="124" t="s">
        <v>183</v>
      </c>
      <c r="L292" s="124" t="s">
        <v>183</v>
      </c>
      <c r="M292" s="124" t="s">
        <v>98</v>
      </c>
      <c r="N292" s="128"/>
      <c r="O292" s="24" t="s">
        <v>1693</v>
      </c>
      <c r="P292" s="129"/>
      <c r="Q292" s="123"/>
      <c r="R292" s="123"/>
      <c r="S292" s="5"/>
      <c r="T292" s="14"/>
      <c r="U292" s="74"/>
      <c r="V292" s="74"/>
    </row>
    <row r="293" spans="1:22" s="1" customFormat="1" ht="15" customHeight="1" x14ac:dyDescent="0.2">
      <c r="A293" s="16" t="s">
        <v>2027</v>
      </c>
      <c r="B293" s="16" t="s">
        <v>2027</v>
      </c>
      <c r="C293" s="17" t="s">
        <v>1693</v>
      </c>
      <c r="D293" s="17" t="s">
        <v>38</v>
      </c>
      <c r="E293" s="17" t="s">
        <v>18</v>
      </c>
      <c r="F293" s="18" t="s">
        <v>148</v>
      </c>
      <c r="G293" s="17" t="s">
        <v>49</v>
      </c>
      <c r="H293" s="19">
        <v>2024</v>
      </c>
      <c r="I293" s="20">
        <v>2</v>
      </c>
      <c r="J293" s="20">
        <v>1010</v>
      </c>
      <c r="K293" s="17" t="s">
        <v>183</v>
      </c>
      <c r="L293" s="17" t="s">
        <v>183</v>
      </c>
      <c r="M293" s="17" t="s">
        <v>98</v>
      </c>
      <c r="N293" s="128"/>
      <c r="O293" s="64" t="s">
        <v>1693</v>
      </c>
      <c r="P293" s="129"/>
      <c r="Q293" s="123"/>
      <c r="R293" s="123"/>
      <c r="S293" s="5"/>
      <c r="T293" s="14"/>
      <c r="U293" s="74"/>
      <c r="V293" s="74"/>
    </row>
    <row r="294" spans="1:22" ht="15" customHeight="1" x14ac:dyDescent="0.2">
      <c r="A294" s="168" t="str">
        <f>K294&amp;J294&amp;H294&amp;F294&amp;M294</f>
        <v>Computer Vision 40112019779Müller-Schneiders</v>
      </c>
      <c r="B294" s="168"/>
      <c r="C294" s="205" t="s">
        <v>824</v>
      </c>
      <c r="D294" s="221" t="s">
        <v>38</v>
      </c>
      <c r="E294" s="220" t="s">
        <v>27</v>
      </c>
      <c r="F294" s="271">
        <v>779</v>
      </c>
      <c r="G294" s="205" t="s">
        <v>49</v>
      </c>
      <c r="H294" s="244">
        <v>2019</v>
      </c>
      <c r="I294" s="220">
        <v>5</v>
      </c>
      <c r="J294" s="220">
        <v>4011</v>
      </c>
      <c r="K294" s="220" t="s">
        <v>1077</v>
      </c>
      <c r="L294" s="220" t="s">
        <v>1077</v>
      </c>
      <c r="M294" s="220" t="s">
        <v>67</v>
      </c>
      <c r="N294" s="209"/>
      <c r="O294" s="177" t="s">
        <v>192</v>
      </c>
      <c r="P294" s="210"/>
      <c r="Q294" s="168"/>
      <c r="R294" s="168"/>
      <c r="S294" s="168"/>
      <c r="T294" s="338"/>
      <c r="U294" s="16"/>
      <c r="V294" s="16"/>
    </row>
    <row r="295" spans="1:22" s="1" customFormat="1" ht="15" customHeight="1" x14ac:dyDescent="0.2">
      <c r="A295" s="166" t="str">
        <f>K295&amp;J295&amp;H295&amp;F295&amp;M295</f>
        <v>Computer Vision 40112019K79Müller-Schneiders</v>
      </c>
      <c r="B295" s="166"/>
      <c r="C295" s="213" t="s">
        <v>824</v>
      </c>
      <c r="D295" s="239" t="s">
        <v>38</v>
      </c>
      <c r="E295" s="214" t="s">
        <v>27</v>
      </c>
      <c r="F295" s="240" t="s">
        <v>1204</v>
      </c>
      <c r="G295" s="213" t="s">
        <v>1222</v>
      </c>
      <c r="H295" s="241">
        <v>2019</v>
      </c>
      <c r="I295" s="214">
        <v>7</v>
      </c>
      <c r="J295" s="214">
        <v>4011</v>
      </c>
      <c r="K295" s="214" t="s">
        <v>1077</v>
      </c>
      <c r="L295" s="214" t="s">
        <v>1077</v>
      </c>
      <c r="M295" s="214" t="s">
        <v>67</v>
      </c>
      <c r="N295" s="191"/>
      <c r="O295" s="192" t="s">
        <v>192</v>
      </c>
      <c r="P295" s="193"/>
      <c r="Q295" s="214"/>
      <c r="R295" s="166"/>
      <c r="S295" s="166"/>
      <c r="T295" s="226"/>
      <c r="U295" s="5"/>
      <c r="V295" s="5"/>
    </row>
    <row r="296" spans="1:22" ht="15" customHeight="1" x14ac:dyDescent="0.2">
      <c r="A296" s="5" t="str">
        <f>K296&amp;J296&amp;H296&amp;F296&amp;M296</f>
        <v>Computer Vision für autonomes Fahren37102016MITMüller-Schneiders</v>
      </c>
      <c r="B296" s="5"/>
      <c r="C296" s="25" t="s">
        <v>1698</v>
      </c>
      <c r="D296" s="25" t="s">
        <v>38</v>
      </c>
      <c r="E296" s="25" t="s">
        <v>18</v>
      </c>
      <c r="F296" s="26" t="s">
        <v>148</v>
      </c>
      <c r="G296" s="25" t="s">
        <v>49</v>
      </c>
      <c r="H296" s="27">
        <v>2016</v>
      </c>
      <c r="I296" s="28">
        <v>2</v>
      </c>
      <c r="J296" s="28">
        <v>3710</v>
      </c>
      <c r="K296" s="25" t="s">
        <v>975</v>
      </c>
      <c r="L296" s="25" t="s">
        <v>975</v>
      </c>
      <c r="M296" s="25" t="s">
        <v>67</v>
      </c>
      <c r="N296" s="13"/>
      <c r="O296" s="29" t="s">
        <v>398</v>
      </c>
      <c r="P296" s="30"/>
      <c r="Q296" s="31"/>
      <c r="R296" s="31"/>
      <c r="S296" s="5"/>
      <c r="T296" s="258"/>
      <c r="U296" s="235"/>
      <c r="V296" s="235"/>
    </row>
    <row r="297" spans="1:22" s="163" customFormat="1" ht="15" customHeight="1" x14ac:dyDescent="0.2">
      <c r="A297" s="16" t="s">
        <v>2028</v>
      </c>
      <c r="B297" s="16" t="s">
        <v>2028</v>
      </c>
      <c r="C297" s="17" t="s">
        <v>1698</v>
      </c>
      <c r="D297" s="17" t="s">
        <v>38</v>
      </c>
      <c r="E297" s="17" t="s">
        <v>18</v>
      </c>
      <c r="F297" s="18" t="s">
        <v>148</v>
      </c>
      <c r="G297" s="17" t="s">
        <v>49</v>
      </c>
      <c r="H297" s="19">
        <v>2024</v>
      </c>
      <c r="I297" s="20">
        <v>2</v>
      </c>
      <c r="J297" s="20">
        <v>3710</v>
      </c>
      <c r="K297" s="17" t="s">
        <v>975</v>
      </c>
      <c r="L297" s="17" t="s">
        <v>975</v>
      </c>
      <c r="M297" s="17" t="s">
        <v>67</v>
      </c>
      <c r="N297" s="21"/>
      <c r="O297" s="34" t="s">
        <v>398</v>
      </c>
      <c r="P297" s="22"/>
      <c r="Q297" s="35"/>
      <c r="R297" s="35"/>
      <c r="S297" s="16"/>
      <c r="T297" s="242"/>
      <c r="U297" s="226"/>
      <c r="V297" s="226"/>
    </row>
    <row r="298" spans="1:22" ht="15" customHeight="1" x14ac:dyDescent="0.2">
      <c r="A298" s="123" t="str">
        <f t="shared" ref="A298:A313" si="20">K298&amp;J298&amp;H298&amp;F298&amp;M298</f>
        <v>Computergestützte Messwerterfassung20612019748Jandewerth /Pautzke</v>
      </c>
      <c r="B298" s="123"/>
      <c r="C298" s="124" t="s">
        <v>808</v>
      </c>
      <c r="D298" s="124" t="s">
        <v>38</v>
      </c>
      <c r="E298" s="124" t="s">
        <v>27</v>
      </c>
      <c r="F298" s="187">
        <v>748</v>
      </c>
      <c r="G298" s="124" t="s">
        <v>44</v>
      </c>
      <c r="H298" s="126">
        <v>2019</v>
      </c>
      <c r="I298" s="127">
        <v>3</v>
      </c>
      <c r="J298" s="127">
        <v>2061</v>
      </c>
      <c r="K298" s="124" t="s">
        <v>743</v>
      </c>
      <c r="L298" s="124" t="s">
        <v>743</v>
      </c>
      <c r="M298" s="25" t="s">
        <v>1964</v>
      </c>
      <c r="N298" s="128">
        <v>45918</v>
      </c>
      <c r="O298" s="29" t="s">
        <v>985</v>
      </c>
      <c r="P298" s="129">
        <v>0.54166666666666663</v>
      </c>
      <c r="Q298" s="123">
        <v>90</v>
      </c>
      <c r="R298" s="123"/>
      <c r="S298" s="5"/>
      <c r="T298" s="5"/>
      <c r="U298" s="16"/>
      <c r="V298" s="16"/>
    </row>
    <row r="299" spans="1:22" ht="15" customHeight="1" x14ac:dyDescent="0.2">
      <c r="A299" s="16" t="str">
        <f t="shared" si="20"/>
        <v>Computergestützte Messwerterfassung20812019WIEJandewerth /Biesenbach/Pautzke</v>
      </c>
      <c r="B299" s="16" t="s">
        <v>1965</v>
      </c>
      <c r="C299" s="15" t="s">
        <v>808</v>
      </c>
      <c r="D299" s="69" t="s">
        <v>17</v>
      </c>
      <c r="E299" s="15" t="s">
        <v>27</v>
      </c>
      <c r="F299" s="70" t="s">
        <v>53</v>
      </c>
      <c r="G299" s="17" t="s">
        <v>54</v>
      </c>
      <c r="H299" s="71">
        <v>2019</v>
      </c>
      <c r="I299" s="15">
        <v>3</v>
      </c>
      <c r="J299" s="15">
        <v>2081</v>
      </c>
      <c r="K299" s="15" t="s">
        <v>743</v>
      </c>
      <c r="L299" s="15" t="s">
        <v>743</v>
      </c>
      <c r="M299" s="17" t="s">
        <v>1935</v>
      </c>
      <c r="N299" s="21">
        <f>VLOOKUP($B299,$A$2:$T$3409,14,FALSE)</f>
        <v>45918</v>
      </c>
      <c r="O299" s="34" t="str">
        <f>VLOOKUP($B299,$A$2:$T$3409,15,FALSE)</f>
        <v>D3-16, D3-33</v>
      </c>
      <c r="P299" s="22">
        <f>VLOOKUP($B299,$A$2:$T$3409,16,FALSE)</f>
        <v>0.54166666666666663</v>
      </c>
      <c r="Q299" s="16">
        <v>90</v>
      </c>
      <c r="R299" s="16"/>
      <c r="S299" s="16"/>
      <c r="T299" s="157"/>
      <c r="U299" s="5"/>
      <c r="V299" s="5"/>
    </row>
    <row r="300" spans="1:22" ht="15" customHeight="1" x14ac:dyDescent="0.2">
      <c r="A300" s="166" t="str">
        <f t="shared" si="20"/>
        <v>Computergestützte Messwerterfassung41212019757Jandewerth /Pautzke</v>
      </c>
      <c r="B300" s="166" t="s">
        <v>1965</v>
      </c>
      <c r="C300" s="213" t="s">
        <v>924</v>
      </c>
      <c r="D300" s="213" t="s">
        <v>26</v>
      </c>
      <c r="E300" s="213" t="s">
        <v>27</v>
      </c>
      <c r="F300" s="222">
        <v>757</v>
      </c>
      <c r="G300" s="213" t="s">
        <v>30</v>
      </c>
      <c r="H300" s="223">
        <v>2019</v>
      </c>
      <c r="I300" s="224">
        <v>5</v>
      </c>
      <c r="J300" s="224">
        <v>4121</v>
      </c>
      <c r="K300" s="213" t="s">
        <v>743</v>
      </c>
      <c r="L300" s="213" t="s">
        <v>743</v>
      </c>
      <c r="M300" s="213" t="s">
        <v>1964</v>
      </c>
      <c r="N300" s="191">
        <f>VLOOKUP($B300,$A$2:$T$3409,14,FALSE)</f>
        <v>45918</v>
      </c>
      <c r="O300" s="192" t="str">
        <f>VLOOKUP($B300,$A$2:$T$3409,15,FALSE)</f>
        <v>D3-16, D3-33</v>
      </c>
      <c r="P300" s="193">
        <f>VLOOKUP($B300,$A$2:$T$3409,16,FALSE)</f>
        <v>0.54166666666666663</v>
      </c>
      <c r="Q300" s="224">
        <v>90</v>
      </c>
      <c r="R300" s="228"/>
      <c r="S300" s="166"/>
      <c r="T300" s="174"/>
      <c r="U300" s="16"/>
      <c r="V300" s="16"/>
    </row>
    <row r="301" spans="1:22" ht="15" customHeight="1" x14ac:dyDescent="0.2">
      <c r="A301" s="166" t="str">
        <f t="shared" si="20"/>
        <v>Computergestützte Messwerterfassung41212019K57Jandewerth /Pautzke</v>
      </c>
      <c r="B301" s="166" t="s">
        <v>1965</v>
      </c>
      <c r="C301" s="213" t="s">
        <v>924</v>
      </c>
      <c r="D301" s="213" t="s">
        <v>26</v>
      </c>
      <c r="E301" s="213" t="s">
        <v>27</v>
      </c>
      <c r="F301" s="227" t="s">
        <v>33</v>
      </c>
      <c r="G301" s="213" t="s">
        <v>34</v>
      </c>
      <c r="H301" s="223">
        <v>2019</v>
      </c>
      <c r="I301" s="224">
        <v>7</v>
      </c>
      <c r="J301" s="224">
        <v>4121</v>
      </c>
      <c r="K301" s="213" t="s">
        <v>743</v>
      </c>
      <c r="L301" s="213" t="s">
        <v>743</v>
      </c>
      <c r="M301" s="213" t="s">
        <v>1964</v>
      </c>
      <c r="N301" s="191">
        <f>VLOOKUP($B301,$A$2:$T$3409,14,FALSE)</f>
        <v>45918</v>
      </c>
      <c r="O301" s="192" t="str">
        <f>VLOOKUP($B301,$A$2:$T$3409,15,FALSE)</f>
        <v>D3-16, D3-33</v>
      </c>
      <c r="P301" s="193">
        <f>VLOOKUP($B301,$A$2:$T$3409,16,FALSE)</f>
        <v>0.54166666666666663</v>
      </c>
      <c r="Q301" s="224">
        <v>90</v>
      </c>
      <c r="R301" s="228"/>
      <c r="S301" s="166"/>
      <c r="T301" s="166"/>
      <c r="U301" s="14"/>
      <c r="V301" s="14"/>
    </row>
    <row r="302" spans="1:22" ht="15" customHeight="1" x14ac:dyDescent="0.2">
      <c r="A302" s="16" t="str">
        <f t="shared" si="20"/>
        <v>Computergestützte Messwerterfassung20612019H48Jandewerth /Pautzke</v>
      </c>
      <c r="B302" s="16" t="s">
        <v>1965</v>
      </c>
      <c r="C302" s="17" t="s">
        <v>808</v>
      </c>
      <c r="D302" s="17" t="s">
        <v>38</v>
      </c>
      <c r="E302" s="17" t="s">
        <v>27</v>
      </c>
      <c r="F302" s="183" t="s">
        <v>56</v>
      </c>
      <c r="G302" s="17" t="s">
        <v>1209</v>
      </c>
      <c r="H302" s="19">
        <v>2019</v>
      </c>
      <c r="I302" s="20">
        <v>5</v>
      </c>
      <c r="J302" s="20">
        <v>2061</v>
      </c>
      <c r="K302" s="17" t="s">
        <v>743</v>
      </c>
      <c r="L302" s="17" t="s">
        <v>743</v>
      </c>
      <c r="M302" s="213" t="s">
        <v>1964</v>
      </c>
      <c r="N302" s="21">
        <f>VLOOKUP($B302,$A$2:$T$3409,14,FALSE)</f>
        <v>45918</v>
      </c>
      <c r="O302" s="34" t="str">
        <f>VLOOKUP($B302,$A$2:$T$3409,15,FALSE)</f>
        <v>D3-16, D3-33</v>
      </c>
      <c r="P302" s="22">
        <f>VLOOKUP($B302,$A$2:$T$3409,16,FALSE)</f>
        <v>0.54166666666666663</v>
      </c>
      <c r="Q302" s="15">
        <v>90</v>
      </c>
      <c r="R302" s="16"/>
      <c r="S302" s="16"/>
      <c r="T302" s="16"/>
      <c r="U302" s="16"/>
      <c r="V302" s="16"/>
    </row>
    <row r="303" spans="1:22" ht="15" customHeight="1" x14ac:dyDescent="0.2">
      <c r="A303" s="168" t="str">
        <f t="shared" si="20"/>
        <v>Cont_Aware_Mob_Comp42212019779Blunck</v>
      </c>
      <c r="B303" s="168"/>
      <c r="C303" s="205" t="s">
        <v>398</v>
      </c>
      <c r="D303" s="229" t="s">
        <v>38</v>
      </c>
      <c r="E303" s="229" t="s">
        <v>27</v>
      </c>
      <c r="F303" s="230">
        <v>779</v>
      </c>
      <c r="G303" s="229" t="s">
        <v>49</v>
      </c>
      <c r="H303" s="231">
        <v>2019</v>
      </c>
      <c r="I303" s="218">
        <v>6</v>
      </c>
      <c r="J303" s="218">
        <v>4221</v>
      </c>
      <c r="K303" s="229" t="s">
        <v>184</v>
      </c>
      <c r="L303" s="229" t="s">
        <v>184</v>
      </c>
      <c r="M303" s="205" t="s">
        <v>48</v>
      </c>
      <c r="N303" s="209"/>
      <c r="O303" s="177" t="s">
        <v>398</v>
      </c>
      <c r="P303" s="210"/>
      <c r="Q303" s="168"/>
      <c r="R303" s="168"/>
      <c r="S303" s="168"/>
      <c r="T303" s="235"/>
      <c r="U303" s="16"/>
      <c r="V303" s="16"/>
    </row>
    <row r="304" spans="1:22" ht="15" customHeight="1" x14ac:dyDescent="0.2">
      <c r="A304" s="166" t="str">
        <f t="shared" si="20"/>
        <v>Cont_Aware_Mob_Comp42212019H48Blunck</v>
      </c>
      <c r="B304" s="166" t="s">
        <v>1231</v>
      </c>
      <c r="C304" s="213" t="s">
        <v>1701</v>
      </c>
      <c r="D304" s="213" t="s">
        <v>38</v>
      </c>
      <c r="E304" s="213" t="s">
        <v>27</v>
      </c>
      <c r="F304" s="227" t="s">
        <v>56</v>
      </c>
      <c r="G304" s="213" t="s">
        <v>57</v>
      </c>
      <c r="H304" s="223">
        <v>2019</v>
      </c>
      <c r="I304" s="224">
        <v>8</v>
      </c>
      <c r="J304" s="224">
        <v>4221</v>
      </c>
      <c r="K304" s="213" t="s">
        <v>184</v>
      </c>
      <c r="L304" s="213" t="s">
        <v>184</v>
      </c>
      <c r="M304" s="213" t="s">
        <v>48</v>
      </c>
      <c r="N304" s="191"/>
      <c r="O304" s="192" t="str">
        <f>VLOOKUP($B304,$A$2:$T$1892,15,FALSE)</f>
        <v>mündl. Prüfung</v>
      </c>
      <c r="P304" s="193"/>
      <c r="Q304" s="214"/>
      <c r="R304" s="166"/>
      <c r="S304" s="166"/>
      <c r="T304" s="226"/>
      <c r="U304" s="5"/>
      <c r="V304" s="5"/>
    </row>
    <row r="305" spans="1:22" s="163" customFormat="1" ht="15" customHeight="1" x14ac:dyDescent="0.2">
      <c r="A305" s="166" t="str">
        <f t="shared" si="20"/>
        <v>Cont_Aware_Mob_Comp42212019K79Blunck</v>
      </c>
      <c r="B305" s="166" t="s">
        <v>1231</v>
      </c>
      <c r="C305" s="213" t="s">
        <v>398</v>
      </c>
      <c r="D305" s="213" t="s">
        <v>38</v>
      </c>
      <c r="E305" s="213" t="s">
        <v>27</v>
      </c>
      <c r="F305" s="227" t="s">
        <v>1204</v>
      </c>
      <c r="G305" s="213" t="s">
        <v>1222</v>
      </c>
      <c r="H305" s="223">
        <v>2019</v>
      </c>
      <c r="I305" s="224">
        <v>8</v>
      </c>
      <c r="J305" s="224">
        <v>4221</v>
      </c>
      <c r="K305" s="213" t="s">
        <v>184</v>
      </c>
      <c r="L305" s="213" t="s">
        <v>184</v>
      </c>
      <c r="M305" s="213" t="s">
        <v>48</v>
      </c>
      <c r="N305" s="191"/>
      <c r="O305" s="192" t="str">
        <f>VLOOKUP($B305,$A$2:$T$1892,15,FALSE)</f>
        <v>mündl. Prüfung</v>
      </c>
      <c r="P305" s="193"/>
      <c r="Q305" s="166"/>
      <c r="R305" s="166"/>
      <c r="S305" s="166"/>
      <c r="T305" s="226"/>
      <c r="U305" s="16"/>
      <c r="V305" s="16"/>
    </row>
    <row r="306" spans="1:22" ht="15" customHeight="1" x14ac:dyDescent="0.2">
      <c r="A306" s="168" t="str">
        <f t="shared" si="20"/>
        <v>Controlling12212022MATKlönne/Wiesmann</v>
      </c>
      <c r="B306" s="168"/>
      <c r="C306" s="205" t="s">
        <v>799</v>
      </c>
      <c r="D306" s="205" t="s">
        <v>17</v>
      </c>
      <c r="E306" s="205" t="s">
        <v>18</v>
      </c>
      <c r="F306" s="206" t="s">
        <v>19</v>
      </c>
      <c r="G306" s="205" t="s">
        <v>20</v>
      </c>
      <c r="H306" s="207">
        <v>2022</v>
      </c>
      <c r="I306" s="208">
        <v>2</v>
      </c>
      <c r="J306" s="208">
        <v>1221</v>
      </c>
      <c r="K306" s="205" t="s">
        <v>185</v>
      </c>
      <c r="L306" s="205" t="s">
        <v>185</v>
      </c>
      <c r="M306" s="205" t="s">
        <v>1089</v>
      </c>
      <c r="N306" s="209">
        <v>45854</v>
      </c>
      <c r="O306" s="195" t="s">
        <v>1426</v>
      </c>
      <c r="P306" s="210">
        <v>0.54166666666666663</v>
      </c>
      <c r="Q306" s="168">
        <v>120</v>
      </c>
      <c r="R306" s="168"/>
      <c r="S306" s="245"/>
      <c r="T306" s="166"/>
      <c r="U306" s="16"/>
      <c r="V306" s="16"/>
    </row>
    <row r="307" spans="1:22" ht="15" customHeight="1" x14ac:dyDescent="0.2">
      <c r="A307" s="166" t="str">
        <f t="shared" si="20"/>
        <v>Controlling11112021ACCKlönne/Wiesmann</v>
      </c>
      <c r="B307" s="166" t="s">
        <v>1624</v>
      </c>
      <c r="C307" s="213" t="s">
        <v>1034</v>
      </c>
      <c r="D307" s="213" t="s">
        <v>17</v>
      </c>
      <c r="E307" s="213" t="s">
        <v>18</v>
      </c>
      <c r="F307" s="227" t="s">
        <v>21</v>
      </c>
      <c r="G307" s="213" t="s">
        <v>22</v>
      </c>
      <c r="H307" s="223">
        <v>2021</v>
      </c>
      <c r="I307" s="224">
        <v>1</v>
      </c>
      <c r="J307" s="224">
        <v>1111</v>
      </c>
      <c r="K307" s="213" t="s">
        <v>185</v>
      </c>
      <c r="L307" s="213" t="s">
        <v>185</v>
      </c>
      <c r="M307" s="213" t="s">
        <v>1089</v>
      </c>
      <c r="N307" s="191">
        <f>VLOOKUP($B307,$A$2:$T$1892,14,FALSE)</f>
        <v>45854</v>
      </c>
      <c r="O307" s="225" t="str">
        <f>VLOOKUP($B307,$A$2:$T$1892,15,FALSE)</f>
        <v>AW0-39</v>
      </c>
      <c r="P307" s="193">
        <f>VLOOKUP($B307,$A$2:$T$1892,16,FALSE)</f>
        <v>0.54166666666666663</v>
      </c>
      <c r="Q307" s="214">
        <v>120</v>
      </c>
      <c r="R307" s="166"/>
      <c r="S307" s="166"/>
      <c r="T307" s="226"/>
      <c r="U307" s="16"/>
      <c r="V307" s="16"/>
    </row>
    <row r="308" spans="1:22" ht="15" customHeight="1" x14ac:dyDescent="0.2">
      <c r="A308" s="166" t="str">
        <f t="shared" si="20"/>
        <v>Controlling 131312019WIBBrill</v>
      </c>
      <c r="B308" s="166" t="s">
        <v>2216</v>
      </c>
      <c r="C308" s="213" t="s">
        <v>1037</v>
      </c>
      <c r="D308" s="213" t="s">
        <v>17</v>
      </c>
      <c r="E308" s="213" t="s">
        <v>27</v>
      </c>
      <c r="F308" s="227" t="s">
        <v>94</v>
      </c>
      <c r="G308" s="213" t="s">
        <v>95</v>
      </c>
      <c r="H308" s="223">
        <v>2019</v>
      </c>
      <c r="I308" s="224">
        <v>5</v>
      </c>
      <c r="J308" s="224">
        <v>3131</v>
      </c>
      <c r="K308" s="213" t="s">
        <v>186</v>
      </c>
      <c r="L308" s="213" t="s">
        <v>186</v>
      </c>
      <c r="M308" s="213" t="s">
        <v>2215</v>
      </c>
      <c r="N308" s="21">
        <f>VLOOKUP($B308,$A$2:$T$3409,14,FALSE)</f>
        <v>45855</v>
      </c>
      <c r="O308" s="192" t="str">
        <f>VLOOKUP($B308,$A$2:$T$3409,15,FALSE)</f>
        <v>H9</v>
      </c>
      <c r="P308" s="193">
        <f>VLOOKUP($B308,$A$2:$T$3409,16,FALSE)</f>
        <v>0.60416666666666663</v>
      </c>
      <c r="Q308" s="214">
        <v>90</v>
      </c>
      <c r="R308" s="1"/>
      <c r="S308" s="166"/>
      <c r="T308" s="166"/>
      <c r="U308" s="1"/>
      <c r="V308" s="1"/>
    </row>
    <row r="309" spans="1:22" ht="15" customHeight="1" x14ac:dyDescent="0.2">
      <c r="A309" s="166" t="str">
        <f t="shared" si="20"/>
        <v>Controlling 131312019IBMBrill</v>
      </c>
      <c r="B309" s="166" t="s">
        <v>2216</v>
      </c>
      <c r="C309" s="213" t="s">
        <v>1037</v>
      </c>
      <c r="D309" s="214" t="s">
        <v>17</v>
      </c>
      <c r="E309" s="214" t="s">
        <v>27</v>
      </c>
      <c r="F309" s="246" t="s">
        <v>922</v>
      </c>
      <c r="G309" s="248" t="s">
        <v>923</v>
      </c>
      <c r="H309" s="241">
        <v>2019</v>
      </c>
      <c r="I309" s="214">
        <v>7</v>
      </c>
      <c r="J309" s="214">
        <v>3131</v>
      </c>
      <c r="K309" s="214" t="s">
        <v>186</v>
      </c>
      <c r="L309" s="214" t="s">
        <v>186</v>
      </c>
      <c r="M309" s="213" t="s">
        <v>2215</v>
      </c>
      <c r="N309" s="191">
        <f>VLOOKUP($B309,$A$2:$T$3409,14,FALSE)</f>
        <v>45855</v>
      </c>
      <c r="O309" s="225" t="str">
        <f>VLOOKUP($B309,$A$2:$T$3409,15,FALSE)</f>
        <v>H9</v>
      </c>
      <c r="P309" s="193">
        <f>VLOOKUP($B309,$A$2:$T$3409,16,FALSE)</f>
        <v>0.60416666666666663</v>
      </c>
      <c r="Q309" s="224">
        <v>90</v>
      </c>
      <c r="R309" s="1"/>
      <c r="S309" s="35"/>
      <c r="T309" s="168"/>
      <c r="U309" s="16"/>
      <c r="V309" s="16"/>
    </row>
    <row r="310" spans="1:22" ht="15" customHeight="1" x14ac:dyDescent="0.2">
      <c r="A310" s="166" t="str">
        <f t="shared" si="20"/>
        <v>Controlling 131312019WIMBrill</v>
      </c>
      <c r="B310" s="166" t="s">
        <v>2216</v>
      </c>
      <c r="C310" s="213" t="s">
        <v>1037</v>
      </c>
      <c r="D310" s="213" t="s">
        <v>17</v>
      </c>
      <c r="E310" s="213" t="s">
        <v>27</v>
      </c>
      <c r="F310" s="227" t="s">
        <v>78</v>
      </c>
      <c r="G310" s="213" t="s">
        <v>79</v>
      </c>
      <c r="H310" s="223">
        <v>2019</v>
      </c>
      <c r="I310" s="224">
        <v>5</v>
      </c>
      <c r="J310" s="224">
        <v>3131</v>
      </c>
      <c r="K310" s="213" t="s">
        <v>186</v>
      </c>
      <c r="L310" s="213" t="s">
        <v>186</v>
      </c>
      <c r="M310" s="213" t="s">
        <v>2215</v>
      </c>
      <c r="N310" s="191">
        <f>VLOOKUP($B310,$A$2:$T$3409,14,FALSE)</f>
        <v>45855</v>
      </c>
      <c r="O310" s="192" t="str">
        <f>VLOOKUP($B310,$A$2:$T$3409,15,FALSE)</f>
        <v>H9</v>
      </c>
      <c r="P310" s="193">
        <f>VLOOKUP($B310,$A$2:$T$3409,16,FALSE)</f>
        <v>0.60416666666666663</v>
      </c>
      <c r="Q310" s="214">
        <v>90</v>
      </c>
      <c r="R310" s="1"/>
      <c r="S310" s="166"/>
      <c r="T310" s="166"/>
      <c r="U310" s="66"/>
      <c r="V310" s="66"/>
    </row>
    <row r="311" spans="1:22" ht="15" customHeight="1" x14ac:dyDescent="0.2">
      <c r="A311" s="166" t="str">
        <f t="shared" si="20"/>
        <v>Controlling 131312019WIEBrill</v>
      </c>
      <c r="B311" s="166" t="s">
        <v>2216</v>
      </c>
      <c r="C311" s="213" t="s">
        <v>1037</v>
      </c>
      <c r="D311" s="213" t="s">
        <v>17</v>
      </c>
      <c r="E311" s="213" t="s">
        <v>27</v>
      </c>
      <c r="F311" s="227" t="s">
        <v>53</v>
      </c>
      <c r="G311" s="213" t="s">
        <v>54</v>
      </c>
      <c r="H311" s="223">
        <v>2019</v>
      </c>
      <c r="I311" s="224">
        <v>5</v>
      </c>
      <c r="J311" s="224">
        <v>3131</v>
      </c>
      <c r="K311" s="213" t="s">
        <v>186</v>
      </c>
      <c r="L311" s="213" t="s">
        <v>186</v>
      </c>
      <c r="M311" s="213" t="s">
        <v>2215</v>
      </c>
      <c r="N311" s="191">
        <f>VLOOKUP($B311,$A$2:$T$3409,14,FALSE)</f>
        <v>45855</v>
      </c>
      <c r="O311" s="192" t="str">
        <f>VLOOKUP($B311,$A$2:$T$3409,15,FALSE)</f>
        <v>H9</v>
      </c>
      <c r="P311" s="193">
        <f>VLOOKUP($B311,$A$2:$T$3409,16,FALSE)</f>
        <v>0.60416666666666663</v>
      </c>
      <c r="Q311" s="166">
        <v>90</v>
      </c>
      <c r="R311" s="1"/>
      <c r="S311" s="166"/>
      <c r="T311" s="166"/>
      <c r="U311" s="14"/>
      <c r="V311" s="14"/>
    </row>
    <row r="312" spans="1:22" ht="15" customHeight="1" x14ac:dyDescent="0.2">
      <c r="A312" s="166" t="str">
        <f t="shared" si="20"/>
        <v>Controlling 131312019WIIBrill</v>
      </c>
      <c r="B312" s="166" t="s">
        <v>2216</v>
      </c>
      <c r="C312" s="213" t="s">
        <v>1037</v>
      </c>
      <c r="D312" s="213" t="s">
        <v>17</v>
      </c>
      <c r="E312" s="213" t="s">
        <v>27</v>
      </c>
      <c r="F312" s="227" t="s">
        <v>46</v>
      </c>
      <c r="G312" s="213" t="s">
        <v>47</v>
      </c>
      <c r="H312" s="223">
        <v>2019</v>
      </c>
      <c r="I312" s="224">
        <v>5</v>
      </c>
      <c r="J312" s="224">
        <v>3131</v>
      </c>
      <c r="K312" s="213" t="s">
        <v>186</v>
      </c>
      <c r="L312" s="213" t="s">
        <v>186</v>
      </c>
      <c r="M312" s="213" t="s">
        <v>2215</v>
      </c>
      <c r="N312" s="191">
        <f>VLOOKUP($B312,$A$2:$T$3409,14,FALSE)</f>
        <v>45855</v>
      </c>
      <c r="O312" s="192" t="str">
        <f>VLOOKUP($B312,$A$2:$T$3409,15,FALSE)</f>
        <v>H9</v>
      </c>
      <c r="P312" s="193">
        <f>VLOOKUP($B312,$A$2:$T$3409,16,FALSE)</f>
        <v>0.60416666666666663</v>
      </c>
      <c r="Q312" s="214">
        <v>90</v>
      </c>
      <c r="R312" s="1"/>
      <c r="S312" s="166"/>
      <c r="T312" s="166"/>
      <c r="U312" s="16"/>
      <c r="V312" s="16"/>
    </row>
    <row r="313" spans="1:22" s="211" customFormat="1" ht="15" customHeight="1" x14ac:dyDescent="0.2">
      <c r="A313" s="168" t="str">
        <f t="shared" si="20"/>
        <v>Controlling 131312019A67Brill</v>
      </c>
      <c r="B313" s="166"/>
      <c r="C313" s="205" t="s">
        <v>1037</v>
      </c>
      <c r="D313" s="205" t="s">
        <v>17</v>
      </c>
      <c r="E313" s="205" t="s">
        <v>27</v>
      </c>
      <c r="F313" s="206" t="s">
        <v>86</v>
      </c>
      <c r="G313" s="205" t="s">
        <v>87</v>
      </c>
      <c r="H313" s="207">
        <v>2019</v>
      </c>
      <c r="I313" s="208">
        <v>5</v>
      </c>
      <c r="J313" s="208">
        <v>3131</v>
      </c>
      <c r="K313" s="205" t="s">
        <v>186</v>
      </c>
      <c r="L313" s="205" t="s">
        <v>186</v>
      </c>
      <c r="M313" s="205" t="s">
        <v>2215</v>
      </c>
      <c r="N313" s="209">
        <v>45855</v>
      </c>
      <c r="O313" s="177" t="s">
        <v>157</v>
      </c>
      <c r="P313" s="210">
        <v>0.60416666666666663</v>
      </c>
      <c r="Q313" s="220">
        <v>90</v>
      </c>
      <c r="R313" s="1"/>
      <c r="S313" s="168"/>
      <c r="T313" s="5"/>
      <c r="U313" s="168"/>
      <c r="V313" s="168"/>
    </row>
    <row r="314" spans="1:22" s="250" customFormat="1" ht="15" customHeight="1" x14ac:dyDescent="0.2">
      <c r="A314" s="166" t="s">
        <v>1643</v>
      </c>
      <c r="B314" s="166" t="s">
        <v>2216</v>
      </c>
      <c r="C314" s="213" t="s">
        <v>1037</v>
      </c>
      <c r="D314" s="213" t="s">
        <v>17</v>
      </c>
      <c r="E314" s="213" t="s">
        <v>27</v>
      </c>
      <c r="F314" s="227" t="s">
        <v>86</v>
      </c>
      <c r="G314" s="213" t="s">
        <v>87</v>
      </c>
      <c r="H314" s="223">
        <v>2022</v>
      </c>
      <c r="I314" s="224">
        <v>5</v>
      </c>
      <c r="J314" s="224">
        <v>3131</v>
      </c>
      <c r="K314" s="213" t="s">
        <v>186</v>
      </c>
      <c r="L314" s="213" t="s">
        <v>186</v>
      </c>
      <c r="M314" s="213" t="s">
        <v>2215</v>
      </c>
      <c r="N314" s="191">
        <f>VLOOKUP($B314,$A$2:$T$3409,14,FALSE)</f>
        <v>45855</v>
      </c>
      <c r="O314" s="192" t="str">
        <f t="shared" ref="O314:O322" si="21">VLOOKUP($B314,$A$2:$T$3409,15,FALSE)</f>
        <v>H9</v>
      </c>
      <c r="P314" s="193">
        <f>VLOOKUP($B314,$A$2:$T$3409,16,FALSE)</f>
        <v>0.60416666666666663</v>
      </c>
      <c r="Q314" s="166">
        <v>90</v>
      </c>
      <c r="R314" s="163"/>
      <c r="S314" s="166"/>
      <c r="T314" s="16"/>
      <c r="U314" s="166"/>
      <c r="V314" s="166"/>
    </row>
    <row r="315" spans="1:22" s="1" customFormat="1" ht="15" customHeight="1" x14ac:dyDescent="0.2">
      <c r="A315" s="166" t="str">
        <f t="shared" ref="A315:A331" si="22">K315&amp;J315&amp;H315&amp;F315&amp;M315</f>
        <v>Controlling 131312022IBMBrill</v>
      </c>
      <c r="B315" s="166" t="s">
        <v>2216</v>
      </c>
      <c r="C315" s="213" t="s">
        <v>1037</v>
      </c>
      <c r="D315" s="214" t="s">
        <v>17</v>
      </c>
      <c r="E315" s="214" t="s">
        <v>27</v>
      </c>
      <c r="F315" s="246" t="s">
        <v>922</v>
      </c>
      <c r="G315" s="248" t="s">
        <v>923</v>
      </c>
      <c r="H315" s="241">
        <v>2022</v>
      </c>
      <c r="I315" s="214">
        <v>7</v>
      </c>
      <c r="J315" s="214">
        <v>3131</v>
      </c>
      <c r="K315" s="214" t="s">
        <v>186</v>
      </c>
      <c r="L315" s="214" t="s">
        <v>186</v>
      </c>
      <c r="M315" s="213" t="s">
        <v>2215</v>
      </c>
      <c r="N315" s="191">
        <f>VLOOKUP($B315,$A$2:$T$3409,14,FALSE)</f>
        <v>45855</v>
      </c>
      <c r="O315" s="225" t="str">
        <f t="shared" si="21"/>
        <v>H9</v>
      </c>
      <c r="P315" s="193">
        <f>VLOOKUP($B315,$A$2:$T$3409,16,FALSE)</f>
        <v>0.60416666666666663</v>
      </c>
      <c r="Q315" s="224">
        <v>90</v>
      </c>
      <c r="S315" s="35"/>
      <c r="T315" s="168"/>
      <c r="U315" s="16"/>
      <c r="V315" s="16"/>
    </row>
    <row r="316" spans="1:22" s="163" customFormat="1" ht="15" customHeight="1" x14ac:dyDescent="0.2">
      <c r="A316" s="166" t="str">
        <f t="shared" si="22"/>
        <v>Controlling 235312019WIBWiesmann</v>
      </c>
      <c r="B316" s="166" t="s">
        <v>1642</v>
      </c>
      <c r="C316" s="248" t="s">
        <v>836</v>
      </c>
      <c r="D316" s="214" t="s">
        <v>17</v>
      </c>
      <c r="E316" s="214" t="s">
        <v>27</v>
      </c>
      <c r="F316" s="246" t="s">
        <v>94</v>
      </c>
      <c r="G316" s="248" t="s">
        <v>95</v>
      </c>
      <c r="H316" s="241">
        <v>2019</v>
      </c>
      <c r="I316" s="214">
        <v>6</v>
      </c>
      <c r="J316" s="214">
        <v>3531</v>
      </c>
      <c r="K316" s="213" t="s">
        <v>188</v>
      </c>
      <c r="L316" s="213" t="s">
        <v>188</v>
      </c>
      <c r="M316" s="213" t="s">
        <v>187</v>
      </c>
      <c r="N316" s="191"/>
      <c r="O316" s="192" t="str">
        <f t="shared" si="21"/>
        <v>Hausarbeit mit Präsentation</v>
      </c>
      <c r="P316" s="193"/>
      <c r="Q316" s="228"/>
      <c r="R316" s="228"/>
      <c r="S316" s="166"/>
      <c r="T316" s="166"/>
      <c r="U316" s="16"/>
      <c r="V316" s="16"/>
    </row>
    <row r="317" spans="1:22" s="163" customFormat="1" ht="15" customHeight="1" x14ac:dyDescent="0.2">
      <c r="A317" s="166" t="str">
        <f t="shared" si="22"/>
        <v>Controlling 235312019WIMWiesmann</v>
      </c>
      <c r="B317" s="166" t="s">
        <v>1642</v>
      </c>
      <c r="C317" s="248" t="s">
        <v>836</v>
      </c>
      <c r="D317" s="214" t="s">
        <v>17</v>
      </c>
      <c r="E317" s="214" t="s">
        <v>27</v>
      </c>
      <c r="F317" s="246" t="s">
        <v>78</v>
      </c>
      <c r="G317" s="213" t="s">
        <v>79</v>
      </c>
      <c r="H317" s="241">
        <v>2019</v>
      </c>
      <c r="I317" s="214">
        <v>6</v>
      </c>
      <c r="J317" s="214">
        <v>3531</v>
      </c>
      <c r="K317" s="213" t="s">
        <v>188</v>
      </c>
      <c r="L317" s="213" t="s">
        <v>188</v>
      </c>
      <c r="M317" s="213" t="s">
        <v>187</v>
      </c>
      <c r="N317" s="191"/>
      <c r="O317" s="192" t="str">
        <f t="shared" si="21"/>
        <v>Hausarbeit mit Präsentation</v>
      </c>
      <c r="P317" s="193"/>
      <c r="Q317" s="228"/>
      <c r="R317" s="228"/>
      <c r="S317" s="166"/>
      <c r="T317" s="166"/>
      <c r="U317" s="16"/>
      <c r="V317" s="16"/>
    </row>
    <row r="318" spans="1:22" s="163" customFormat="1" ht="15" customHeight="1" x14ac:dyDescent="0.2">
      <c r="A318" s="166" t="str">
        <f t="shared" ref="A318" si="23">K318&amp;J318&amp;H318&amp;F318&amp;M318</f>
        <v>Controlling 235312019WIMSturm</v>
      </c>
      <c r="B318" s="166" t="s">
        <v>1642</v>
      </c>
      <c r="C318" s="248" t="s">
        <v>836</v>
      </c>
      <c r="D318" s="214" t="s">
        <v>17</v>
      </c>
      <c r="E318" s="214" t="s">
        <v>27</v>
      </c>
      <c r="F318" s="246" t="s">
        <v>78</v>
      </c>
      <c r="G318" s="213" t="s">
        <v>79</v>
      </c>
      <c r="H318" s="241">
        <v>2019</v>
      </c>
      <c r="I318" s="214">
        <v>6</v>
      </c>
      <c r="J318" s="214">
        <v>3531</v>
      </c>
      <c r="K318" s="213" t="s">
        <v>188</v>
      </c>
      <c r="L318" s="213" t="s">
        <v>188</v>
      </c>
      <c r="M318" s="213" t="s">
        <v>2294</v>
      </c>
      <c r="N318" s="191"/>
      <c r="O318" s="192" t="str">
        <f t="shared" si="21"/>
        <v>Hausarbeit mit Präsentation</v>
      </c>
      <c r="P318" s="193"/>
      <c r="Q318" s="228"/>
      <c r="R318" s="228"/>
      <c r="S318" s="166"/>
      <c r="T318" s="166"/>
      <c r="U318" s="16"/>
      <c r="V318" s="16"/>
    </row>
    <row r="319" spans="1:22" s="163" customFormat="1" ht="15" customHeight="1" x14ac:dyDescent="0.2">
      <c r="A319" s="166" t="str">
        <f t="shared" si="22"/>
        <v>Controlling 235312019WIIWiesmann</v>
      </c>
      <c r="B319" s="166" t="s">
        <v>1642</v>
      </c>
      <c r="C319" s="248" t="s">
        <v>836</v>
      </c>
      <c r="D319" s="214" t="s">
        <v>17</v>
      </c>
      <c r="E319" s="214" t="s">
        <v>27</v>
      </c>
      <c r="F319" s="246" t="s">
        <v>46</v>
      </c>
      <c r="G319" s="213" t="s">
        <v>47</v>
      </c>
      <c r="H319" s="241">
        <v>2019</v>
      </c>
      <c r="I319" s="214">
        <v>6</v>
      </c>
      <c r="J319" s="214">
        <v>3531</v>
      </c>
      <c r="K319" s="213" t="s">
        <v>188</v>
      </c>
      <c r="L319" s="213" t="s">
        <v>188</v>
      </c>
      <c r="M319" s="213" t="s">
        <v>187</v>
      </c>
      <c r="N319" s="191"/>
      <c r="O319" s="192" t="str">
        <f t="shared" si="21"/>
        <v>Hausarbeit mit Präsentation</v>
      </c>
      <c r="P319" s="193"/>
      <c r="Q319" s="228"/>
      <c r="R319" s="228"/>
      <c r="S319" s="166"/>
      <c r="T319" s="166"/>
      <c r="U319" s="16"/>
      <c r="V319" s="16"/>
    </row>
    <row r="320" spans="1:22" s="163" customFormat="1" ht="15" customHeight="1" x14ac:dyDescent="0.2">
      <c r="A320" s="166" t="str">
        <f t="shared" ref="A320" si="24">K320&amp;J320&amp;H320&amp;F320&amp;M320</f>
        <v>Controlling 235312019WIISturm</v>
      </c>
      <c r="B320" s="166" t="s">
        <v>1642</v>
      </c>
      <c r="C320" s="248" t="s">
        <v>836</v>
      </c>
      <c r="D320" s="214" t="s">
        <v>17</v>
      </c>
      <c r="E320" s="214" t="s">
        <v>27</v>
      </c>
      <c r="F320" s="246" t="s">
        <v>46</v>
      </c>
      <c r="G320" s="213" t="s">
        <v>47</v>
      </c>
      <c r="H320" s="241">
        <v>2019</v>
      </c>
      <c r="I320" s="214">
        <v>6</v>
      </c>
      <c r="J320" s="214">
        <v>3531</v>
      </c>
      <c r="K320" s="213" t="s">
        <v>188</v>
      </c>
      <c r="L320" s="213" t="s">
        <v>188</v>
      </c>
      <c r="M320" s="213" t="s">
        <v>2294</v>
      </c>
      <c r="N320" s="191"/>
      <c r="O320" s="192" t="str">
        <f t="shared" si="21"/>
        <v>Hausarbeit mit Präsentation</v>
      </c>
      <c r="P320" s="193"/>
      <c r="Q320" s="228"/>
      <c r="R320" s="228"/>
      <c r="S320" s="166"/>
      <c r="T320" s="166"/>
      <c r="U320" s="16"/>
      <c r="V320" s="16"/>
    </row>
    <row r="321" spans="1:22" s="163" customFormat="1" ht="15" customHeight="1" x14ac:dyDescent="0.2">
      <c r="A321" s="166" t="str">
        <f t="shared" si="22"/>
        <v>Controlling 235312019WIEWiesmann</v>
      </c>
      <c r="B321" s="166" t="s">
        <v>1642</v>
      </c>
      <c r="C321" s="248" t="s">
        <v>836</v>
      </c>
      <c r="D321" s="214" t="s">
        <v>17</v>
      </c>
      <c r="E321" s="214" t="s">
        <v>27</v>
      </c>
      <c r="F321" s="246" t="s">
        <v>53</v>
      </c>
      <c r="G321" s="213" t="s">
        <v>54</v>
      </c>
      <c r="H321" s="241">
        <v>2019</v>
      </c>
      <c r="I321" s="214">
        <v>6</v>
      </c>
      <c r="J321" s="214">
        <v>3531</v>
      </c>
      <c r="K321" s="213" t="s">
        <v>188</v>
      </c>
      <c r="L321" s="213" t="s">
        <v>188</v>
      </c>
      <c r="M321" s="213" t="s">
        <v>187</v>
      </c>
      <c r="N321" s="191"/>
      <c r="O321" s="192" t="str">
        <f t="shared" si="21"/>
        <v>Hausarbeit mit Präsentation</v>
      </c>
      <c r="P321" s="193"/>
      <c r="Q321" s="228"/>
      <c r="R321" s="228"/>
      <c r="S321" s="166"/>
      <c r="T321" s="166"/>
      <c r="U321" s="16"/>
      <c r="V321" s="16"/>
    </row>
    <row r="322" spans="1:22" s="163" customFormat="1" ht="15" customHeight="1" x14ac:dyDescent="0.2">
      <c r="A322" s="166" t="str">
        <f t="shared" ref="A322" si="25">K322&amp;J322&amp;H322&amp;F322&amp;M322</f>
        <v>Controlling 235312019WIESturm</v>
      </c>
      <c r="B322" s="166" t="s">
        <v>1642</v>
      </c>
      <c r="C322" s="248" t="s">
        <v>836</v>
      </c>
      <c r="D322" s="214" t="s">
        <v>17</v>
      </c>
      <c r="E322" s="214" t="s">
        <v>27</v>
      </c>
      <c r="F322" s="246" t="s">
        <v>53</v>
      </c>
      <c r="G322" s="213" t="s">
        <v>54</v>
      </c>
      <c r="H322" s="241">
        <v>2019</v>
      </c>
      <c r="I322" s="214">
        <v>6</v>
      </c>
      <c r="J322" s="214">
        <v>3531</v>
      </c>
      <c r="K322" s="213" t="s">
        <v>188</v>
      </c>
      <c r="L322" s="213" t="s">
        <v>188</v>
      </c>
      <c r="M322" s="213" t="s">
        <v>2294</v>
      </c>
      <c r="N322" s="191"/>
      <c r="O322" s="192" t="str">
        <f t="shared" si="21"/>
        <v>Hausarbeit mit Präsentation</v>
      </c>
      <c r="P322" s="193"/>
      <c r="Q322" s="228"/>
      <c r="R322" s="228"/>
      <c r="S322" s="166"/>
      <c r="T322" s="166"/>
      <c r="U322" s="16"/>
      <c r="V322" s="16"/>
    </row>
    <row r="323" spans="1:22" ht="15" customHeight="1" x14ac:dyDescent="0.2">
      <c r="A323" s="168" t="str">
        <f t="shared" si="22"/>
        <v>Controlling 235312019A67Wiesmann</v>
      </c>
      <c r="B323" s="168"/>
      <c r="C323" s="205" t="s">
        <v>836</v>
      </c>
      <c r="D323" s="220" t="s">
        <v>17</v>
      </c>
      <c r="E323" s="220" t="s">
        <v>27</v>
      </c>
      <c r="F323" s="243" t="s">
        <v>86</v>
      </c>
      <c r="G323" s="236" t="s">
        <v>87</v>
      </c>
      <c r="H323" s="244">
        <v>2019</v>
      </c>
      <c r="I323" s="220">
        <v>6</v>
      </c>
      <c r="J323" s="220">
        <v>3531</v>
      </c>
      <c r="K323" s="205" t="s">
        <v>188</v>
      </c>
      <c r="L323" s="205" t="s">
        <v>188</v>
      </c>
      <c r="M323" s="205" t="s">
        <v>187</v>
      </c>
      <c r="N323" s="209"/>
      <c r="O323" s="217" t="s">
        <v>836</v>
      </c>
      <c r="P323" s="210"/>
      <c r="Q323" s="218"/>
      <c r="R323" s="218"/>
      <c r="S323" s="168"/>
      <c r="T323" s="166"/>
      <c r="U323" s="123"/>
      <c r="V323" s="123"/>
    </row>
    <row r="324" spans="1:22" s="413" customFormat="1" ht="15" customHeight="1" x14ac:dyDescent="0.2">
      <c r="A324" s="166" t="str">
        <f t="shared" ref="A324" si="26">K324&amp;J324&amp;H324&amp;F324&amp;M324</f>
        <v>Controlling 235312019A67Sturm</v>
      </c>
      <c r="B324" s="166" t="s">
        <v>1642</v>
      </c>
      <c r="C324" s="248" t="s">
        <v>836</v>
      </c>
      <c r="D324" s="214" t="s">
        <v>17</v>
      </c>
      <c r="E324" s="214" t="s">
        <v>27</v>
      </c>
      <c r="F324" s="246" t="s">
        <v>86</v>
      </c>
      <c r="G324" s="248" t="s">
        <v>87</v>
      </c>
      <c r="H324" s="241">
        <v>2019</v>
      </c>
      <c r="I324" s="214">
        <v>8</v>
      </c>
      <c r="J324" s="214">
        <v>3531</v>
      </c>
      <c r="K324" s="213" t="s">
        <v>188</v>
      </c>
      <c r="L324" s="213" t="s">
        <v>188</v>
      </c>
      <c r="M324" s="213" t="s">
        <v>2294</v>
      </c>
      <c r="N324" s="304"/>
      <c r="O324" s="192" t="str">
        <f t="shared" ref="O324:O330" si="27">VLOOKUP($B324,$A$2:$T$3409,15,FALSE)</f>
        <v>Hausarbeit mit Präsentation</v>
      </c>
      <c r="P324" s="268"/>
      <c r="Q324" s="166"/>
      <c r="R324" s="166"/>
      <c r="S324" s="166"/>
      <c r="T324" s="16"/>
      <c r="U324" s="418"/>
      <c r="V324" s="418"/>
    </row>
    <row r="325" spans="1:22" s="413" customFormat="1" ht="15" customHeight="1" x14ac:dyDescent="0.2">
      <c r="A325" s="166" t="str">
        <f t="shared" si="22"/>
        <v>Controlling 235312022A67Wiesmann</v>
      </c>
      <c r="B325" s="166" t="s">
        <v>1642</v>
      </c>
      <c r="C325" s="248" t="s">
        <v>836</v>
      </c>
      <c r="D325" s="214" t="s">
        <v>17</v>
      </c>
      <c r="E325" s="214" t="s">
        <v>27</v>
      </c>
      <c r="F325" s="246" t="s">
        <v>86</v>
      </c>
      <c r="G325" s="248" t="s">
        <v>87</v>
      </c>
      <c r="H325" s="241">
        <v>2022</v>
      </c>
      <c r="I325" s="214">
        <v>8</v>
      </c>
      <c r="J325" s="214">
        <v>3531</v>
      </c>
      <c r="K325" s="213" t="s">
        <v>188</v>
      </c>
      <c r="L325" s="213" t="s">
        <v>188</v>
      </c>
      <c r="M325" s="213" t="s">
        <v>187</v>
      </c>
      <c r="N325" s="304"/>
      <c r="O325" s="192" t="str">
        <f t="shared" si="27"/>
        <v>Hausarbeit mit Präsentation</v>
      </c>
      <c r="P325" s="268"/>
      <c r="Q325" s="166"/>
      <c r="R325" s="166"/>
      <c r="S325" s="166"/>
      <c r="T325" s="16"/>
      <c r="U325" s="418"/>
      <c r="V325" s="418"/>
    </row>
    <row r="326" spans="1:22" s="413" customFormat="1" ht="15" customHeight="1" x14ac:dyDescent="0.2">
      <c r="A326" s="166" t="str">
        <f t="shared" ref="A326" si="28">K326&amp;J326&amp;H326&amp;F326&amp;M326</f>
        <v>Controlling 235312022A67Sturm</v>
      </c>
      <c r="B326" s="166" t="s">
        <v>1642</v>
      </c>
      <c r="C326" s="248" t="s">
        <v>836</v>
      </c>
      <c r="D326" s="214" t="s">
        <v>17</v>
      </c>
      <c r="E326" s="214" t="s">
        <v>27</v>
      </c>
      <c r="F326" s="246" t="s">
        <v>86</v>
      </c>
      <c r="G326" s="248" t="s">
        <v>87</v>
      </c>
      <c r="H326" s="241">
        <v>2022</v>
      </c>
      <c r="I326" s="214">
        <v>8</v>
      </c>
      <c r="J326" s="214">
        <v>3531</v>
      </c>
      <c r="K326" s="213" t="s">
        <v>188</v>
      </c>
      <c r="L326" s="213" t="s">
        <v>188</v>
      </c>
      <c r="M326" s="213" t="s">
        <v>2294</v>
      </c>
      <c r="N326" s="304"/>
      <c r="O326" s="192" t="str">
        <f t="shared" si="27"/>
        <v>Hausarbeit mit Präsentation</v>
      </c>
      <c r="P326" s="268"/>
      <c r="Q326" s="166"/>
      <c r="R326" s="166"/>
      <c r="S326" s="166"/>
      <c r="T326" s="16"/>
      <c r="U326" s="418"/>
      <c r="V326" s="418"/>
    </row>
    <row r="327" spans="1:22" s="413" customFormat="1" ht="15" customHeight="1" x14ac:dyDescent="0.2">
      <c r="A327" s="166" t="str">
        <f t="shared" si="22"/>
        <v>Controlling 235312022IBMWiesmann</v>
      </c>
      <c r="B327" s="166" t="s">
        <v>1642</v>
      </c>
      <c r="C327" s="248" t="s">
        <v>836</v>
      </c>
      <c r="D327" s="214" t="s">
        <v>17</v>
      </c>
      <c r="E327" s="214" t="s">
        <v>27</v>
      </c>
      <c r="F327" s="246" t="s">
        <v>922</v>
      </c>
      <c r="G327" s="248" t="s">
        <v>923</v>
      </c>
      <c r="H327" s="241">
        <v>2022</v>
      </c>
      <c r="I327" s="214">
        <v>8</v>
      </c>
      <c r="J327" s="214">
        <v>3531</v>
      </c>
      <c r="K327" s="213" t="s">
        <v>188</v>
      </c>
      <c r="L327" s="213" t="s">
        <v>188</v>
      </c>
      <c r="M327" s="213" t="s">
        <v>187</v>
      </c>
      <c r="N327" s="304"/>
      <c r="O327" s="192" t="str">
        <f t="shared" si="27"/>
        <v>Hausarbeit mit Präsentation</v>
      </c>
      <c r="P327" s="268"/>
      <c r="Q327" s="166"/>
      <c r="R327" s="166"/>
      <c r="S327" s="166"/>
      <c r="T327" s="16"/>
      <c r="U327" s="418"/>
      <c r="V327" s="418"/>
    </row>
    <row r="328" spans="1:22" s="413" customFormat="1" ht="15" customHeight="1" x14ac:dyDescent="0.2">
      <c r="A328" s="166" t="str">
        <f t="shared" ref="A328:A329" si="29">K328&amp;J328&amp;H328&amp;F328&amp;M328</f>
        <v>Controlling 235312022IBMSturm</v>
      </c>
      <c r="B328" s="166" t="s">
        <v>1642</v>
      </c>
      <c r="C328" s="248" t="s">
        <v>836</v>
      </c>
      <c r="D328" s="214" t="s">
        <v>17</v>
      </c>
      <c r="E328" s="214" t="s">
        <v>27</v>
      </c>
      <c r="F328" s="246" t="s">
        <v>922</v>
      </c>
      <c r="G328" s="248" t="s">
        <v>923</v>
      </c>
      <c r="H328" s="241">
        <v>2022</v>
      </c>
      <c r="I328" s="214">
        <v>8</v>
      </c>
      <c r="J328" s="214">
        <v>3531</v>
      </c>
      <c r="K328" s="213" t="s">
        <v>188</v>
      </c>
      <c r="L328" s="213" t="s">
        <v>188</v>
      </c>
      <c r="M328" s="213" t="s">
        <v>2294</v>
      </c>
      <c r="N328" s="304"/>
      <c r="O328" s="192" t="str">
        <f t="shared" si="27"/>
        <v>Hausarbeit mit Präsentation</v>
      </c>
      <c r="P328" s="268"/>
      <c r="Q328" s="166"/>
      <c r="R328" s="166"/>
      <c r="S328" s="166"/>
      <c r="T328" s="16"/>
      <c r="U328" s="418"/>
      <c r="V328" s="418"/>
    </row>
    <row r="329" spans="1:22" s="413" customFormat="1" ht="15" customHeight="1" x14ac:dyDescent="0.2">
      <c r="A329" s="166" t="str">
        <f t="shared" si="29"/>
        <v>Controlling 235312019IBMSturm</v>
      </c>
      <c r="B329" s="166" t="s">
        <v>1642</v>
      </c>
      <c r="C329" s="248" t="s">
        <v>836</v>
      </c>
      <c r="D329" s="214" t="s">
        <v>17</v>
      </c>
      <c r="E329" s="214" t="s">
        <v>27</v>
      </c>
      <c r="F329" s="246" t="s">
        <v>922</v>
      </c>
      <c r="G329" s="248" t="s">
        <v>923</v>
      </c>
      <c r="H329" s="241">
        <v>2019</v>
      </c>
      <c r="I329" s="214">
        <v>8</v>
      </c>
      <c r="J329" s="214">
        <v>3531</v>
      </c>
      <c r="K329" s="213" t="s">
        <v>188</v>
      </c>
      <c r="L329" s="213" t="s">
        <v>188</v>
      </c>
      <c r="M329" s="213" t="s">
        <v>2294</v>
      </c>
      <c r="N329" s="304"/>
      <c r="O329" s="192" t="str">
        <f t="shared" si="27"/>
        <v>Hausarbeit mit Präsentation</v>
      </c>
      <c r="P329" s="268"/>
      <c r="Q329" s="166"/>
      <c r="R329" s="166"/>
      <c r="S329" s="166"/>
      <c r="T329" s="16"/>
      <c r="U329" s="418"/>
      <c r="V329" s="418"/>
    </row>
    <row r="330" spans="1:22" s="413" customFormat="1" ht="15" customHeight="1" x14ac:dyDescent="0.2">
      <c r="A330" s="166" t="str">
        <f t="shared" si="22"/>
        <v>Controlling 235312019IBMWiesmann</v>
      </c>
      <c r="B330" s="166" t="s">
        <v>1642</v>
      </c>
      <c r="C330" s="248" t="s">
        <v>836</v>
      </c>
      <c r="D330" s="214" t="s">
        <v>17</v>
      </c>
      <c r="E330" s="214" t="s">
        <v>27</v>
      </c>
      <c r="F330" s="246" t="s">
        <v>922</v>
      </c>
      <c r="G330" s="248" t="s">
        <v>923</v>
      </c>
      <c r="H330" s="241">
        <v>2019</v>
      </c>
      <c r="I330" s="214">
        <v>8</v>
      </c>
      <c r="J330" s="214">
        <v>3531</v>
      </c>
      <c r="K330" s="213" t="s">
        <v>188</v>
      </c>
      <c r="L330" s="213" t="s">
        <v>188</v>
      </c>
      <c r="M330" s="213" t="s">
        <v>187</v>
      </c>
      <c r="N330" s="304"/>
      <c r="O330" s="192" t="str">
        <f t="shared" si="27"/>
        <v>Hausarbeit mit Präsentation</v>
      </c>
      <c r="P330" s="268"/>
      <c r="Q330" s="166"/>
      <c r="R330" s="166"/>
      <c r="S330" s="166"/>
      <c r="T330" s="16"/>
      <c r="U330" s="418"/>
      <c r="V330" s="418"/>
    </row>
    <row r="331" spans="1:22" ht="15" customHeight="1" x14ac:dyDescent="0.2">
      <c r="A331" s="16" t="str">
        <f t="shared" si="22"/>
        <v>Controlling/Unternehmens.20812019IBMSturm/Wolik/Düren/Brill</v>
      </c>
      <c r="B331" s="16" t="s">
        <v>2176</v>
      </c>
      <c r="C331" s="17" t="s">
        <v>808</v>
      </c>
      <c r="D331" s="17" t="s">
        <v>17</v>
      </c>
      <c r="E331" s="17" t="s">
        <v>27</v>
      </c>
      <c r="F331" s="18" t="s">
        <v>922</v>
      </c>
      <c r="G331" s="17" t="s">
        <v>923</v>
      </c>
      <c r="H331" s="19">
        <v>2019</v>
      </c>
      <c r="I331" s="20">
        <v>4</v>
      </c>
      <c r="J331" s="20">
        <v>2081</v>
      </c>
      <c r="K331" s="17" t="s">
        <v>189</v>
      </c>
      <c r="L331" s="17" t="s">
        <v>189</v>
      </c>
      <c r="M331" s="17" t="s">
        <v>2175</v>
      </c>
      <c r="N331" s="21">
        <f>VLOOKUP($B331,$A$2:$T$1892,14,FALSE)</f>
        <v>45845</v>
      </c>
      <c r="O331" s="34" t="str">
        <f>VLOOKUP($B331,$A$2:$T$1892,15,FALSE)</f>
        <v>Blue Box</v>
      </c>
      <c r="P331" s="22">
        <f>VLOOKUP($B331,$A$2:$T$1892,16,FALSE)</f>
        <v>0.5</v>
      </c>
      <c r="Q331" s="20">
        <v>90</v>
      </c>
      <c r="R331" s="35"/>
      <c r="S331" s="16"/>
      <c r="T331" s="16"/>
      <c r="U331" s="16"/>
      <c r="V331" s="16"/>
    </row>
    <row r="332" spans="1:22" s="1" customFormat="1" ht="15" customHeight="1" x14ac:dyDescent="0.2">
      <c r="A332" s="16" t="s">
        <v>1912</v>
      </c>
      <c r="B332" s="16" t="s">
        <v>2176</v>
      </c>
      <c r="C332" s="17" t="s">
        <v>808</v>
      </c>
      <c r="D332" s="17" t="s">
        <v>17</v>
      </c>
      <c r="E332" s="17" t="s">
        <v>27</v>
      </c>
      <c r="F332" s="18" t="s">
        <v>922</v>
      </c>
      <c r="G332" s="17" t="s">
        <v>923</v>
      </c>
      <c r="H332" s="19">
        <v>2022</v>
      </c>
      <c r="I332" s="20">
        <v>4</v>
      </c>
      <c r="J332" s="20">
        <v>2081</v>
      </c>
      <c r="K332" s="17" t="s">
        <v>189</v>
      </c>
      <c r="L332" s="17" t="s">
        <v>189</v>
      </c>
      <c r="M332" s="17" t="s">
        <v>2175</v>
      </c>
      <c r="N332" s="21">
        <f>VLOOKUP($B332,$A$2:$T$1892,14,FALSE)</f>
        <v>45845</v>
      </c>
      <c r="O332" s="34" t="str">
        <f>VLOOKUP($B332,$A$2:$T$1892,15,FALSE)</f>
        <v>Blue Box</v>
      </c>
      <c r="P332" s="22">
        <f>VLOOKUP($B332,$A$2:$T$1892,16,FALSE)</f>
        <v>0.5</v>
      </c>
      <c r="Q332" s="20">
        <v>90</v>
      </c>
      <c r="R332" s="35"/>
      <c r="S332" s="16"/>
      <c r="T332" s="16"/>
      <c r="U332" s="16"/>
      <c r="V332" s="16"/>
    </row>
    <row r="333" spans="1:22" ht="15" customHeight="1" x14ac:dyDescent="0.2">
      <c r="A333" s="16" t="str">
        <f>K333&amp;J333&amp;H333&amp;F333&amp;M333</f>
        <v>Controlling/Unternehmens.20812019A67Sturm/Wolik/Düren/Brill</v>
      </c>
      <c r="B333" s="16" t="s">
        <v>2176</v>
      </c>
      <c r="C333" s="17" t="s">
        <v>808</v>
      </c>
      <c r="D333" s="17" t="s">
        <v>17</v>
      </c>
      <c r="E333" s="17" t="s">
        <v>27</v>
      </c>
      <c r="F333" s="18" t="s">
        <v>86</v>
      </c>
      <c r="G333" s="17" t="s">
        <v>87</v>
      </c>
      <c r="H333" s="19">
        <v>2019</v>
      </c>
      <c r="I333" s="20">
        <v>4</v>
      </c>
      <c r="J333" s="20">
        <v>2081</v>
      </c>
      <c r="K333" s="17" t="s">
        <v>189</v>
      </c>
      <c r="L333" s="17" t="s">
        <v>189</v>
      </c>
      <c r="M333" s="17" t="s">
        <v>2175</v>
      </c>
      <c r="N333" s="21">
        <f>VLOOKUP($B333,$A$2:$T$1892,14,FALSE)</f>
        <v>45845</v>
      </c>
      <c r="O333" s="40" t="str">
        <f>VLOOKUP($B333,$A$2:$T$1892,15,FALSE)</f>
        <v>Blue Box</v>
      </c>
      <c r="P333" s="22">
        <f>VLOOKUP($B333,$A$2:$T$1892,16,FALSE)</f>
        <v>0.5</v>
      </c>
      <c r="Q333" s="20">
        <v>90</v>
      </c>
      <c r="R333" s="35"/>
      <c r="S333" s="16"/>
      <c r="T333" s="16"/>
      <c r="U333" s="249"/>
      <c r="V333" s="166"/>
    </row>
    <row r="334" spans="1:22" ht="15" customHeight="1" x14ac:dyDescent="0.2">
      <c r="A334" s="411" t="str">
        <f>K334&amp;J334&amp;H334&amp;F334&amp;M334</f>
        <v>Controlling/Unternehmens.20812022A67Sturm/Wolik/Düren/Brill</v>
      </c>
      <c r="B334" s="411"/>
      <c r="C334" s="25" t="s">
        <v>808</v>
      </c>
      <c r="D334" s="25" t="s">
        <v>17</v>
      </c>
      <c r="E334" s="25" t="s">
        <v>27</v>
      </c>
      <c r="F334" s="26" t="s">
        <v>86</v>
      </c>
      <c r="G334" s="25" t="s">
        <v>87</v>
      </c>
      <c r="H334" s="27">
        <v>2022</v>
      </c>
      <c r="I334" s="28">
        <v>4</v>
      </c>
      <c r="J334" s="28">
        <v>2081</v>
      </c>
      <c r="K334" s="25" t="s">
        <v>189</v>
      </c>
      <c r="L334" s="25" t="s">
        <v>189</v>
      </c>
      <c r="M334" s="25" t="s">
        <v>2175</v>
      </c>
      <c r="N334" s="13">
        <v>45845</v>
      </c>
      <c r="O334" s="46" t="s">
        <v>984</v>
      </c>
      <c r="P334" s="30">
        <v>0.5</v>
      </c>
      <c r="Q334" s="28">
        <v>90</v>
      </c>
      <c r="R334" s="413"/>
      <c r="S334" s="416"/>
      <c r="T334" s="413"/>
      <c r="U334" s="16"/>
      <c r="V334" s="16"/>
    </row>
    <row r="335" spans="1:22" s="1" customFormat="1" ht="15" customHeight="1" x14ac:dyDescent="0.2">
      <c r="A335" s="168" t="s">
        <v>1006</v>
      </c>
      <c r="B335" s="168"/>
      <c r="C335" s="205" t="s">
        <v>1758</v>
      </c>
      <c r="D335" s="206" t="s">
        <v>38</v>
      </c>
      <c r="E335" s="205" t="s">
        <v>27</v>
      </c>
      <c r="F335" s="206" t="s">
        <v>51</v>
      </c>
      <c r="G335" s="205" t="s">
        <v>52</v>
      </c>
      <c r="H335" s="207">
        <v>2020</v>
      </c>
      <c r="I335" s="208">
        <v>3</v>
      </c>
      <c r="J335" s="208">
        <v>3221</v>
      </c>
      <c r="K335" s="205" t="s">
        <v>1006</v>
      </c>
      <c r="L335" s="205" t="s">
        <v>1006</v>
      </c>
      <c r="M335" s="205" t="s">
        <v>268</v>
      </c>
      <c r="N335" s="209">
        <v>45861</v>
      </c>
      <c r="O335" s="177" t="s">
        <v>1335</v>
      </c>
      <c r="P335" s="252">
        <v>0.39583333333333331</v>
      </c>
      <c r="Q335" s="220">
        <v>90</v>
      </c>
      <c r="R335" s="168"/>
      <c r="S335" s="168"/>
      <c r="T335" s="16"/>
      <c r="U335" s="16"/>
      <c r="V335" s="16"/>
    </row>
    <row r="336" spans="1:22" ht="15" customHeight="1" x14ac:dyDescent="0.2">
      <c r="A336" s="166" t="str">
        <f>K336&amp;J336&amp;H336&amp;F336&amp;M336</f>
        <v>Current Topics of Marketing43712019IBMSchlottmann</v>
      </c>
      <c r="B336" s="166" t="s">
        <v>1913</v>
      </c>
      <c r="C336" s="214" t="s">
        <v>2109</v>
      </c>
      <c r="D336" s="214" t="s">
        <v>17</v>
      </c>
      <c r="E336" s="214" t="s">
        <v>27</v>
      </c>
      <c r="F336" s="246" t="s">
        <v>922</v>
      </c>
      <c r="G336" s="248" t="s">
        <v>923</v>
      </c>
      <c r="H336" s="241">
        <v>2019</v>
      </c>
      <c r="I336" s="214">
        <v>8</v>
      </c>
      <c r="J336" s="224">
        <v>4371</v>
      </c>
      <c r="K336" s="213" t="s">
        <v>1011</v>
      </c>
      <c r="L336" s="213" t="s">
        <v>1011</v>
      </c>
      <c r="M336" s="213" t="s">
        <v>575</v>
      </c>
      <c r="N336" s="191"/>
      <c r="O336" s="192" t="str">
        <f>VLOOKUP($B336,$A$2:$T$3420,15,FALSE)</f>
        <v>wird nicht angeboten</v>
      </c>
      <c r="P336" s="193"/>
      <c r="Q336" s="224"/>
      <c r="R336" s="228"/>
      <c r="S336" s="166"/>
      <c r="T336" s="166"/>
      <c r="U336" s="5"/>
      <c r="V336" s="5"/>
    </row>
    <row r="337" spans="1:22" ht="15" customHeight="1" x14ac:dyDescent="0.2">
      <c r="A337" s="168" t="str">
        <f>K337&amp;J337&amp;H337&amp;F337&amp;M337</f>
        <v>Current Topics of Marketing43712019A67Schlottmann</v>
      </c>
      <c r="B337" s="168"/>
      <c r="C337" s="205" t="s">
        <v>2109</v>
      </c>
      <c r="D337" s="205" t="s">
        <v>17</v>
      </c>
      <c r="E337" s="205" t="s">
        <v>27</v>
      </c>
      <c r="F337" s="206" t="s">
        <v>86</v>
      </c>
      <c r="G337" s="205" t="s">
        <v>87</v>
      </c>
      <c r="H337" s="207">
        <v>2019</v>
      </c>
      <c r="I337" s="208">
        <v>5</v>
      </c>
      <c r="J337" s="208">
        <v>4371</v>
      </c>
      <c r="K337" s="205" t="s">
        <v>1011</v>
      </c>
      <c r="L337" s="205" t="s">
        <v>1011</v>
      </c>
      <c r="M337" s="205" t="s">
        <v>575</v>
      </c>
      <c r="N337" s="209"/>
      <c r="O337" s="195" t="s">
        <v>192</v>
      </c>
      <c r="P337" s="210"/>
      <c r="Q337" s="208"/>
      <c r="R337" s="218"/>
      <c r="S337" s="168"/>
      <c r="T337" s="168"/>
      <c r="U337" s="5"/>
      <c r="V337" s="5"/>
    </row>
    <row r="338" spans="1:22" s="163" customFormat="1" ht="15" customHeight="1" x14ac:dyDescent="0.2">
      <c r="A338" s="166" t="s">
        <v>1132</v>
      </c>
      <c r="B338" s="166" t="s">
        <v>1913</v>
      </c>
      <c r="C338" s="213" t="s">
        <v>2109</v>
      </c>
      <c r="D338" s="213" t="s">
        <v>17</v>
      </c>
      <c r="E338" s="213" t="s">
        <v>27</v>
      </c>
      <c r="F338" s="227" t="s">
        <v>86</v>
      </c>
      <c r="G338" s="213" t="s">
        <v>87</v>
      </c>
      <c r="H338" s="223">
        <v>2022</v>
      </c>
      <c r="I338" s="224">
        <v>5</v>
      </c>
      <c r="J338" s="224">
        <v>4371</v>
      </c>
      <c r="K338" s="213" t="s">
        <v>1011</v>
      </c>
      <c r="L338" s="213" t="s">
        <v>1011</v>
      </c>
      <c r="M338" s="213" t="s">
        <v>575</v>
      </c>
      <c r="N338" s="191"/>
      <c r="O338" s="225" t="s">
        <v>192</v>
      </c>
      <c r="P338" s="193"/>
      <c r="Q338" s="224"/>
      <c r="R338" s="228"/>
      <c r="S338" s="166"/>
      <c r="T338" s="166"/>
      <c r="U338" s="16"/>
      <c r="V338" s="16"/>
    </row>
    <row r="339" spans="1:22" ht="15" customHeight="1" x14ac:dyDescent="0.2">
      <c r="A339" s="168" t="str">
        <f t="shared" ref="A339:A348" si="30">K339&amp;J339&amp;H339&amp;F339&amp;M339</f>
        <v>Cyber Physical Systems40212019757Schilberg</v>
      </c>
      <c r="B339" s="168"/>
      <c r="C339" s="205" t="s">
        <v>1836</v>
      </c>
      <c r="D339" s="205" t="s">
        <v>26</v>
      </c>
      <c r="E339" s="205" t="s">
        <v>27</v>
      </c>
      <c r="F339" s="261">
        <v>757</v>
      </c>
      <c r="G339" s="205" t="s">
        <v>30</v>
      </c>
      <c r="H339" s="207">
        <v>2019</v>
      </c>
      <c r="I339" s="208">
        <v>4</v>
      </c>
      <c r="J339" s="208">
        <v>4021</v>
      </c>
      <c r="K339" s="205" t="s">
        <v>190</v>
      </c>
      <c r="L339" s="205" t="s">
        <v>190</v>
      </c>
      <c r="M339" s="205" t="s">
        <v>271</v>
      </c>
      <c r="N339" s="209">
        <v>45917</v>
      </c>
      <c r="O339" s="177" t="s">
        <v>988</v>
      </c>
      <c r="P339" s="210">
        <v>0.60416666666666663</v>
      </c>
      <c r="Q339" s="208">
        <v>90</v>
      </c>
      <c r="R339" s="218"/>
      <c r="S339" s="168"/>
      <c r="T339" s="166"/>
      <c r="U339" s="16"/>
      <c r="V339" s="16"/>
    </row>
    <row r="340" spans="1:22" ht="15" customHeight="1" x14ac:dyDescent="0.2">
      <c r="A340" s="166" t="str">
        <f t="shared" si="30"/>
        <v>Cyber Physical Systems40212019K57Schilberg</v>
      </c>
      <c r="B340" s="166" t="s">
        <v>1113</v>
      </c>
      <c r="C340" s="213" t="s">
        <v>1836</v>
      </c>
      <c r="D340" s="213" t="s">
        <v>26</v>
      </c>
      <c r="E340" s="213" t="s">
        <v>27</v>
      </c>
      <c r="F340" s="227" t="s">
        <v>33</v>
      </c>
      <c r="G340" s="213" t="s">
        <v>34</v>
      </c>
      <c r="H340" s="223">
        <v>2019</v>
      </c>
      <c r="I340" s="224">
        <v>6</v>
      </c>
      <c r="J340" s="224">
        <v>4021</v>
      </c>
      <c r="K340" s="213" t="s">
        <v>190</v>
      </c>
      <c r="L340" s="213" t="s">
        <v>190</v>
      </c>
      <c r="M340" s="213" t="s">
        <v>271</v>
      </c>
      <c r="N340" s="191">
        <f>VLOOKUP($B340,$A$2:$T$1892,14,FALSE)</f>
        <v>45917</v>
      </c>
      <c r="O340" s="192" t="str">
        <f>VLOOKUP($B340,$A$2:$T$1892,15,FALSE)</f>
        <v>C7-10</v>
      </c>
      <c r="P340" s="193">
        <f>VLOOKUP($B340,$A$2:$T$1892,16,FALSE)</f>
        <v>0.60416666666666663</v>
      </c>
      <c r="Q340" s="224">
        <v>90</v>
      </c>
      <c r="R340" s="228"/>
      <c r="S340" s="166"/>
      <c r="T340" s="168"/>
      <c r="U340" s="166"/>
      <c r="V340" s="166"/>
    </row>
    <row r="341" spans="1:22" s="1" customFormat="1" ht="15" customHeight="1" x14ac:dyDescent="0.2">
      <c r="A341" s="166" t="str">
        <f t="shared" si="30"/>
        <v>Cyber Physical Systems40212019704Schilberg</v>
      </c>
      <c r="B341" s="166" t="s">
        <v>1113</v>
      </c>
      <c r="C341" s="213" t="s">
        <v>1836</v>
      </c>
      <c r="D341" s="213" t="s">
        <v>26</v>
      </c>
      <c r="E341" s="213" t="s">
        <v>27</v>
      </c>
      <c r="F341" s="222">
        <v>704</v>
      </c>
      <c r="G341" s="213" t="s">
        <v>28</v>
      </c>
      <c r="H341" s="223">
        <v>2019</v>
      </c>
      <c r="I341" s="224">
        <v>5</v>
      </c>
      <c r="J341" s="224">
        <v>4021</v>
      </c>
      <c r="K341" s="213" t="s">
        <v>190</v>
      </c>
      <c r="L341" s="213" t="s">
        <v>190</v>
      </c>
      <c r="M341" s="213" t="s">
        <v>271</v>
      </c>
      <c r="N341" s="191">
        <f>VLOOKUP($B341,$A$2:$T$1892,14,FALSE)</f>
        <v>45917</v>
      </c>
      <c r="O341" s="192" t="str">
        <f>VLOOKUP($B341,$A$2:$T$1892,15,FALSE)</f>
        <v>C7-10</v>
      </c>
      <c r="P341" s="193">
        <f>VLOOKUP($B341,$A$2:$T$1892,16,FALSE)</f>
        <v>0.60416666666666663</v>
      </c>
      <c r="Q341" s="208">
        <v>90</v>
      </c>
      <c r="R341" s="228"/>
      <c r="S341" s="166"/>
      <c r="T341" s="166"/>
      <c r="U341" s="16"/>
      <c r="V341" s="16"/>
    </row>
    <row r="342" spans="1:22" s="1" customFormat="1" ht="15" customHeight="1" x14ac:dyDescent="0.2">
      <c r="A342" s="166" t="str">
        <f t="shared" si="30"/>
        <v>Cyber Physical Systems40212019K04Schilberg</v>
      </c>
      <c r="B342" s="166" t="s">
        <v>1113</v>
      </c>
      <c r="C342" s="213" t="s">
        <v>1836</v>
      </c>
      <c r="D342" s="213" t="s">
        <v>26</v>
      </c>
      <c r="E342" s="213" t="s">
        <v>27</v>
      </c>
      <c r="F342" s="227" t="s">
        <v>65</v>
      </c>
      <c r="G342" s="213" t="s">
        <v>66</v>
      </c>
      <c r="H342" s="223">
        <v>2019</v>
      </c>
      <c r="I342" s="224">
        <v>7</v>
      </c>
      <c r="J342" s="224">
        <v>4021</v>
      </c>
      <c r="K342" s="213" t="s">
        <v>190</v>
      </c>
      <c r="L342" s="213" t="s">
        <v>190</v>
      </c>
      <c r="M342" s="213" t="s">
        <v>271</v>
      </c>
      <c r="N342" s="191">
        <f>VLOOKUP($B342,$A$2:$T$1892,14,FALSE)</f>
        <v>45917</v>
      </c>
      <c r="O342" s="192" t="str">
        <f>VLOOKUP($B342,$A$2:$T$1892,15,FALSE)</f>
        <v>C7-10</v>
      </c>
      <c r="P342" s="193">
        <f>VLOOKUP($B342,$A$2:$T$1892,16,FALSE)</f>
        <v>0.60416666666666663</v>
      </c>
      <c r="Q342" s="208">
        <v>90</v>
      </c>
      <c r="R342" s="228"/>
      <c r="S342" s="166"/>
      <c r="T342" s="166"/>
      <c r="U342" s="5"/>
      <c r="V342" s="5"/>
    </row>
    <row r="343" spans="1:22" ht="15" customHeight="1" x14ac:dyDescent="0.2">
      <c r="A343" s="16" t="str">
        <f t="shared" si="30"/>
        <v>Data Science 133012019WIIBockermann</v>
      </c>
      <c r="B343" s="16" t="s">
        <v>1100</v>
      </c>
      <c r="C343" s="17" t="s">
        <v>764</v>
      </c>
      <c r="D343" s="17" t="s">
        <v>17</v>
      </c>
      <c r="E343" s="17" t="s">
        <v>27</v>
      </c>
      <c r="F343" s="18" t="s">
        <v>46</v>
      </c>
      <c r="G343" s="17" t="s">
        <v>47</v>
      </c>
      <c r="H343" s="19">
        <v>2019</v>
      </c>
      <c r="I343" s="20">
        <v>5</v>
      </c>
      <c r="J343" s="20">
        <v>3301</v>
      </c>
      <c r="K343" s="130" t="s">
        <v>762</v>
      </c>
      <c r="L343" s="130" t="s">
        <v>762</v>
      </c>
      <c r="M343" s="130" t="s">
        <v>763</v>
      </c>
      <c r="N343" s="21"/>
      <c r="O343" s="34" t="s">
        <v>764</v>
      </c>
      <c r="P343" s="22"/>
      <c r="Q343" s="35"/>
      <c r="R343" s="35"/>
      <c r="S343" s="16"/>
      <c r="T343" s="16"/>
      <c r="U343" s="5"/>
      <c r="V343" s="5"/>
    </row>
    <row r="344" spans="1:22" ht="15" customHeight="1" x14ac:dyDescent="0.2">
      <c r="A344" s="16" t="str">
        <f t="shared" si="30"/>
        <v>Data Science 133012019WIEBockermann</v>
      </c>
      <c r="B344" s="16" t="s">
        <v>1100</v>
      </c>
      <c r="C344" s="17" t="s">
        <v>764</v>
      </c>
      <c r="D344" s="17" t="s">
        <v>17</v>
      </c>
      <c r="E344" s="17" t="s">
        <v>27</v>
      </c>
      <c r="F344" s="18" t="s">
        <v>53</v>
      </c>
      <c r="G344" s="17" t="s">
        <v>54</v>
      </c>
      <c r="H344" s="19">
        <v>2019</v>
      </c>
      <c r="I344" s="20">
        <v>5</v>
      </c>
      <c r="J344" s="224">
        <v>3301</v>
      </c>
      <c r="K344" s="130" t="s">
        <v>762</v>
      </c>
      <c r="L344" s="130" t="s">
        <v>762</v>
      </c>
      <c r="M344" s="130" t="s">
        <v>763</v>
      </c>
      <c r="N344" s="21"/>
      <c r="O344" s="34" t="s">
        <v>764</v>
      </c>
      <c r="P344" s="22"/>
      <c r="Q344" s="20"/>
      <c r="R344" s="35"/>
      <c r="S344" s="16"/>
      <c r="T344" s="16"/>
      <c r="U344" s="23"/>
      <c r="V344" s="23"/>
    </row>
    <row r="345" spans="1:22" s="1" customFormat="1" ht="15" customHeight="1" x14ac:dyDescent="0.2">
      <c r="A345" s="16" t="str">
        <f t="shared" si="30"/>
        <v>Data Science 133012019WIBBockermann</v>
      </c>
      <c r="B345" s="16" t="s">
        <v>1100</v>
      </c>
      <c r="C345" s="17" t="s">
        <v>764</v>
      </c>
      <c r="D345" s="17" t="s">
        <v>17</v>
      </c>
      <c r="E345" s="17" t="s">
        <v>27</v>
      </c>
      <c r="F345" s="18" t="s">
        <v>94</v>
      </c>
      <c r="G345" s="17" t="s">
        <v>95</v>
      </c>
      <c r="H345" s="19">
        <v>2019</v>
      </c>
      <c r="I345" s="20">
        <v>5</v>
      </c>
      <c r="J345" s="224">
        <v>3301</v>
      </c>
      <c r="K345" s="130" t="s">
        <v>762</v>
      </c>
      <c r="L345" s="130" t="s">
        <v>762</v>
      </c>
      <c r="M345" s="130" t="s">
        <v>763</v>
      </c>
      <c r="N345" s="21"/>
      <c r="O345" s="34" t="s">
        <v>764</v>
      </c>
      <c r="P345" s="22"/>
      <c r="Q345" s="20"/>
      <c r="R345" s="35"/>
      <c r="S345" s="16"/>
      <c r="T345" s="16"/>
      <c r="U345" s="23"/>
      <c r="V345" s="23"/>
    </row>
    <row r="346" spans="1:22" s="1" customFormat="1" ht="15" customHeight="1" x14ac:dyDescent="0.2">
      <c r="A346" s="16" t="str">
        <f t="shared" si="30"/>
        <v>Data Science 133012019WIMBockermann</v>
      </c>
      <c r="B346" s="16" t="s">
        <v>1100</v>
      </c>
      <c r="C346" s="17" t="s">
        <v>764</v>
      </c>
      <c r="D346" s="17" t="s">
        <v>17</v>
      </c>
      <c r="E346" s="17" t="s">
        <v>27</v>
      </c>
      <c r="F346" s="18" t="s">
        <v>78</v>
      </c>
      <c r="G346" s="17" t="s">
        <v>79</v>
      </c>
      <c r="H346" s="19">
        <v>2019</v>
      </c>
      <c r="I346" s="20">
        <v>5</v>
      </c>
      <c r="J346" s="224">
        <v>3301</v>
      </c>
      <c r="K346" s="130" t="s">
        <v>762</v>
      </c>
      <c r="L346" s="130" t="s">
        <v>762</v>
      </c>
      <c r="M346" s="130" t="s">
        <v>763</v>
      </c>
      <c r="N346" s="21"/>
      <c r="O346" s="34" t="s">
        <v>764</v>
      </c>
      <c r="P346" s="22"/>
      <c r="Q346" s="20"/>
      <c r="R346" s="35"/>
      <c r="S346" s="16"/>
      <c r="T346" s="16"/>
      <c r="U346" s="23"/>
      <c r="V346" s="23"/>
    </row>
    <row r="347" spans="1:22" ht="15" customHeight="1" x14ac:dyDescent="0.2">
      <c r="A347" s="166" t="str">
        <f t="shared" si="30"/>
        <v>Data Science 133012019IBMBockermann</v>
      </c>
      <c r="B347" s="166" t="s">
        <v>1100</v>
      </c>
      <c r="C347" s="214" t="s">
        <v>764</v>
      </c>
      <c r="D347" s="214" t="s">
        <v>17</v>
      </c>
      <c r="E347" s="214" t="s">
        <v>27</v>
      </c>
      <c r="F347" s="246" t="s">
        <v>922</v>
      </c>
      <c r="G347" s="248" t="s">
        <v>923</v>
      </c>
      <c r="H347" s="241">
        <v>2019</v>
      </c>
      <c r="I347" s="214">
        <v>7</v>
      </c>
      <c r="J347" s="224">
        <v>3301</v>
      </c>
      <c r="K347" s="213" t="s">
        <v>762</v>
      </c>
      <c r="L347" s="213" t="s">
        <v>762</v>
      </c>
      <c r="M347" s="213" t="s">
        <v>763</v>
      </c>
      <c r="N347" s="209"/>
      <c r="O347" s="192" t="str">
        <f>VLOOKUP($B347,$A$2:$T$2574,15,FALSE)</f>
        <v>Hausarbeit</v>
      </c>
      <c r="P347" s="210"/>
      <c r="Q347" s="224"/>
      <c r="R347" s="218"/>
      <c r="S347" s="168"/>
      <c r="T347" s="166"/>
      <c r="U347" s="16"/>
      <c r="V347" s="16"/>
    </row>
    <row r="348" spans="1:22" s="1" customFormat="1" ht="15" customHeight="1" x14ac:dyDescent="0.2">
      <c r="A348" s="166" t="str">
        <f t="shared" si="30"/>
        <v>Data Science 133012022IBMBockermann</v>
      </c>
      <c r="B348" s="166" t="s">
        <v>1100</v>
      </c>
      <c r="C348" s="214" t="s">
        <v>764</v>
      </c>
      <c r="D348" s="214" t="s">
        <v>17</v>
      </c>
      <c r="E348" s="214" t="s">
        <v>27</v>
      </c>
      <c r="F348" s="246" t="s">
        <v>922</v>
      </c>
      <c r="G348" s="248" t="s">
        <v>923</v>
      </c>
      <c r="H348" s="241">
        <v>2022</v>
      </c>
      <c r="I348" s="214">
        <v>7</v>
      </c>
      <c r="J348" s="224">
        <v>3301</v>
      </c>
      <c r="K348" s="213" t="s">
        <v>762</v>
      </c>
      <c r="L348" s="213" t="s">
        <v>762</v>
      </c>
      <c r="M348" s="213" t="s">
        <v>763</v>
      </c>
      <c r="N348" s="209"/>
      <c r="O348" s="192" t="str">
        <f>VLOOKUP($B348,$A$2:$T$2574,15,FALSE)</f>
        <v>Hausarbeit</v>
      </c>
      <c r="P348" s="210"/>
      <c r="Q348" s="224"/>
      <c r="R348" s="218"/>
      <c r="S348" s="168"/>
      <c r="T348" s="166"/>
      <c r="U348" s="16"/>
      <c r="V348" s="16"/>
    </row>
    <row r="349" spans="1:22" s="1" customFormat="1" ht="15" customHeight="1" x14ac:dyDescent="0.2">
      <c r="A349" s="166" t="s">
        <v>1100</v>
      </c>
      <c r="B349" s="166" t="s">
        <v>1100</v>
      </c>
      <c r="C349" s="214" t="s">
        <v>764</v>
      </c>
      <c r="D349" s="214" t="s">
        <v>17</v>
      </c>
      <c r="E349" s="214" t="s">
        <v>27</v>
      </c>
      <c r="F349" s="246" t="s">
        <v>86</v>
      </c>
      <c r="G349" s="248" t="s">
        <v>87</v>
      </c>
      <c r="H349" s="241">
        <v>2022</v>
      </c>
      <c r="I349" s="214">
        <v>5</v>
      </c>
      <c r="J349" s="224">
        <v>3301</v>
      </c>
      <c r="K349" s="213" t="s">
        <v>762</v>
      </c>
      <c r="L349" s="213" t="s">
        <v>762</v>
      </c>
      <c r="M349" s="213" t="s">
        <v>763</v>
      </c>
      <c r="N349" s="209"/>
      <c r="O349" s="192" t="s">
        <v>764</v>
      </c>
      <c r="P349" s="210"/>
      <c r="Q349" s="224"/>
      <c r="R349" s="218"/>
      <c r="S349" s="168"/>
      <c r="T349" s="166"/>
      <c r="U349" s="16"/>
      <c r="V349" s="16"/>
    </row>
    <row r="350" spans="1:22" ht="15" customHeight="1" x14ac:dyDescent="0.2">
      <c r="A350" s="168" t="str">
        <f t="shared" ref="A350:A368" si="31">K350&amp;J350&amp;H350&amp;F350&amp;M350</f>
        <v>Data Science 133012019A67Bockermann</v>
      </c>
      <c r="B350" s="168"/>
      <c r="C350" s="205" t="s">
        <v>764</v>
      </c>
      <c r="D350" s="205" t="s">
        <v>17</v>
      </c>
      <c r="E350" s="205" t="s">
        <v>27</v>
      </c>
      <c r="F350" s="206" t="s">
        <v>86</v>
      </c>
      <c r="G350" s="205" t="s">
        <v>87</v>
      </c>
      <c r="H350" s="207">
        <v>2019</v>
      </c>
      <c r="I350" s="208">
        <v>5</v>
      </c>
      <c r="J350" s="208">
        <v>3301</v>
      </c>
      <c r="K350" s="205" t="s">
        <v>762</v>
      </c>
      <c r="L350" s="205" t="s">
        <v>762</v>
      </c>
      <c r="M350" s="205" t="s">
        <v>763</v>
      </c>
      <c r="N350" s="209"/>
      <c r="O350" s="195" t="s">
        <v>764</v>
      </c>
      <c r="P350" s="210"/>
      <c r="Q350" s="208"/>
      <c r="R350" s="218"/>
      <c r="S350" s="168"/>
      <c r="T350" s="16"/>
      <c r="U350" s="16"/>
      <c r="V350" s="16"/>
    </row>
    <row r="351" spans="1:22" ht="15" customHeight="1" x14ac:dyDescent="0.2">
      <c r="A351" s="16" t="str">
        <f t="shared" si="31"/>
        <v>Data Science 237012019IBMBockermann</v>
      </c>
      <c r="B351" s="16" t="s">
        <v>1101</v>
      </c>
      <c r="C351" s="213" t="s">
        <v>796</v>
      </c>
      <c r="D351" s="214" t="s">
        <v>17</v>
      </c>
      <c r="E351" s="214" t="s">
        <v>27</v>
      </c>
      <c r="F351" s="246" t="s">
        <v>922</v>
      </c>
      <c r="G351" s="213" t="s">
        <v>923</v>
      </c>
      <c r="H351" s="241">
        <v>2019</v>
      </c>
      <c r="I351" s="214">
        <v>8</v>
      </c>
      <c r="J351" s="224">
        <v>3701</v>
      </c>
      <c r="K351" s="213" t="s">
        <v>795</v>
      </c>
      <c r="L351" s="213" t="s">
        <v>795</v>
      </c>
      <c r="M351" s="213" t="s">
        <v>763</v>
      </c>
      <c r="N351" s="191"/>
      <c r="O351" s="225" t="str">
        <f t="shared" ref="O351:O357" si="32">VLOOKUP($B351,$A$2:$T$2574,15,FALSE)</f>
        <v>Hausarbeit und Präsentation</v>
      </c>
      <c r="P351" s="22"/>
      <c r="Q351" s="15"/>
      <c r="R351" s="16"/>
      <c r="S351" s="16"/>
      <c r="T351" s="16"/>
      <c r="U351" s="16"/>
      <c r="V351" s="16"/>
    </row>
    <row r="352" spans="1:22" s="163" customFormat="1" ht="15" customHeight="1" x14ac:dyDescent="0.2">
      <c r="A352" s="16" t="str">
        <f t="shared" si="31"/>
        <v>Data Science 237012019WIIBockermann</v>
      </c>
      <c r="B352" s="16" t="s">
        <v>1101</v>
      </c>
      <c r="C352" s="17" t="s">
        <v>796</v>
      </c>
      <c r="D352" s="17" t="s">
        <v>17</v>
      </c>
      <c r="E352" s="17" t="s">
        <v>27</v>
      </c>
      <c r="F352" s="18" t="s">
        <v>46</v>
      </c>
      <c r="G352" s="17" t="s">
        <v>47</v>
      </c>
      <c r="H352" s="19">
        <v>2019</v>
      </c>
      <c r="I352" s="20">
        <v>6</v>
      </c>
      <c r="J352" s="224">
        <v>3701</v>
      </c>
      <c r="K352" s="17" t="s">
        <v>795</v>
      </c>
      <c r="L352" s="17" t="s">
        <v>795</v>
      </c>
      <c r="M352" s="17" t="s">
        <v>763</v>
      </c>
      <c r="N352" s="21"/>
      <c r="O352" s="40" t="str">
        <f t="shared" si="32"/>
        <v>Hausarbeit und Präsentation</v>
      </c>
      <c r="P352" s="22"/>
      <c r="Q352" s="35"/>
      <c r="R352" s="35"/>
      <c r="S352" s="16"/>
      <c r="T352" s="168"/>
      <c r="U352" s="16"/>
      <c r="V352" s="16"/>
    </row>
    <row r="353" spans="1:22" s="163" customFormat="1" ht="15" customHeight="1" x14ac:dyDescent="0.2">
      <c r="A353" s="16" t="str">
        <f t="shared" si="31"/>
        <v>Data Science 237012019WIEBockermann</v>
      </c>
      <c r="B353" s="16" t="s">
        <v>1101</v>
      </c>
      <c r="C353" s="17" t="s">
        <v>796</v>
      </c>
      <c r="D353" s="17" t="s">
        <v>17</v>
      </c>
      <c r="E353" s="17" t="s">
        <v>27</v>
      </c>
      <c r="F353" s="18" t="s">
        <v>53</v>
      </c>
      <c r="G353" s="17" t="s">
        <v>54</v>
      </c>
      <c r="H353" s="19">
        <v>2019</v>
      </c>
      <c r="I353" s="20">
        <v>6</v>
      </c>
      <c r="J353" s="224">
        <v>3701</v>
      </c>
      <c r="K353" s="17" t="s">
        <v>795</v>
      </c>
      <c r="L353" s="17" t="s">
        <v>795</v>
      </c>
      <c r="M353" s="17" t="s">
        <v>763</v>
      </c>
      <c r="N353" s="21"/>
      <c r="O353" s="40" t="str">
        <f t="shared" si="32"/>
        <v>Hausarbeit und Präsentation</v>
      </c>
      <c r="P353" s="22"/>
      <c r="Q353" s="35"/>
      <c r="R353" s="35"/>
      <c r="S353" s="16"/>
      <c r="T353" s="168"/>
      <c r="U353" s="5"/>
      <c r="V353" s="5"/>
    </row>
    <row r="354" spans="1:22" s="163" customFormat="1" ht="15" customHeight="1" x14ac:dyDescent="0.2">
      <c r="A354" s="16" t="str">
        <f t="shared" si="31"/>
        <v>Data Science 237012019WIBBockermann</v>
      </c>
      <c r="B354" s="16" t="s">
        <v>1101</v>
      </c>
      <c r="C354" s="17" t="s">
        <v>796</v>
      </c>
      <c r="D354" s="17" t="s">
        <v>17</v>
      </c>
      <c r="E354" s="17" t="s">
        <v>27</v>
      </c>
      <c r="F354" s="18" t="s">
        <v>94</v>
      </c>
      <c r="G354" s="17" t="s">
        <v>95</v>
      </c>
      <c r="H354" s="19">
        <v>2019</v>
      </c>
      <c r="I354" s="20">
        <v>6</v>
      </c>
      <c r="J354" s="224">
        <v>3701</v>
      </c>
      <c r="K354" s="17" t="s">
        <v>795</v>
      </c>
      <c r="L354" s="17" t="s">
        <v>795</v>
      </c>
      <c r="M354" s="17" t="s">
        <v>763</v>
      </c>
      <c r="N354" s="21"/>
      <c r="O354" s="40" t="str">
        <f t="shared" si="32"/>
        <v>Hausarbeit und Präsentation</v>
      </c>
      <c r="P354" s="22"/>
      <c r="Q354" s="35"/>
      <c r="R354" s="35"/>
      <c r="S354" s="16"/>
      <c r="T354" s="168"/>
      <c r="U354" s="5"/>
      <c r="V354" s="5"/>
    </row>
    <row r="355" spans="1:22" s="163" customFormat="1" ht="15" customHeight="1" x14ac:dyDescent="0.2">
      <c r="A355" s="16" t="str">
        <f t="shared" si="31"/>
        <v>Data Science 237012019WIMBockermann</v>
      </c>
      <c r="B355" s="16" t="s">
        <v>1101</v>
      </c>
      <c r="C355" s="17" t="s">
        <v>796</v>
      </c>
      <c r="D355" s="17" t="s">
        <v>17</v>
      </c>
      <c r="E355" s="17" t="s">
        <v>27</v>
      </c>
      <c r="F355" s="18" t="s">
        <v>78</v>
      </c>
      <c r="G355" s="17" t="s">
        <v>79</v>
      </c>
      <c r="H355" s="19">
        <v>2019</v>
      </c>
      <c r="I355" s="20">
        <v>6</v>
      </c>
      <c r="J355" s="224">
        <v>3701</v>
      </c>
      <c r="K355" s="17" t="s">
        <v>795</v>
      </c>
      <c r="L355" s="17" t="s">
        <v>795</v>
      </c>
      <c r="M355" s="17" t="s">
        <v>763</v>
      </c>
      <c r="N355" s="21"/>
      <c r="O355" s="40" t="str">
        <f t="shared" si="32"/>
        <v>Hausarbeit und Präsentation</v>
      </c>
      <c r="P355" s="22"/>
      <c r="Q355" s="35"/>
      <c r="R355" s="35"/>
      <c r="S355" s="16"/>
      <c r="T355" s="168"/>
      <c r="U355" s="5"/>
      <c r="V355" s="5"/>
    </row>
    <row r="356" spans="1:22" s="163" customFormat="1" ht="15" customHeight="1" x14ac:dyDescent="0.2">
      <c r="A356" s="16" t="str">
        <f t="shared" si="31"/>
        <v>Data Science 243512022IBMBockermann</v>
      </c>
      <c r="B356" s="16" t="s">
        <v>1101</v>
      </c>
      <c r="C356" s="17" t="s">
        <v>796</v>
      </c>
      <c r="D356" s="17" t="s">
        <v>17</v>
      </c>
      <c r="E356" s="17" t="s">
        <v>27</v>
      </c>
      <c r="F356" s="18" t="s">
        <v>922</v>
      </c>
      <c r="G356" s="17" t="s">
        <v>923</v>
      </c>
      <c r="H356" s="19">
        <v>2022</v>
      </c>
      <c r="I356" s="20">
        <v>7</v>
      </c>
      <c r="J356" s="20">
        <v>4351</v>
      </c>
      <c r="K356" s="130" t="s">
        <v>795</v>
      </c>
      <c r="L356" s="130" t="s">
        <v>795</v>
      </c>
      <c r="M356" s="130" t="s">
        <v>763</v>
      </c>
      <c r="N356" s="21"/>
      <c r="O356" s="34" t="str">
        <f t="shared" si="32"/>
        <v>Hausarbeit und Präsentation</v>
      </c>
      <c r="P356" s="22"/>
      <c r="Q356" s="35"/>
      <c r="R356" s="35"/>
      <c r="S356" s="16"/>
      <c r="T356" s="16"/>
      <c r="U356" s="14"/>
      <c r="V356" s="14"/>
    </row>
    <row r="357" spans="1:22" s="163" customFormat="1" ht="15" customHeight="1" x14ac:dyDescent="0.2">
      <c r="A357" s="16" t="str">
        <f t="shared" si="31"/>
        <v>Data Science 243512022A67Bockermann</v>
      </c>
      <c r="B357" s="16" t="s">
        <v>1101</v>
      </c>
      <c r="C357" s="17" t="s">
        <v>796</v>
      </c>
      <c r="D357" s="17" t="s">
        <v>17</v>
      </c>
      <c r="E357" s="17" t="s">
        <v>27</v>
      </c>
      <c r="F357" s="18" t="s">
        <v>86</v>
      </c>
      <c r="G357" s="17" t="s">
        <v>87</v>
      </c>
      <c r="H357" s="19">
        <v>2022</v>
      </c>
      <c r="I357" s="20">
        <v>6</v>
      </c>
      <c r="J357" s="20">
        <v>4351</v>
      </c>
      <c r="K357" s="130" t="s">
        <v>795</v>
      </c>
      <c r="L357" s="130" t="s">
        <v>795</v>
      </c>
      <c r="M357" s="130" t="s">
        <v>763</v>
      </c>
      <c r="N357" s="21"/>
      <c r="O357" s="34" t="str">
        <f t="shared" si="32"/>
        <v>Hausarbeit und Präsentation</v>
      </c>
      <c r="P357" s="22"/>
      <c r="Q357" s="35"/>
      <c r="R357" s="35"/>
      <c r="S357" s="16"/>
      <c r="T357" s="16"/>
      <c r="U357" s="14"/>
      <c r="V357" s="14"/>
    </row>
    <row r="358" spans="1:22" s="163" customFormat="1" ht="15" customHeight="1" x14ac:dyDescent="0.2">
      <c r="A358" s="168" t="str">
        <f t="shared" si="31"/>
        <v>Data Science 237012019A67Bockermann</v>
      </c>
      <c r="B358" s="168"/>
      <c r="C358" s="205" t="s">
        <v>796</v>
      </c>
      <c r="D358" s="205" t="s">
        <v>17</v>
      </c>
      <c r="E358" s="205" t="s">
        <v>27</v>
      </c>
      <c r="F358" s="206" t="s">
        <v>86</v>
      </c>
      <c r="G358" s="205" t="s">
        <v>87</v>
      </c>
      <c r="H358" s="207">
        <v>2019</v>
      </c>
      <c r="I358" s="208">
        <v>6</v>
      </c>
      <c r="J358" s="208">
        <v>3701</v>
      </c>
      <c r="K358" s="205" t="s">
        <v>795</v>
      </c>
      <c r="L358" s="205" t="s">
        <v>795</v>
      </c>
      <c r="M358" s="205" t="s">
        <v>763</v>
      </c>
      <c r="N358" s="209"/>
      <c r="O358" s="195" t="s">
        <v>796</v>
      </c>
      <c r="P358" s="210"/>
      <c r="Q358" s="168"/>
      <c r="R358" s="168"/>
      <c r="S358" s="168"/>
      <c r="T358" s="168"/>
      <c r="U358" s="238"/>
      <c r="V358" s="238"/>
    </row>
    <row r="359" spans="1:22" s="163" customFormat="1" ht="15" customHeight="1" x14ac:dyDescent="0.2">
      <c r="A359" s="168" t="str">
        <f t="shared" si="31"/>
        <v>Dataw. Datam.42312019779Brabender</v>
      </c>
      <c r="B359" s="168"/>
      <c r="C359" s="205" t="s">
        <v>1711</v>
      </c>
      <c r="D359" s="205" t="s">
        <v>38</v>
      </c>
      <c r="E359" s="205" t="s">
        <v>27</v>
      </c>
      <c r="F359" s="261">
        <v>779</v>
      </c>
      <c r="G359" s="205" t="s">
        <v>49</v>
      </c>
      <c r="H359" s="207">
        <v>2019</v>
      </c>
      <c r="I359" s="208">
        <v>6</v>
      </c>
      <c r="J359" s="208">
        <v>4231</v>
      </c>
      <c r="K359" s="205" t="s">
        <v>193</v>
      </c>
      <c r="L359" s="205" t="s">
        <v>193</v>
      </c>
      <c r="M359" s="205" t="s">
        <v>194</v>
      </c>
      <c r="N359" s="209">
        <v>45848</v>
      </c>
      <c r="O359" s="570" t="s">
        <v>1562</v>
      </c>
      <c r="P359" s="210">
        <v>0.375</v>
      </c>
      <c r="Q359" s="218">
        <v>120</v>
      </c>
      <c r="R359" s="218"/>
      <c r="S359" s="168"/>
      <c r="T359" s="14"/>
      <c r="U359" s="16"/>
      <c r="V359" s="16"/>
    </row>
    <row r="360" spans="1:22" s="158" customFormat="1" ht="15" customHeight="1" x14ac:dyDescent="0.2">
      <c r="A360" s="166" t="str">
        <f t="shared" si="31"/>
        <v>Dataw. Datam.42312019K79Brabender</v>
      </c>
      <c r="B360" s="166" t="s">
        <v>1223</v>
      </c>
      <c r="C360" s="213" t="s">
        <v>836</v>
      </c>
      <c r="D360" s="213" t="s">
        <v>38</v>
      </c>
      <c r="E360" s="213" t="s">
        <v>27</v>
      </c>
      <c r="F360" s="227" t="s">
        <v>1204</v>
      </c>
      <c r="G360" s="213" t="s">
        <v>1222</v>
      </c>
      <c r="H360" s="223">
        <v>2019</v>
      </c>
      <c r="I360" s="224">
        <v>6</v>
      </c>
      <c r="J360" s="224">
        <v>4231</v>
      </c>
      <c r="K360" s="213" t="s">
        <v>193</v>
      </c>
      <c r="L360" s="213" t="s">
        <v>193</v>
      </c>
      <c r="M360" s="213" t="s">
        <v>194</v>
      </c>
      <c r="N360" s="191">
        <f>VLOOKUP($B360,$A$2:$T$1892,14,FALSE)</f>
        <v>45848</v>
      </c>
      <c r="O360" s="192" t="str">
        <f>VLOOKUP($B360,$A$2:$T$2574,15,FALSE)</f>
        <v>C5-11</v>
      </c>
      <c r="P360" s="193">
        <f>VLOOKUP($B360,$A$2:$T$1892,16,FALSE)</f>
        <v>0.375</v>
      </c>
      <c r="Q360" s="228">
        <v>120</v>
      </c>
      <c r="R360" s="228"/>
      <c r="S360" s="166"/>
      <c r="T360" s="5"/>
      <c r="U360" s="5"/>
      <c r="V360" s="5"/>
    </row>
    <row r="361" spans="1:22" s="211" customFormat="1" ht="15" customHeight="1" x14ac:dyDescent="0.2">
      <c r="A361" s="168" t="str">
        <f t="shared" si="31"/>
        <v>Datenbanken21612019771Jackenkroll</v>
      </c>
      <c r="B361" s="168"/>
      <c r="C361" s="212" t="s">
        <v>799</v>
      </c>
      <c r="D361" s="212" t="s">
        <v>72</v>
      </c>
      <c r="E361" s="212" t="s">
        <v>27</v>
      </c>
      <c r="F361" s="264">
        <v>771</v>
      </c>
      <c r="G361" s="212" t="s">
        <v>73</v>
      </c>
      <c r="H361" s="265">
        <v>2019</v>
      </c>
      <c r="I361" s="265">
        <v>4</v>
      </c>
      <c r="J361" s="265">
        <v>2161</v>
      </c>
      <c r="K361" s="212" t="s">
        <v>195</v>
      </c>
      <c r="L361" s="212" t="s">
        <v>195</v>
      </c>
      <c r="M361" s="212" t="s">
        <v>1312</v>
      </c>
      <c r="N361" s="284">
        <v>45847</v>
      </c>
      <c r="O361" s="195" t="s">
        <v>987</v>
      </c>
      <c r="P361" s="289">
        <v>0.375</v>
      </c>
      <c r="Q361" s="257">
        <v>120</v>
      </c>
      <c r="R361" s="257"/>
      <c r="S361" s="168"/>
      <c r="T361" s="168"/>
      <c r="U361" s="166"/>
      <c r="V361" s="166"/>
    </row>
    <row r="362" spans="1:22" s="211" customFormat="1" ht="15" customHeight="1" x14ac:dyDescent="0.2">
      <c r="A362" s="166" t="str">
        <f t="shared" si="31"/>
        <v>Datenbanken21612019K71Jackenkroll</v>
      </c>
      <c r="B362" s="166" t="s">
        <v>2277</v>
      </c>
      <c r="C362" s="216" t="s">
        <v>799</v>
      </c>
      <c r="D362" s="213" t="s">
        <v>72</v>
      </c>
      <c r="E362" s="213" t="s">
        <v>27</v>
      </c>
      <c r="F362" s="227" t="s">
        <v>75</v>
      </c>
      <c r="G362" s="213" t="s">
        <v>76</v>
      </c>
      <c r="H362" s="223">
        <v>2019</v>
      </c>
      <c r="I362" s="224">
        <v>6</v>
      </c>
      <c r="J362" s="224">
        <v>2161</v>
      </c>
      <c r="K362" s="216" t="s">
        <v>195</v>
      </c>
      <c r="L362" s="216" t="s">
        <v>195</v>
      </c>
      <c r="M362" s="213" t="s">
        <v>1312</v>
      </c>
      <c r="N362" s="191">
        <f>VLOOKUP($B362,$A$2:$T$3570,14,FALSE)</f>
        <v>45847</v>
      </c>
      <c r="O362" s="192" t="str">
        <f>VLOOKUP($B362,$A$2:$T$3570,15,FALSE)</f>
        <v>A0-17</v>
      </c>
      <c r="P362" s="193">
        <f>VLOOKUP($B362,$A$2:$T$3570,16,FALSE)</f>
        <v>0.375</v>
      </c>
      <c r="Q362" s="228">
        <v>120</v>
      </c>
      <c r="R362" s="228"/>
      <c r="S362" s="166"/>
      <c r="T362" s="168"/>
      <c r="U362" s="242"/>
      <c r="V362" s="242"/>
    </row>
    <row r="363" spans="1:22" ht="15" customHeight="1" x14ac:dyDescent="0.2">
      <c r="A363" s="168" t="str">
        <f t="shared" si="31"/>
        <v>Datenbanken 20612019779Brabender</v>
      </c>
      <c r="B363" s="168"/>
      <c r="C363" s="205" t="s">
        <v>1710</v>
      </c>
      <c r="D363" s="205" t="s">
        <v>38</v>
      </c>
      <c r="E363" s="205" t="s">
        <v>27</v>
      </c>
      <c r="F363" s="261">
        <v>779</v>
      </c>
      <c r="G363" s="205" t="s">
        <v>261</v>
      </c>
      <c r="H363" s="207">
        <v>2019</v>
      </c>
      <c r="I363" s="208">
        <v>3</v>
      </c>
      <c r="J363" s="208">
        <v>2061</v>
      </c>
      <c r="K363" s="205" t="s">
        <v>746</v>
      </c>
      <c r="L363" s="205" t="s">
        <v>746</v>
      </c>
      <c r="M363" s="205" t="s">
        <v>194</v>
      </c>
      <c r="N363" s="209">
        <v>45846</v>
      </c>
      <c r="O363" s="327" t="s">
        <v>1562</v>
      </c>
      <c r="P363" s="210">
        <v>0.5</v>
      </c>
      <c r="Q363" s="218">
        <v>120</v>
      </c>
      <c r="R363" s="218"/>
      <c r="S363" s="168"/>
      <c r="T363" s="168"/>
      <c r="U363" s="174"/>
      <c r="V363" s="174"/>
    </row>
    <row r="364" spans="1:22" ht="15" customHeight="1" x14ac:dyDescent="0.2">
      <c r="A364" s="16" t="str">
        <f t="shared" si="31"/>
        <v>Datenbanken 20612019WIIBrabender</v>
      </c>
      <c r="B364" s="16" t="s">
        <v>1187</v>
      </c>
      <c r="C364" s="17" t="s">
        <v>1710</v>
      </c>
      <c r="D364" s="17" t="s">
        <v>17</v>
      </c>
      <c r="E364" s="17" t="s">
        <v>27</v>
      </c>
      <c r="F364" s="18" t="s">
        <v>46</v>
      </c>
      <c r="G364" s="17" t="s">
        <v>47</v>
      </c>
      <c r="H364" s="19">
        <v>2019</v>
      </c>
      <c r="I364" s="20">
        <v>3</v>
      </c>
      <c r="J364" s="20">
        <v>2061</v>
      </c>
      <c r="K364" s="17" t="s">
        <v>746</v>
      </c>
      <c r="L364" s="17" t="s">
        <v>746</v>
      </c>
      <c r="M364" s="17" t="s">
        <v>194</v>
      </c>
      <c r="N364" s="21">
        <f>VLOOKUP($B364,$A$2:$T$1892,14,FALSE)</f>
        <v>45846</v>
      </c>
      <c r="O364" s="34" t="str">
        <f>VLOOKUP($B364,$A$2:$T$1892,15,FALSE)</f>
        <v>C5-11</v>
      </c>
      <c r="P364" s="22">
        <f>VLOOKUP($B364,$A$2:$T$1892,16,FALSE)</f>
        <v>0.5</v>
      </c>
      <c r="Q364" s="20">
        <v>120</v>
      </c>
      <c r="R364" s="35"/>
      <c r="S364" s="16"/>
      <c r="T364" s="5"/>
      <c r="U364" s="174"/>
      <c r="V364" s="174"/>
    </row>
    <row r="365" spans="1:22" ht="15" customHeight="1" x14ac:dyDescent="0.2">
      <c r="A365" s="166" t="str">
        <f t="shared" si="31"/>
        <v>Datenbanken 20612019K79Brabender</v>
      </c>
      <c r="B365" s="16" t="s">
        <v>1187</v>
      </c>
      <c r="C365" s="213" t="s">
        <v>1710</v>
      </c>
      <c r="D365" s="213" t="s">
        <v>38</v>
      </c>
      <c r="E365" s="213" t="s">
        <v>27</v>
      </c>
      <c r="F365" s="222" t="s">
        <v>1204</v>
      </c>
      <c r="G365" s="213" t="s">
        <v>1222</v>
      </c>
      <c r="H365" s="223">
        <v>2019</v>
      </c>
      <c r="I365" s="224">
        <v>5</v>
      </c>
      <c r="J365" s="224">
        <v>2061</v>
      </c>
      <c r="K365" s="213" t="s">
        <v>746</v>
      </c>
      <c r="L365" s="213" t="s">
        <v>746</v>
      </c>
      <c r="M365" s="213" t="s">
        <v>194</v>
      </c>
      <c r="N365" s="191">
        <f>VLOOKUP($B365,$A$2:$T$1892,14,FALSE)</f>
        <v>45846</v>
      </c>
      <c r="O365" s="240" t="str">
        <f>VLOOKUP($B365,$A$2:$T$1892,15,FALSE)</f>
        <v>C5-11</v>
      </c>
      <c r="P365" s="193">
        <f>VLOOKUP($B365,$A$2:$T$1892,16,FALSE)</f>
        <v>0.5</v>
      </c>
      <c r="Q365" s="224">
        <v>120</v>
      </c>
      <c r="R365" s="228"/>
      <c r="S365" s="166"/>
      <c r="T365" s="166"/>
      <c r="U365" s="16"/>
      <c r="V365" s="16"/>
    </row>
    <row r="366" spans="1:22" s="211" customFormat="1" ht="15" customHeight="1" x14ac:dyDescent="0.2">
      <c r="A366" s="168" t="str">
        <f t="shared" si="31"/>
        <v>Datenbanken Internet13102012771Jackenkroll/Schmidt</v>
      </c>
      <c r="B366" s="168"/>
      <c r="C366" s="212" t="s">
        <v>799</v>
      </c>
      <c r="D366" s="212" t="s">
        <v>72</v>
      </c>
      <c r="E366" s="212" t="s">
        <v>27</v>
      </c>
      <c r="F366" s="283">
        <v>771</v>
      </c>
      <c r="G366" s="212" t="s">
        <v>73</v>
      </c>
      <c r="H366" s="265">
        <v>2012</v>
      </c>
      <c r="I366" s="265">
        <v>4</v>
      </c>
      <c r="J366" s="265">
        <v>1310</v>
      </c>
      <c r="K366" s="212" t="s">
        <v>196</v>
      </c>
      <c r="L366" s="212" t="s">
        <v>196</v>
      </c>
      <c r="M366" s="212" t="s">
        <v>2029</v>
      </c>
      <c r="N366" s="209">
        <v>45847</v>
      </c>
      <c r="O366" s="288" t="s">
        <v>987</v>
      </c>
      <c r="P366" s="210">
        <v>0.375</v>
      </c>
      <c r="Q366" s="265">
        <v>120</v>
      </c>
      <c r="R366" s="290"/>
      <c r="S366" s="245"/>
      <c r="T366" s="168"/>
      <c r="U366" s="166"/>
      <c r="V366" s="166"/>
    </row>
    <row r="367" spans="1:22" s="211" customFormat="1" ht="15" customHeight="1" x14ac:dyDescent="0.2">
      <c r="A367" s="166" t="str">
        <f t="shared" si="31"/>
        <v>Datenbanken Internet13102012K71Jackenkroll/Schmidt</v>
      </c>
      <c r="B367" s="166" t="s">
        <v>2030</v>
      </c>
      <c r="C367" s="216" t="s">
        <v>799</v>
      </c>
      <c r="D367" s="216" t="s">
        <v>72</v>
      </c>
      <c r="E367" s="216" t="s">
        <v>27</v>
      </c>
      <c r="F367" s="282" t="s">
        <v>75</v>
      </c>
      <c r="G367" s="216" t="s">
        <v>76</v>
      </c>
      <c r="H367" s="281">
        <v>2012</v>
      </c>
      <c r="I367" s="281">
        <v>6</v>
      </c>
      <c r="J367" s="281">
        <v>1310</v>
      </c>
      <c r="K367" s="216" t="s">
        <v>196</v>
      </c>
      <c r="L367" s="216" t="s">
        <v>196</v>
      </c>
      <c r="M367" s="216" t="s">
        <v>2029</v>
      </c>
      <c r="N367" s="191">
        <f>VLOOKUP($B367,$A$2:$T$3409,14,FALSE)</f>
        <v>45847</v>
      </c>
      <c r="O367" s="274" t="str">
        <f>VLOOKUP($B367,$A$2:$T$3409,15,FALSE)</f>
        <v>A0-17</v>
      </c>
      <c r="P367" s="193">
        <f>VLOOKUP($B367,$A$2:$T$3409,16,FALSE)</f>
        <v>0.375</v>
      </c>
      <c r="Q367" s="281">
        <v>120</v>
      </c>
      <c r="R367" s="306"/>
      <c r="S367" s="166"/>
      <c r="T367" s="166"/>
      <c r="U367" s="166"/>
      <c r="V367" s="166"/>
    </row>
    <row r="368" spans="1:22" ht="15" customHeight="1" x14ac:dyDescent="0.2">
      <c r="A368" s="5" t="str">
        <f t="shared" si="31"/>
        <v>Datengestützte Entscheidungen in den Wirtschaftswissenschaften 133112019A67Bockermann/Skill/Sommer</v>
      </c>
      <c r="B368" s="5"/>
      <c r="C368" s="42" t="s">
        <v>773</v>
      </c>
      <c r="D368" s="42" t="s">
        <v>17</v>
      </c>
      <c r="E368" s="42" t="s">
        <v>27</v>
      </c>
      <c r="F368" s="82" t="s">
        <v>86</v>
      </c>
      <c r="G368" s="42" t="s">
        <v>87</v>
      </c>
      <c r="H368" s="44">
        <v>2019</v>
      </c>
      <c r="I368" s="44">
        <v>5</v>
      </c>
      <c r="J368" s="265">
        <v>3311</v>
      </c>
      <c r="K368" s="42" t="s">
        <v>1481</v>
      </c>
      <c r="L368" s="42" t="s">
        <v>1481</v>
      </c>
      <c r="M368" s="42" t="s">
        <v>1482</v>
      </c>
      <c r="N368" s="13"/>
      <c r="O368" s="90" t="s">
        <v>192</v>
      </c>
      <c r="P368" s="30"/>
      <c r="Q368" s="44"/>
      <c r="R368" s="101"/>
      <c r="S368" s="5"/>
      <c r="T368" s="5"/>
      <c r="U368" s="16"/>
      <c r="V368" s="16"/>
    </row>
    <row r="369" spans="1:22" s="163" customFormat="1" ht="15" customHeight="1" x14ac:dyDescent="0.2">
      <c r="A369" s="16" t="s">
        <v>1611</v>
      </c>
      <c r="B369" s="16" t="s">
        <v>1611</v>
      </c>
      <c r="C369" s="62" t="s">
        <v>773</v>
      </c>
      <c r="D369" s="62" t="s">
        <v>17</v>
      </c>
      <c r="E369" s="62" t="s">
        <v>27</v>
      </c>
      <c r="F369" s="80" t="s">
        <v>86</v>
      </c>
      <c r="G369" s="62" t="s">
        <v>87</v>
      </c>
      <c r="H369" s="63">
        <v>2022</v>
      </c>
      <c r="I369" s="63">
        <v>5</v>
      </c>
      <c r="J369" s="281">
        <v>3311</v>
      </c>
      <c r="K369" s="62" t="s">
        <v>1481</v>
      </c>
      <c r="L369" s="62" t="s">
        <v>1481</v>
      </c>
      <c r="M369" s="62" t="s">
        <v>1482</v>
      </c>
      <c r="N369" s="21"/>
      <c r="O369" s="84" t="str">
        <f t="shared" ref="O369:O375" si="33">VLOOKUP($B369,$A$2:$T$3409,15,FALSE)</f>
        <v>wird nicht angeboten</v>
      </c>
      <c r="P369" s="22"/>
      <c r="Q369" s="63"/>
      <c r="R369" s="89"/>
      <c r="S369" s="16"/>
      <c r="T369" s="16"/>
      <c r="U369" s="16"/>
      <c r="V369" s="16"/>
    </row>
    <row r="370" spans="1:22" ht="15" customHeight="1" x14ac:dyDescent="0.2">
      <c r="A370" s="16" t="str">
        <f t="shared" ref="A370:A382" si="34">K370&amp;J370&amp;H370&amp;F370&amp;M370</f>
        <v>Datengestützte Entscheidungen in den Wirtschaftswissenschaften 133112019IBMBockermann/Skill/Sommer</v>
      </c>
      <c r="B370" s="16" t="s">
        <v>1611</v>
      </c>
      <c r="C370" s="62" t="s">
        <v>773</v>
      </c>
      <c r="D370" s="62" t="s">
        <v>17</v>
      </c>
      <c r="E370" s="62" t="s">
        <v>27</v>
      </c>
      <c r="F370" s="80" t="s">
        <v>922</v>
      </c>
      <c r="G370" s="62" t="s">
        <v>923</v>
      </c>
      <c r="H370" s="63">
        <v>2019</v>
      </c>
      <c r="I370" s="63">
        <v>7</v>
      </c>
      <c r="J370" s="281">
        <v>3311</v>
      </c>
      <c r="K370" s="62" t="s">
        <v>1481</v>
      </c>
      <c r="L370" s="62" t="s">
        <v>1481</v>
      </c>
      <c r="M370" s="62" t="s">
        <v>1482</v>
      </c>
      <c r="N370" s="21"/>
      <c r="O370" s="102" t="str">
        <f t="shared" si="33"/>
        <v>wird nicht angeboten</v>
      </c>
      <c r="P370" s="22"/>
      <c r="Q370" s="63"/>
      <c r="R370" s="89"/>
      <c r="S370" s="16"/>
      <c r="T370" s="16"/>
      <c r="U370" s="174"/>
      <c r="V370" s="174"/>
    </row>
    <row r="371" spans="1:22" ht="15" customHeight="1" x14ac:dyDescent="0.2">
      <c r="A371" s="16" t="str">
        <f t="shared" si="34"/>
        <v>Datengestützte Entscheidungen in den Wirtschaftswissenschaften 12019WIEBockermann/Skill/Sommer</v>
      </c>
      <c r="B371" s="16" t="s">
        <v>1611</v>
      </c>
      <c r="C371" s="62" t="s">
        <v>773</v>
      </c>
      <c r="D371" s="62" t="s">
        <v>17</v>
      </c>
      <c r="E371" s="62" t="s">
        <v>27</v>
      </c>
      <c r="F371" s="80" t="s">
        <v>53</v>
      </c>
      <c r="G371" s="62" t="s">
        <v>54</v>
      </c>
      <c r="H371" s="63">
        <v>2019</v>
      </c>
      <c r="I371" s="63">
        <v>5</v>
      </c>
      <c r="J371" s="365"/>
      <c r="K371" s="62" t="s">
        <v>1481</v>
      </c>
      <c r="L371" s="62" t="s">
        <v>1481</v>
      </c>
      <c r="M371" s="62" t="s">
        <v>1482</v>
      </c>
      <c r="N371" s="21"/>
      <c r="O371" s="84" t="str">
        <f t="shared" si="33"/>
        <v>wird nicht angeboten</v>
      </c>
      <c r="P371" s="22"/>
      <c r="Q371" s="63"/>
      <c r="R371" s="89"/>
      <c r="S371" s="16"/>
      <c r="T371" s="16"/>
      <c r="U371" s="174"/>
      <c r="V371" s="174"/>
    </row>
    <row r="372" spans="1:22" ht="15" customHeight="1" x14ac:dyDescent="0.2">
      <c r="A372" s="16" t="str">
        <f t="shared" si="34"/>
        <v>Datengestützte Entscheidungen in den Wirtschaftswissenschaften 12019WIIBockermann/Skill/Sommer</v>
      </c>
      <c r="B372" s="16" t="s">
        <v>1611</v>
      </c>
      <c r="C372" s="62" t="s">
        <v>773</v>
      </c>
      <c r="D372" s="62" t="s">
        <v>38</v>
      </c>
      <c r="E372" s="62" t="s">
        <v>27</v>
      </c>
      <c r="F372" s="80" t="s">
        <v>46</v>
      </c>
      <c r="G372" s="62" t="s">
        <v>47</v>
      </c>
      <c r="H372" s="63">
        <v>2019</v>
      </c>
      <c r="I372" s="63">
        <v>5</v>
      </c>
      <c r="J372" s="365"/>
      <c r="K372" s="62" t="s">
        <v>1481</v>
      </c>
      <c r="L372" s="62" t="s">
        <v>1481</v>
      </c>
      <c r="M372" s="62" t="s">
        <v>1482</v>
      </c>
      <c r="N372" s="21"/>
      <c r="O372" s="84" t="str">
        <f t="shared" si="33"/>
        <v>wird nicht angeboten</v>
      </c>
      <c r="P372" s="22"/>
      <c r="Q372" s="63"/>
      <c r="R372" s="89"/>
      <c r="S372" s="16"/>
      <c r="T372" s="16"/>
      <c r="U372" s="174"/>
      <c r="V372" s="174"/>
    </row>
    <row r="373" spans="1:22" ht="15" customHeight="1" x14ac:dyDescent="0.2">
      <c r="A373" s="16" t="str">
        <f t="shared" si="34"/>
        <v>Datengestützte Entscheidungen in den Wirtschaftswissenschaften 12019WIMBockermann/Skill/Sommer</v>
      </c>
      <c r="B373" s="16" t="s">
        <v>1611</v>
      </c>
      <c r="C373" s="62" t="s">
        <v>773</v>
      </c>
      <c r="D373" s="62" t="s">
        <v>17</v>
      </c>
      <c r="E373" s="62" t="s">
        <v>27</v>
      </c>
      <c r="F373" s="80" t="s">
        <v>78</v>
      </c>
      <c r="G373" s="62" t="s">
        <v>79</v>
      </c>
      <c r="H373" s="63">
        <v>2019</v>
      </c>
      <c r="I373" s="63">
        <v>5</v>
      </c>
      <c r="J373" s="365"/>
      <c r="K373" s="62" t="s">
        <v>1481</v>
      </c>
      <c r="L373" s="62" t="s">
        <v>1481</v>
      </c>
      <c r="M373" s="62" t="s">
        <v>1482</v>
      </c>
      <c r="N373" s="21"/>
      <c r="O373" s="84" t="str">
        <f t="shared" si="33"/>
        <v>wird nicht angeboten</v>
      </c>
      <c r="P373" s="22"/>
      <c r="Q373" s="89"/>
      <c r="R373" s="89"/>
      <c r="S373" s="16"/>
      <c r="T373" s="16"/>
      <c r="U373" s="174"/>
      <c r="V373" s="174"/>
    </row>
    <row r="374" spans="1:22" ht="15" customHeight="1" x14ac:dyDescent="0.2">
      <c r="A374" s="16" t="str">
        <f t="shared" si="34"/>
        <v>Datengestützte Entscheidungen in den Wirtschaftswissenschaften 12019WIBBockermann/Skill/Sommer</v>
      </c>
      <c r="B374" s="16" t="s">
        <v>1611</v>
      </c>
      <c r="C374" s="62" t="s">
        <v>773</v>
      </c>
      <c r="D374" s="62" t="s">
        <v>17</v>
      </c>
      <c r="E374" s="62" t="s">
        <v>27</v>
      </c>
      <c r="F374" s="80" t="s">
        <v>94</v>
      </c>
      <c r="G374" s="62" t="s">
        <v>95</v>
      </c>
      <c r="H374" s="63">
        <v>2019</v>
      </c>
      <c r="I374" s="63">
        <v>5</v>
      </c>
      <c r="J374" s="365"/>
      <c r="K374" s="62" t="s">
        <v>1481</v>
      </c>
      <c r="L374" s="62" t="s">
        <v>1481</v>
      </c>
      <c r="M374" s="62" t="s">
        <v>1482</v>
      </c>
      <c r="N374" s="21"/>
      <c r="O374" s="84" t="str">
        <f t="shared" si="33"/>
        <v>wird nicht angeboten</v>
      </c>
      <c r="P374" s="22"/>
      <c r="Q374" s="63"/>
      <c r="R374" s="89"/>
      <c r="S374" s="16"/>
      <c r="T374" s="16"/>
      <c r="U374" s="16"/>
      <c r="V374" s="16"/>
    </row>
    <row r="375" spans="1:22" ht="15" customHeight="1" x14ac:dyDescent="0.2">
      <c r="A375" s="16" t="str">
        <f t="shared" si="34"/>
        <v>Datengestützte Entscheidungen in den Wirtschaftswissenschaften 237112019IBMBockermann/Skill/Sommer</v>
      </c>
      <c r="B375" s="16" t="s">
        <v>1814</v>
      </c>
      <c r="C375" s="62" t="s">
        <v>773</v>
      </c>
      <c r="D375" s="62" t="s">
        <v>17</v>
      </c>
      <c r="E375" s="62" t="s">
        <v>27</v>
      </c>
      <c r="F375" s="80" t="s">
        <v>922</v>
      </c>
      <c r="G375" s="62" t="s">
        <v>923</v>
      </c>
      <c r="H375" s="63">
        <v>2019</v>
      </c>
      <c r="I375" s="63">
        <v>8</v>
      </c>
      <c r="J375" s="281">
        <v>3711</v>
      </c>
      <c r="K375" s="62" t="s">
        <v>1632</v>
      </c>
      <c r="L375" s="62" t="s">
        <v>1632</v>
      </c>
      <c r="M375" s="62" t="s">
        <v>1482</v>
      </c>
      <c r="N375" s="21"/>
      <c r="O375" s="84" t="str">
        <f t="shared" si="33"/>
        <v>wird im Sommer nicht angeboten</v>
      </c>
      <c r="P375" s="22"/>
      <c r="Q375" s="63"/>
      <c r="R375" s="89"/>
      <c r="S375" s="16"/>
      <c r="T375" s="16"/>
      <c r="U375" s="5"/>
      <c r="V375" s="5"/>
    </row>
    <row r="376" spans="1:22" s="158" customFormat="1" ht="15" customHeight="1" x14ac:dyDescent="0.2">
      <c r="A376" s="5" t="str">
        <f t="shared" si="34"/>
        <v>Datengestützte Entscheidungen in den Wirtschaftswissenschaften 237112019A67Bockermann/Skill/Sommer</v>
      </c>
      <c r="B376" s="5"/>
      <c r="C376" s="42" t="s">
        <v>773</v>
      </c>
      <c r="D376" s="42" t="s">
        <v>17</v>
      </c>
      <c r="E376" s="42" t="s">
        <v>27</v>
      </c>
      <c r="F376" s="82" t="s">
        <v>86</v>
      </c>
      <c r="G376" s="42" t="s">
        <v>87</v>
      </c>
      <c r="H376" s="44">
        <v>2019</v>
      </c>
      <c r="I376" s="44">
        <v>6</v>
      </c>
      <c r="J376" s="265">
        <v>3711</v>
      </c>
      <c r="K376" s="42" t="s">
        <v>1632</v>
      </c>
      <c r="L376" s="42" t="s">
        <v>1632</v>
      </c>
      <c r="M376" s="42" t="s">
        <v>1482</v>
      </c>
      <c r="N376" s="13"/>
      <c r="O376" s="90" t="s">
        <v>2110</v>
      </c>
      <c r="P376" s="30"/>
      <c r="Q376" s="44"/>
      <c r="R376" s="101"/>
      <c r="S376" s="5"/>
      <c r="T376" s="5"/>
      <c r="U376" s="81"/>
      <c r="V376" s="81"/>
    </row>
    <row r="377" spans="1:22" ht="15" customHeight="1" x14ac:dyDescent="0.2">
      <c r="A377" s="16" t="str">
        <f t="shared" si="34"/>
        <v>Datengestützte Entscheidungen in den Wirtschaftswissenschaften 22019WIEBockermann/Skill/Sommer</v>
      </c>
      <c r="B377" s="16" t="s">
        <v>1814</v>
      </c>
      <c r="C377" s="62" t="s">
        <v>773</v>
      </c>
      <c r="D377" s="62" t="s">
        <v>17</v>
      </c>
      <c r="E377" s="62" t="s">
        <v>27</v>
      </c>
      <c r="F377" s="80" t="s">
        <v>53</v>
      </c>
      <c r="G377" s="62" t="s">
        <v>54</v>
      </c>
      <c r="H377" s="63">
        <v>2019</v>
      </c>
      <c r="I377" s="63">
        <v>6</v>
      </c>
      <c r="J377" s="365"/>
      <c r="K377" s="62" t="s">
        <v>1632</v>
      </c>
      <c r="L377" s="62" t="s">
        <v>1632</v>
      </c>
      <c r="M377" s="62" t="s">
        <v>1482</v>
      </c>
      <c r="N377" s="21"/>
      <c r="O377" s="84" t="str">
        <f>VLOOKUP($B377,$A$2:$T$3409,15,FALSE)</f>
        <v>wird im Sommer nicht angeboten</v>
      </c>
      <c r="P377" s="22"/>
      <c r="Q377" s="63"/>
      <c r="R377" s="89"/>
      <c r="S377" s="16"/>
      <c r="T377" s="16"/>
      <c r="U377" s="16"/>
      <c r="V377" s="16"/>
    </row>
    <row r="378" spans="1:22" ht="15" customHeight="1" x14ac:dyDescent="0.2">
      <c r="A378" s="16" t="str">
        <f t="shared" si="34"/>
        <v>Datengestützte Entscheidungen in den Wirtschaftswissenschaften 22019WIIBockermann/Skill/Sommer</v>
      </c>
      <c r="B378" s="16" t="s">
        <v>1814</v>
      </c>
      <c r="C378" s="62" t="s">
        <v>773</v>
      </c>
      <c r="D378" s="62" t="s">
        <v>38</v>
      </c>
      <c r="E378" s="62" t="s">
        <v>27</v>
      </c>
      <c r="F378" s="80" t="s">
        <v>46</v>
      </c>
      <c r="G378" s="62" t="s">
        <v>47</v>
      </c>
      <c r="H378" s="63">
        <v>2019</v>
      </c>
      <c r="I378" s="63">
        <v>6</v>
      </c>
      <c r="J378" s="365"/>
      <c r="K378" s="62" t="s">
        <v>1632</v>
      </c>
      <c r="L378" s="62" t="s">
        <v>1632</v>
      </c>
      <c r="M378" s="62" t="s">
        <v>1482</v>
      </c>
      <c r="N378" s="21"/>
      <c r="O378" s="84" t="str">
        <f>VLOOKUP($B378,$A$2:$T$3409,15,FALSE)</f>
        <v>wird im Sommer nicht angeboten</v>
      </c>
      <c r="P378" s="22"/>
      <c r="Q378" s="63"/>
      <c r="R378" s="89"/>
      <c r="S378" s="16"/>
      <c r="T378" s="16"/>
      <c r="U378" s="16"/>
      <c r="V378" s="16"/>
    </row>
    <row r="379" spans="1:22" ht="15" customHeight="1" x14ac:dyDescent="0.2">
      <c r="A379" s="16" t="str">
        <f t="shared" si="34"/>
        <v>Datengestützte Entscheidungen in den Wirtschaftswissenschaften 22019WIMBockermann/Skill/Sommer</v>
      </c>
      <c r="B379" s="16" t="s">
        <v>1814</v>
      </c>
      <c r="C379" s="62" t="s">
        <v>773</v>
      </c>
      <c r="D379" s="62" t="s">
        <v>17</v>
      </c>
      <c r="E379" s="62" t="s">
        <v>27</v>
      </c>
      <c r="F379" s="80" t="s">
        <v>78</v>
      </c>
      <c r="G379" s="62" t="s">
        <v>79</v>
      </c>
      <c r="H379" s="63">
        <v>2019</v>
      </c>
      <c r="I379" s="63">
        <v>6</v>
      </c>
      <c r="J379" s="365"/>
      <c r="K379" s="62" t="s">
        <v>1632</v>
      </c>
      <c r="L379" s="62" t="s">
        <v>1632</v>
      </c>
      <c r="M379" s="62" t="s">
        <v>1482</v>
      </c>
      <c r="N379" s="21"/>
      <c r="O379" s="84" t="str">
        <f>VLOOKUP($B379,$A$2:$T$3409,15,FALSE)</f>
        <v>wird im Sommer nicht angeboten</v>
      </c>
      <c r="P379" s="22"/>
      <c r="Q379" s="63"/>
      <c r="R379" s="89"/>
      <c r="S379" s="16"/>
      <c r="T379" s="16"/>
      <c r="U379" s="16"/>
      <c r="V379" s="16"/>
    </row>
    <row r="380" spans="1:22" ht="15" customHeight="1" x14ac:dyDescent="0.2">
      <c r="A380" s="5" t="str">
        <f t="shared" si="34"/>
        <v>Deutsch als Fremdsprache25312018MIMSimonovis</v>
      </c>
      <c r="B380" s="5"/>
      <c r="C380" s="25" t="s">
        <v>929</v>
      </c>
      <c r="D380" s="25" t="s">
        <v>17</v>
      </c>
      <c r="E380" s="25" t="s">
        <v>18</v>
      </c>
      <c r="F380" s="26" t="s">
        <v>198</v>
      </c>
      <c r="G380" s="25" t="s">
        <v>199</v>
      </c>
      <c r="H380" s="27">
        <v>2018</v>
      </c>
      <c r="I380" s="28" t="s">
        <v>1090</v>
      </c>
      <c r="J380" s="28">
        <v>2531</v>
      </c>
      <c r="K380" s="25" t="s">
        <v>200</v>
      </c>
      <c r="L380" s="25" t="s">
        <v>200</v>
      </c>
      <c r="M380" s="25" t="s">
        <v>677</v>
      </c>
      <c r="N380" s="13"/>
      <c r="O380" s="24" t="s">
        <v>192</v>
      </c>
      <c r="P380" s="30"/>
      <c r="Q380" s="51"/>
      <c r="R380" s="5"/>
      <c r="S380" s="5"/>
      <c r="T380" s="168"/>
      <c r="U380" s="5"/>
      <c r="V380" s="5"/>
    </row>
    <row r="381" spans="1:22" ht="15" customHeight="1" x14ac:dyDescent="0.2">
      <c r="A381" s="166" t="str">
        <f t="shared" si="34"/>
        <v>Digital Business Transformation 132612019IBMGieselmann</v>
      </c>
      <c r="B381" s="16" t="s">
        <v>1476</v>
      </c>
      <c r="C381" s="17" t="s">
        <v>773</v>
      </c>
      <c r="D381" s="214" t="s">
        <v>17</v>
      </c>
      <c r="E381" s="214" t="s">
        <v>27</v>
      </c>
      <c r="F381" s="246" t="s">
        <v>922</v>
      </c>
      <c r="G381" s="248" t="s">
        <v>923</v>
      </c>
      <c r="H381" s="241">
        <v>2019</v>
      </c>
      <c r="I381" s="214">
        <v>7</v>
      </c>
      <c r="J381" s="266">
        <v>3261</v>
      </c>
      <c r="K381" s="248" t="s">
        <v>202</v>
      </c>
      <c r="L381" s="248" t="s">
        <v>202</v>
      </c>
      <c r="M381" s="17" t="s">
        <v>93</v>
      </c>
      <c r="N381" s="191"/>
      <c r="O381" s="192" t="str">
        <f>VLOOKUP($B381,$A$2:$T$1892,15,FALSE)</f>
        <v>wird nicht angeboten</v>
      </c>
      <c r="P381" s="193"/>
      <c r="Q381" s="224"/>
      <c r="R381" s="228"/>
      <c r="S381" s="166"/>
      <c r="T381" s="16"/>
      <c r="U381" s="14"/>
      <c r="V381" s="14"/>
    </row>
    <row r="382" spans="1:22" ht="15" customHeight="1" x14ac:dyDescent="0.2">
      <c r="A382" s="168" t="str">
        <f t="shared" si="34"/>
        <v>Digital Business Transformation 132612019A67Gieselmann</v>
      </c>
      <c r="B382" s="254"/>
      <c r="C382" s="205" t="s">
        <v>773</v>
      </c>
      <c r="D382" s="212" t="s">
        <v>17</v>
      </c>
      <c r="E382" s="212" t="s">
        <v>27</v>
      </c>
      <c r="F382" s="264" t="s">
        <v>86</v>
      </c>
      <c r="G382" s="212" t="s">
        <v>87</v>
      </c>
      <c r="H382" s="265">
        <v>2019</v>
      </c>
      <c r="I382" s="265">
        <v>5</v>
      </c>
      <c r="J382" s="265">
        <v>3261</v>
      </c>
      <c r="K382" s="212" t="s">
        <v>202</v>
      </c>
      <c r="L382" s="212" t="s">
        <v>202</v>
      </c>
      <c r="M382" s="212" t="s">
        <v>93</v>
      </c>
      <c r="N382" s="209"/>
      <c r="O382" s="177" t="s">
        <v>192</v>
      </c>
      <c r="P382" s="210"/>
      <c r="Q382" s="208"/>
      <c r="R382" s="218"/>
      <c r="S382" s="168"/>
      <c r="T382" s="16"/>
      <c r="U382" s="81"/>
      <c r="V382" s="81"/>
    </row>
    <row r="383" spans="1:22" s="163" customFormat="1" ht="15" customHeight="1" x14ac:dyDescent="0.2">
      <c r="A383" s="166" t="s">
        <v>1476</v>
      </c>
      <c r="B383" s="166" t="s">
        <v>1476</v>
      </c>
      <c r="C383" s="213" t="s">
        <v>773</v>
      </c>
      <c r="D383" s="216" t="s">
        <v>17</v>
      </c>
      <c r="E383" s="216" t="s">
        <v>27</v>
      </c>
      <c r="F383" s="282" t="s">
        <v>86</v>
      </c>
      <c r="G383" s="216" t="s">
        <v>87</v>
      </c>
      <c r="H383" s="281">
        <v>2022</v>
      </c>
      <c r="I383" s="281">
        <v>5</v>
      </c>
      <c r="J383" s="281">
        <v>3261</v>
      </c>
      <c r="K383" s="216" t="s">
        <v>202</v>
      </c>
      <c r="L383" s="216" t="s">
        <v>202</v>
      </c>
      <c r="M383" s="216" t="s">
        <v>93</v>
      </c>
      <c r="N383" s="191"/>
      <c r="O383" s="192" t="str">
        <f>VLOOKUP($B383,$A$2:$T$1892,15,FALSE)</f>
        <v>wird nicht angeboten</v>
      </c>
      <c r="P383" s="193"/>
      <c r="Q383" s="228"/>
      <c r="R383" s="228"/>
      <c r="S383" s="166"/>
      <c r="T383" s="16"/>
      <c r="U383" s="81"/>
      <c r="V383" s="81"/>
    </row>
    <row r="384" spans="1:22" ht="15" customHeight="1" x14ac:dyDescent="0.2">
      <c r="A384" s="166" t="str">
        <f t="shared" ref="A384:A409" si="35">K384&amp;J384&amp;H384&amp;F384&amp;M384</f>
        <v>Digital Business Transformation 236612019IBMBöttcher?</v>
      </c>
      <c r="B384" s="166" t="s">
        <v>2303</v>
      </c>
      <c r="C384" s="17" t="s">
        <v>836</v>
      </c>
      <c r="D384" s="214" t="s">
        <v>17</v>
      </c>
      <c r="E384" s="214" t="s">
        <v>27</v>
      </c>
      <c r="F384" s="246" t="s">
        <v>922</v>
      </c>
      <c r="G384" s="213" t="s">
        <v>923</v>
      </c>
      <c r="H384" s="241">
        <v>2019</v>
      </c>
      <c r="I384" s="214">
        <v>8</v>
      </c>
      <c r="J384" s="224">
        <v>3661</v>
      </c>
      <c r="K384" s="216" t="s">
        <v>203</v>
      </c>
      <c r="L384" s="216" t="s">
        <v>203</v>
      </c>
      <c r="M384" s="595" t="s">
        <v>2302</v>
      </c>
      <c r="N384" s="191"/>
      <c r="O384" s="192" t="str">
        <f>VLOOKUP($B384,$A$2:$T$1892,15,FALSE)</f>
        <v>Hausarbeit mit Präsentation</v>
      </c>
      <c r="P384" s="193"/>
      <c r="Q384" s="228"/>
      <c r="R384" s="228"/>
      <c r="S384" s="166"/>
      <c r="T384" s="168"/>
      <c r="U384" s="291"/>
      <c r="V384" s="291"/>
    </row>
    <row r="385" spans="1:22" ht="15" customHeight="1" x14ac:dyDescent="0.2">
      <c r="A385" s="16" t="str">
        <f t="shared" si="35"/>
        <v>Digital Business Transformation 243412022IBMBöttcher?</v>
      </c>
      <c r="B385" s="16" t="s">
        <v>2303</v>
      </c>
      <c r="C385" s="17" t="s">
        <v>836</v>
      </c>
      <c r="D385" s="62" t="s">
        <v>17</v>
      </c>
      <c r="E385" s="62" t="s">
        <v>27</v>
      </c>
      <c r="F385" s="80" t="s">
        <v>922</v>
      </c>
      <c r="G385" s="62" t="s">
        <v>923</v>
      </c>
      <c r="H385" s="63">
        <v>2022</v>
      </c>
      <c r="I385" s="63">
        <v>8</v>
      </c>
      <c r="J385" s="63">
        <v>4341</v>
      </c>
      <c r="K385" s="62" t="s">
        <v>203</v>
      </c>
      <c r="L385" s="62" t="s">
        <v>203</v>
      </c>
      <c r="M385" s="595" t="s">
        <v>2302</v>
      </c>
      <c r="N385" s="21"/>
      <c r="O385" s="34" t="str">
        <f>VLOOKUP($B385,$A$2:$T$1892,15,FALSE)</f>
        <v>Hausarbeit mit Präsentation</v>
      </c>
      <c r="P385" s="22"/>
      <c r="Q385" s="35"/>
      <c r="R385" s="35"/>
      <c r="S385" s="16"/>
      <c r="T385" s="166"/>
      <c r="U385" s="16"/>
      <c r="V385" s="16"/>
    </row>
    <row r="386" spans="1:22" s="1" customFormat="1" ht="15" customHeight="1" x14ac:dyDescent="0.2">
      <c r="A386" s="16" t="str">
        <f t="shared" si="35"/>
        <v>Digital Business Transformation 243412022A67Böttcher?</v>
      </c>
      <c r="B386" s="16" t="s">
        <v>2303</v>
      </c>
      <c r="C386" s="17" t="s">
        <v>836</v>
      </c>
      <c r="D386" s="62" t="s">
        <v>17</v>
      </c>
      <c r="E386" s="62" t="s">
        <v>27</v>
      </c>
      <c r="F386" s="80" t="s">
        <v>86</v>
      </c>
      <c r="G386" s="62" t="s">
        <v>87</v>
      </c>
      <c r="H386" s="63">
        <v>2022</v>
      </c>
      <c r="I386" s="63">
        <v>6</v>
      </c>
      <c r="J386" s="63">
        <v>4341</v>
      </c>
      <c r="K386" s="62" t="s">
        <v>203</v>
      </c>
      <c r="L386" s="62" t="s">
        <v>203</v>
      </c>
      <c r="M386" s="595" t="s">
        <v>2302</v>
      </c>
      <c r="N386" s="21"/>
      <c r="O386" s="34" t="str">
        <f>VLOOKUP($B386,$A$2:$T$1892,15,FALSE)</f>
        <v>Hausarbeit mit Präsentation</v>
      </c>
      <c r="P386" s="22"/>
      <c r="Q386" s="35"/>
      <c r="R386" s="35"/>
      <c r="S386" s="16"/>
      <c r="T386" s="166"/>
      <c r="U386" s="16"/>
      <c r="V386" s="16"/>
    </row>
    <row r="387" spans="1:22" ht="15" customHeight="1" x14ac:dyDescent="0.2">
      <c r="A387" s="168" t="str">
        <f t="shared" si="35"/>
        <v>Digital Business Transformation 236612019A67Böttcher?</v>
      </c>
      <c r="B387" s="168"/>
      <c r="C387" s="212" t="s">
        <v>836</v>
      </c>
      <c r="D387" s="205" t="s">
        <v>17</v>
      </c>
      <c r="E387" s="205" t="s">
        <v>27</v>
      </c>
      <c r="F387" s="206" t="s">
        <v>86</v>
      </c>
      <c r="G387" s="205" t="s">
        <v>87</v>
      </c>
      <c r="H387" s="207">
        <v>2019</v>
      </c>
      <c r="I387" s="208">
        <v>6</v>
      </c>
      <c r="J387" s="208">
        <v>3661</v>
      </c>
      <c r="K387" s="212" t="s">
        <v>203</v>
      </c>
      <c r="L387" s="212" t="s">
        <v>203</v>
      </c>
      <c r="M387" s="596" t="s">
        <v>2302</v>
      </c>
      <c r="N387" s="209"/>
      <c r="O387" s="17" t="s">
        <v>836</v>
      </c>
      <c r="P387" s="210"/>
      <c r="Q387" s="168"/>
      <c r="R387" s="168"/>
      <c r="S387" s="168"/>
      <c r="T387" s="5"/>
      <c r="U387" s="16"/>
      <c r="V387" s="16"/>
    </row>
    <row r="388" spans="1:22" ht="15" customHeight="1" x14ac:dyDescent="0.2">
      <c r="A388" s="5" t="str">
        <f t="shared" si="35"/>
        <v>Digital Rock Physics15512018UMMSaenger/Exner</v>
      </c>
      <c r="B388" s="5"/>
      <c r="C388" s="25" t="s">
        <v>825</v>
      </c>
      <c r="D388" s="25" t="s">
        <v>80</v>
      </c>
      <c r="E388" s="25" t="s">
        <v>18</v>
      </c>
      <c r="F388" s="26" t="s">
        <v>81</v>
      </c>
      <c r="G388" s="25" t="s">
        <v>82</v>
      </c>
      <c r="H388" s="27">
        <v>2018</v>
      </c>
      <c r="I388" s="28">
        <v>2</v>
      </c>
      <c r="J388" s="28">
        <v>1551</v>
      </c>
      <c r="K388" s="25" t="s">
        <v>205</v>
      </c>
      <c r="L388" s="25" t="s">
        <v>205</v>
      </c>
      <c r="M388" s="25" t="s">
        <v>206</v>
      </c>
      <c r="N388" s="13"/>
      <c r="O388" s="24" t="s">
        <v>825</v>
      </c>
      <c r="P388" s="30"/>
      <c r="Q388" s="5"/>
      <c r="R388" s="5"/>
      <c r="S388" s="5"/>
      <c r="T388" s="5"/>
      <c r="U388" s="16"/>
      <c r="V388" s="16"/>
    </row>
    <row r="389" spans="1:22" ht="15" customHeight="1" x14ac:dyDescent="0.2">
      <c r="A389" s="168" t="str">
        <f t="shared" si="35"/>
        <v>Digitale Bildverarbeitung und Game Development42412019779Köhn</v>
      </c>
      <c r="B389" s="168"/>
      <c r="C389" s="205" t="s">
        <v>808</v>
      </c>
      <c r="D389" s="299" t="s">
        <v>38</v>
      </c>
      <c r="E389" s="205" t="s">
        <v>27</v>
      </c>
      <c r="F389" s="206">
        <v>779</v>
      </c>
      <c r="G389" s="205" t="s">
        <v>49</v>
      </c>
      <c r="H389" s="207">
        <v>2019</v>
      </c>
      <c r="I389" s="208">
        <v>6</v>
      </c>
      <c r="J389" s="208">
        <v>4241</v>
      </c>
      <c r="K389" s="205" t="s">
        <v>865</v>
      </c>
      <c r="L389" s="205" t="s">
        <v>865</v>
      </c>
      <c r="M389" s="205" t="s">
        <v>146</v>
      </c>
      <c r="N389" s="209">
        <v>45911</v>
      </c>
      <c r="O389" s="177" t="s">
        <v>1627</v>
      </c>
      <c r="P389" s="210">
        <v>0.625</v>
      </c>
      <c r="Q389" s="168">
        <v>90</v>
      </c>
      <c r="R389" s="168"/>
      <c r="S389" s="168"/>
      <c r="T389" s="168"/>
      <c r="U389" s="226"/>
      <c r="V389" s="226"/>
    </row>
    <row r="390" spans="1:22" ht="15" customHeight="1" x14ac:dyDescent="0.2">
      <c r="A390" s="166" t="str">
        <f t="shared" si="35"/>
        <v>Digitale Bildverarbeitung und Game Development42412019K79Köhn</v>
      </c>
      <c r="B390" s="166" t="s">
        <v>1232</v>
      </c>
      <c r="C390" s="213" t="s">
        <v>808</v>
      </c>
      <c r="D390" s="276" t="s">
        <v>38</v>
      </c>
      <c r="E390" s="213" t="s">
        <v>27</v>
      </c>
      <c r="F390" s="227" t="s">
        <v>1204</v>
      </c>
      <c r="G390" s="213" t="s">
        <v>1222</v>
      </c>
      <c r="H390" s="223">
        <v>2019</v>
      </c>
      <c r="I390" s="224">
        <v>8</v>
      </c>
      <c r="J390" s="224">
        <v>4241</v>
      </c>
      <c r="K390" s="213" t="s">
        <v>865</v>
      </c>
      <c r="L390" s="213" t="s">
        <v>865</v>
      </c>
      <c r="M390" s="213" t="s">
        <v>146</v>
      </c>
      <c r="N390" s="191">
        <f>VLOOKUP($B390,$A$2:$T$1892,14,FALSE)</f>
        <v>45911</v>
      </c>
      <c r="O390" s="192" t="str">
        <f>VLOOKUP($B390,$A$2:$T$1892,15,FALSE)</f>
        <v>D3-33</v>
      </c>
      <c r="P390" s="193">
        <f>VLOOKUP($B390,$A$2:$T$1892,16,FALSE)</f>
        <v>0.625</v>
      </c>
      <c r="Q390" s="166">
        <v>90</v>
      </c>
      <c r="R390" s="166"/>
      <c r="S390" s="166"/>
      <c r="T390" s="166"/>
      <c r="U390" s="14"/>
      <c r="V390" s="14"/>
    </row>
    <row r="391" spans="1:22" ht="15" customHeight="1" x14ac:dyDescent="0.2">
      <c r="A391" s="5" t="str">
        <f t="shared" si="35"/>
        <v>Digitale Signalverarbeitung20112019METSchwoerer</v>
      </c>
      <c r="B391" s="5"/>
      <c r="C391" s="25" t="s">
        <v>1685</v>
      </c>
      <c r="D391" s="25" t="s">
        <v>38</v>
      </c>
      <c r="E391" s="25" t="s">
        <v>18</v>
      </c>
      <c r="F391" s="26" t="s">
        <v>39</v>
      </c>
      <c r="G391" s="25" t="s">
        <v>44</v>
      </c>
      <c r="H391" s="27">
        <v>2019</v>
      </c>
      <c r="I391" s="28">
        <v>2</v>
      </c>
      <c r="J391" s="28">
        <v>2011</v>
      </c>
      <c r="K391" s="205" t="s">
        <v>207</v>
      </c>
      <c r="L391" s="25" t="s">
        <v>207</v>
      </c>
      <c r="M391" s="25" t="s">
        <v>208</v>
      </c>
      <c r="N391" s="13">
        <v>45846</v>
      </c>
      <c r="O391" s="29" t="s">
        <v>2262</v>
      </c>
      <c r="P391" s="30"/>
      <c r="Q391" s="28"/>
      <c r="R391" s="31"/>
      <c r="S391" s="5"/>
      <c r="T391" s="23"/>
      <c r="U391" s="74"/>
      <c r="V391" s="74"/>
    </row>
    <row r="392" spans="1:22" ht="15" customHeight="1" x14ac:dyDescent="0.2">
      <c r="A392" s="16" t="str">
        <f t="shared" si="35"/>
        <v>Digitale Systeme21212019MMTSchwoerer</v>
      </c>
      <c r="B392" s="16" t="s">
        <v>209</v>
      </c>
      <c r="C392" s="62" t="s">
        <v>805</v>
      </c>
      <c r="D392" s="62" t="s">
        <v>176</v>
      </c>
      <c r="E392" s="62" t="s">
        <v>18</v>
      </c>
      <c r="F392" s="80" t="s">
        <v>40</v>
      </c>
      <c r="G392" s="62" t="s">
        <v>30</v>
      </c>
      <c r="H392" s="91">
        <v>2019</v>
      </c>
      <c r="I392" s="63">
        <v>2</v>
      </c>
      <c r="J392" s="63">
        <v>2121</v>
      </c>
      <c r="K392" s="62" t="s">
        <v>210</v>
      </c>
      <c r="L392" s="62" t="s">
        <v>210</v>
      </c>
      <c r="M392" s="62" t="s">
        <v>208</v>
      </c>
      <c r="N392" s="21">
        <f>VLOOKUP($B392,$A$2:$T$1892,14,FALSE)</f>
        <v>45846</v>
      </c>
      <c r="O392" s="34" t="str">
        <f>VLOOKUP($B392,$A$2:$T$1892,15,FALSE)</f>
        <v xml:space="preserve"> mündliche Prüfung 30 Minute</v>
      </c>
      <c r="P392" s="22"/>
      <c r="Q392" s="35"/>
      <c r="R392" s="35"/>
      <c r="S392" s="16"/>
      <c r="T392" s="74"/>
      <c r="U392" s="14"/>
      <c r="V392" s="14"/>
    </row>
    <row r="393" spans="1:22" ht="15" customHeight="1" x14ac:dyDescent="0.2">
      <c r="A393" s="168" t="str">
        <f t="shared" si="35"/>
        <v>Digitale Systeme des Energie- und Quartiersmanagements17312018UMMRath</v>
      </c>
      <c r="B393" s="168"/>
      <c r="C393" s="205" t="s">
        <v>773</v>
      </c>
      <c r="D393" s="205" t="s">
        <v>80</v>
      </c>
      <c r="E393" s="205" t="s">
        <v>18</v>
      </c>
      <c r="F393" s="206" t="s">
        <v>81</v>
      </c>
      <c r="G393" s="212" t="s">
        <v>82</v>
      </c>
      <c r="H393" s="207">
        <v>2018</v>
      </c>
      <c r="I393" s="208">
        <v>2</v>
      </c>
      <c r="J393" s="208">
        <v>1731</v>
      </c>
      <c r="K393" s="205" t="s">
        <v>1612</v>
      </c>
      <c r="L393" s="205" t="s">
        <v>1612</v>
      </c>
      <c r="M393" s="205" t="s">
        <v>1379</v>
      </c>
      <c r="N393" s="209"/>
      <c r="O393" s="195" t="s">
        <v>773</v>
      </c>
      <c r="P393" s="210"/>
      <c r="Q393" s="218"/>
      <c r="R393" s="218"/>
      <c r="S393" s="168"/>
      <c r="T393" s="168"/>
      <c r="U393" s="1"/>
      <c r="V393" s="1"/>
    </row>
    <row r="394" spans="1:22" ht="15" customHeight="1" x14ac:dyDescent="0.2">
      <c r="A394" s="166" t="str">
        <f t="shared" si="35"/>
        <v>Digitale Systeme des Energie- und Quartiersmanagements13512018MBIRath</v>
      </c>
      <c r="B394" s="166" t="s">
        <v>1613</v>
      </c>
      <c r="C394" s="213" t="s">
        <v>773</v>
      </c>
      <c r="D394" s="213" t="s">
        <v>80</v>
      </c>
      <c r="E394" s="213" t="s">
        <v>18</v>
      </c>
      <c r="F394" s="227" t="s">
        <v>90</v>
      </c>
      <c r="G394" s="216" t="s">
        <v>91</v>
      </c>
      <c r="H394" s="223">
        <v>2018</v>
      </c>
      <c r="I394" s="224">
        <v>2</v>
      </c>
      <c r="J394" s="224">
        <v>1351</v>
      </c>
      <c r="K394" s="213" t="s">
        <v>1612</v>
      </c>
      <c r="L394" s="213" t="s">
        <v>1612</v>
      </c>
      <c r="M394" s="213" t="s">
        <v>1379</v>
      </c>
      <c r="N394" s="191"/>
      <c r="O394" s="225" t="s">
        <v>773</v>
      </c>
      <c r="P394" s="193"/>
      <c r="Q394" s="228"/>
      <c r="R394" s="228"/>
      <c r="S394" s="166"/>
      <c r="T394" s="166"/>
      <c r="U394" s="16"/>
      <c r="V394" s="16"/>
    </row>
    <row r="395" spans="1:22" ht="15" customHeight="1" x14ac:dyDescent="0.2">
      <c r="A395" s="166" t="str">
        <f t="shared" si="35"/>
        <v>Digitalisierung im industriellen Umfeld (D/E)30712019WIBMerchiers</v>
      </c>
      <c r="B395" s="166" t="s">
        <v>1309</v>
      </c>
      <c r="C395" s="213" t="s">
        <v>1278</v>
      </c>
      <c r="D395" s="213" t="s">
        <v>17</v>
      </c>
      <c r="E395" s="213" t="s">
        <v>27</v>
      </c>
      <c r="F395" s="227" t="s">
        <v>94</v>
      </c>
      <c r="G395" s="216" t="s">
        <v>95</v>
      </c>
      <c r="H395" s="223">
        <v>2019</v>
      </c>
      <c r="I395" s="224">
        <v>6</v>
      </c>
      <c r="J395" s="224">
        <v>3071</v>
      </c>
      <c r="K395" s="213" t="s">
        <v>1275</v>
      </c>
      <c r="L395" s="213" t="s">
        <v>1275</v>
      </c>
      <c r="M395" s="213" t="s">
        <v>527</v>
      </c>
      <c r="N395" s="191"/>
      <c r="O395" s="270" t="str">
        <f>VLOOKUP($B395,$A$2:$T$1892,15,FALSE)</f>
        <v>Hausarbeit</v>
      </c>
      <c r="P395" s="193"/>
      <c r="Q395" s="228"/>
      <c r="R395" s="228"/>
      <c r="S395" s="166"/>
      <c r="T395" s="166"/>
      <c r="U395" s="14"/>
      <c r="V395" s="14"/>
    </row>
    <row r="396" spans="1:22" ht="15" customHeight="1" x14ac:dyDescent="0.2">
      <c r="A396" s="168" t="str">
        <f t="shared" si="35"/>
        <v>Digitalisierung im industriellen Umfeld (D/E)30712019WIMMerchiers</v>
      </c>
      <c r="B396" s="168"/>
      <c r="C396" s="236" t="s">
        <v>1276</v>
      </c>
      <c r="D396" s="220" t="s">
        <v>17</v>
      </c>
      <c r="E396" s="220" t="s">
        <v>27</v>
      </c>
      <c r="F396" s="243" t="s">
        <v>78</v>
      </c>
      <c r="G396" s="236" t="s">
        <v>79</v>
      </c>
      <c r="H396" s="244">
        <v>2019</v>
      </c>
      <c r="I396" s="220">
        <v>6</v>
      </c>
      <c r="J396" s="237">
        <v>3071</v>
      </c>
      <c r="K396" s="236" t="s">
        <v>1275</v>
      </c>
      <c r="L396" s="236" t="s">
        <v>1275</v>
      </c>
      <c r="M396" s="205" t="s">
        <v>527</v>
      </c>
      <c r="N396" s="209"/>
      <c r="O396" s="177" t="s">
        <v>764</v>
      </c>
      <c r="P396" s="210"/>
      <c r="Q396" s="218"/>
      <c r="R396" s="218"/>
      <c r="S396" s="168"/>
      <c r="T396" s="168"/>
      <c r="U396" s="16"/>
      <c r="V396" s="16"/>
    </row>
    <row r="397" spans="1:22" ht="15" customHeight="1" x14ac:dyDescent="0.2">
      <c r="A397" s="166" t="str">
        <f t="shared" si="35"/>
        <v>Digitalisierung im industriellen Umfeld (D/E)30712019WIIMerchiers</v>
      </c>
      <c r="B397" s="166" t="s">
        <v>1309</v>
      </c>
      <c r="C397" s="213" t="s">
        <v>1276</v>
      </c>
      <c r="D397" s="213" t="s">
        <v>17</v>
      </c>
      <c r="E397" s="213" t="s">
        <v>27</v>
      </c>
      <c r="F397" s="227" t="s">
        <v>46</v>
      </c>
      <c r="G397" s="213" t="s">
        <v>47</v>
      </c>
      <c r="H397" s="223">
        <v>2019</v>
      </c>
      <c r="I397" s="224">
        <v>6</v>
      </c>
      <c r="J397" s="224">
        <v>3071</v>
      </c>
      <c r="K397" s="213" t="s">
        <v>1275</v>
      </c>
      <c r="L397" s="213" t="s">
        <v>1275</v>
      </c>
      <c r="M397" s="213" t="s">
        <v>527</v>
      </c>
      <c r="N397" s="191"/>
      <c r="O397" s="192" t="str">
        <f>VLOOKUP($B397,$A$2:$T$1892,15,FALSE)</f>
        <v>Hausarbeit</v>
      </c>
      <c r="P397" s="193"/>
      <c r="Q397" s="228"/>
      <c r="R397" s="228"/>
      <c r="S397" s="166"/>
      <c r="T397" s="14"/>
      <c r="U397" s="166"/>
      <c r="V397" s="166"/>
    </row>
    <row r="398" spans="1:22" s="163" customFormat="1" ht="15" customHeight="1" x14ac:dyDescent="0.2">
      <c r="A398" s="16" t="str">
        <f t="shared" si="35"/>
        <v>Digitalisierung im industriellen Umfeld (D/E)30712019WIEMerchiers</v>
      </c>
      <c r="B398" s="16" t="s">
        <v>1309</v>
      </c>
      <c r="C398" s="17" t="s">
        <v>1278</v>
      </c>
      <c r="D398" s="213" t="s">
        <v>17</v>
      </c>
      <c r="E398" s="213" t="s">
        <v>27</v>
      </c>
      <c r="F398" s="227" t="s">
        <v>53</v>
      </c>
      <c r="G398" s="213" t="s">
        <v>54</v>
      </c>
      <c r="H398" s="223">
        <v>2019</v>
      </c>
      <c r="I398" s="224">
        <v>6</v>
      </c>
      <c r="J398" s="224">
        <v>3071</v>
      </c>
      <c r="K398" s="213" t="s">
        <v>1275</v>
      </c>
      <c r="L398" s="213" t="s">
        <v>1275</v>
      </c>
      <c r="M398" s="213" t="s">
        <v>527</v>
      </c>
      <c r="N398" s="21"/>
      <c r="O398" s="40" t="str">
        <f>VLOOKUP($B398,$A$2:$T$1892,15,FALSE)</f>
        <v>Hausarbeit</v>
      </c>
      <c r="P398" s="22"/>
      <c r="Q398" s="35"/>
      <c r="R398" s="35"/>
      <c r="S398" s="16"/>
      <c r="T398" s="16"/>
      <c r="U398" s="16"/>
      <c r="V398" s="16"/>
    </row>
    <row r="399" spans="1:22" ht="15" customHeight="1" x14ac:dyDescent="0.2">
      <c r="A399" s="16" t="str">
        <f t="shared" si="35"/>
        <v>Digitalisierung in der Energiewende25112019METMecit</v>
      </c>
      <c r="B399" s="16" t="s">
        <v>1206</v>
      </c>
      <c r="C399" s="17" t="s">
        <v>1886</v>
      </c>
      <c r="D399" s="62" t="s">
        <v>26</v>
      </c>
      <c r="E399" s="62" t="s">
        <v>18</v>
      </c>
      <c r="F399" s="80" t="s">
        <v>39</v>
      </c>
      <c r="G399" s="62" t="s">
        <v>44</v>
      </c>
      <c r="H399" s="91">
        <v>2019</v>
      </c>
      <c r="I399" s="63">
        <v>2</v>
      </c>
      <c r="J399" s="63">
        <v>2511</v>
      </c>
      <c r="K399" s="62" t="s">
        <v>1205</v>
      </c>
      <c r="L399" s="62" t="s">
        <v>1205</v>
      </c>
      <c r="M399" s="62" t="s">
        <v>397</v>
      </c>
      <c r="N399" s="92"/>
      <c r="O399" s="84" t="str">
        <f>VLOOKUP($B399,$A$2:$T$3433,15,FALSE)</f>
        <v>Hausarbeit (15 Seiten) mit Präsentation, Hausarbeit (15 Seiten) mit mündlicher Prüfung (15 Minuten) oder Referat (30 Minuten, Handout) oder Portfolioprüfung (Fallstudienbearbeitung 60%, Referat 40%)</v>
      </c>
      <c r="P399" s="106"/>
      <c r="Q399" s="15"/>
      <c r="R399" s="16"/>
      <c r="S399" s="16"/>
      <c r="T399" s="5"/>
      <c r="U399" s="16"/>
      <c r="V399" s="16"/>
    </row>
    <row r="400" spans="1:22" ht="15" customHeight="1" x14ac:dyDescent="0.2">
      <c r="A400" s="16" t="str">
        <f t="shared" si="35"/>
        <v>Digitalisierung in der Energiewende25112019MMTMecit</v>
      </c>
      <c r="B400" s="16" t="s">
        <v>1206</v>
      </c>
      <c r="C400" s="17" t="s">
        <v>1886</v>
      </c>
      <c r="D400" s="62" t="s">
        <v>26</v>
      </c>
      <c r="E400" s="62" t="s">
        <v>18</v>
      </c>
      <c r="F400" s="80" t="s">
        <v>40</v>
      </c>
      <c r="G400" s="62" t="s">
        <v>30</v>
      </c>
      <c r="H400" s="91">
        <v>2019</v>
      </c>
      <c r="I400" s="63">
        <v>2</v>
      </c>
      <c r="J400" s="63">
        <v>2511</v>
      </c>
      <c r="K400" s="62" t="s">
        <v>1205</v>
      </c>
      <c r="L400" s="62" t="s">
        <v>1205</v>
      </c>
      <c r="M400" s="62" t="s">
        <v>397</v>
      </c>
      <c r="N400" s="92"/>
      <c r="O400" s="84" t="str">
        <f>VLOOKUP($B400,$A$2:$T$3433,15,FALSE)</f>
        <v>Hausarbeit (15 Seiten) mit Präsentation, Hausarbeit (15 Seiten) mit mündlicher Prüfung (15 Minuten) oder Referat (30 Minuten, Handout) oder Portfolioprüfung (Fallstudienbearbeitung 60%, Referat 40%)</v>
      </c>
      <c r="P400" s="106"/>
      <c r="Q400" s="15"/>
      <c r="R400" s="16"/>
      <c r="S400" s="16"/>
      <c r="T400" s="14"/>
      <c r="U400" s="16"/>
      <c r="V400" s="16"/>
    </row>
    <row r="401" spans="1:22" s="1" customFormat="1" ht="15" customHeight="1" x14ac:dyDescent="0.2">
      <c r="A401" s="16" t="str">
        <f t="shared" si="35"/>
        <v>Digitalisierung in der Energiewende25112024MITMecit</v>
      </c>
      <c r="B401" s="16" t="s">
        <v>1206</v>
      </c>
      <c r="C401" s="17" t="s">
        <v>1886</v>
      </c>
      <c r="D401" s="62" t="s">
        <v>26</v>
      </c>
      <c r="E401" s="62" t="s">
        <v>18</v>
      </c>
      <c r="F401" s="80" t="s">
        <v>148</v>
      </c>
      <c r="G401" s="62" t="s">
        <v>49</v>
      </c>
      <c r="H401" s="91">
        <v>2024</v>
      </c>
      <c r="I401" s="63">
        <v>2</v>
      </c>
      <c r="J401" s="63">
        <v>2511</v>
      </c>
      <c r="K401" s="62" t="s">
        <v>1205</v>
      </c>
      <c r="L401" s="62" t="s">
        <v>1205</v>
      </c>
      <c r="M401" s="62" t="s">
        <v>397</v>
      </c>
      <c r="N401" s="92"/>
      <c r="O401" s="84" t="str">
        <f>VLOOKUP($B401,$A$2:$T$3433,15,FALSE)</f>
        <v>Hausarbeit (15 Seiten) mit Präsentation, Hausarbeit (15 Seiten) mit mündlicher Prüfung (15 Minuten) oder Referat (30 Minuten, Handout) oder Portfolioprüfung (Fallstudienbearbeitung 60%, Referat 40%)</v>
      </c>
      <c r="P401" s="106"/>
      <c r="Q401" s="15"/>
      <c r="R401" s="16"/>
      <c r="S401" s="16"/>
      <c r="T401" s="14"/>
      <c r="U401" s="16"/>
      <c r="V401" s="16"/>
    </row>
    <row r="402" spans="1:22" ht="15" customHeight="1" x14ac:dyDescent="0.2">
      <c r="A402" s="5" t="str">
        <f t="shared" si="35"/>
        <v>Digitalisierung in der Energiewende32102016MITMecit</v>
      </c>
      <c r="B402" s="5"/>
      <c r="C402" s="25" t="s">
        <v>1697</v>
      </c>
      <c r="D402" s="42" t="s">
        <v>26</v>
      </c>
      <c r="E402" s="42" t="s">
        <v>18</v>
      </c>
      <c r="F402" s="82" t="s">
        <v>148</v>
      </c>
      <c r="G402" s="42" t="s">
        <v>49</v>
      </c>
      <c r="H402" s="43">
        <v>2016</v>
      </c>
      <c r="I402" s="44">
        <v>2</v>
      </c>
      <c r="J402" s="44">
        <v>3210</v>
      </c>
      <c r="K402" s="42" t="s">
        <v>1205</v>
      </c>
      <c r="L402" s="42" t="s">
        <v>1205</v>
      </c>
      <c r="M402" s="42" t="s">
        <v>397</v>
      </c>
      <c r="N402" s="95"/>
      <c r="O402" s="90" t="s">
        <v>1886</v>
      </c>
      <c r="P402" s="100"/>
      <c r="Q402" s="51"/>
      <c r="R402" s="5"/>
      <c r="S402" s="5"/>
      <c r="T402" s="14"/>
      <c r="U402" s="16"/>
      <c r="V402" s="16"/>
    </row>
    <row r="403" spans="1:22" ht="15" customHeight="1" x14ac:dyDescent="0.2">
      <c r="A403" s="83" t="str">
        <f t="shared" si="35"/>
        <v>Digitaltechnik21012019748Schugt</v>
      </c>
      <c r="B403" s="83"/>
      <c r="C403" s="97" t="s">
        <v>799</v>
      </c>
      <c r="D403" s="25" t="s">
        <v>38</v>
      </c>
      <c r="E403" s="25" t="s">
        <v>27</v>
      </c>
      <c r="F403" s="26">
        <v>748</v>
      </c>
      <c r="G403" s="25" t="s">
        <v>44</v>
      </c>
      <c r="H403" s="27">
        <v>2019</v>
      </c>
      <c r="I403" s="97">
        <v>4</v>
      </c>
      <c r="J403" s="97">
        <v>2101</v>
      </c>
      <c r="K403" s="97" t="s">
        <v>212</v>
      </c>
      <c r="L403" s="97" t="s">
        <v>212</v>
      </c>
      <c r="M403" s="97" t="s">
        <v>211</v>
      </c>
      <c r="N403" s="103">
        <v>45852</v>
      </c>
      <c r="O403" s="29" t="s">
        <v>985</v>
      </c>
      <c r="P403" s="96">
        <v>0.5</v>
      </c>
      <c r="Q403" s="97">
        <v>120</v>
      </c>
      <c r="R403" s="83"/>
      <c r="S403" s="5"/>
      <c r="T403" s="16"/>
      <c r="U403" s="166"/>
      <c r="V403" s="166"/>
    </row>
    <row r="404" spans="1:22" s="1" customFormat="1" ht="15" customHeight="1" x14ac:dyDescent="0.2">
      <c r="A404" s="81" t="str">
        <f t="shared" si="35"/>
        <v>Digitaltechnik21012019H48Schugt</v>
      </c>
      <c r="B404" s="81" t="s">
        <v>869</v>
      </c>
      <c r="C404" s="94" t="s">
        <v>799</v>
      </c>
      <c r="D404" s="17" t="s">
        <v>38</v>
      </c>
      <c r="E404" s="17" t="s">
        <v>27</v>
      </c>
      <c r="F404" s="18" t="s">
        <v>56</v>
      </c>
      <c r="G404" s="17" t="s">
        <v>1209</v>
      </c>
      <c r="H404" s="19">
        <v>2019</v>
      </c>
      <c r="I404" s="94">
        <v>6</v>
      </c>
      <c r="J404" s="94">
        <v>2101</v>
      </c>
      <c r="K404" s="94" t="s">
        <v>212</v>
      </c>
      <c r="L404" s="94" t="s">
        <v>212</v>
      </c>
      <c r="M404" s="94" t="s">
        <v>211</v>
      </c>
      <c r="N404" s="104">
        <f>VLOOKUP($B404,$A$2:$T$1892,14,FALSE)</f>
        <v>45852</v>
      </c>
      <c r="O404" s="34" t="str">
        <f>VLOOKUP($B404,$A$2:$T$1892,15,FALSE)</f>
        <v>D3-16, D3-33</v>
      </c>
      <c r="P404" s="93">
        <f>VLOOKUP($B404,$A$2:$T$1892,16,FALSE)</f>
        <v>0.5</v>
      </c>
      <c r="Q404" s="81">
        <v>120</v>
      </c>
      <c r="R404" s="81"/>
      <c r="S404" s="16"/>
      <c r="T404" s="16"/>
      <c r="U404" s="226"/>
      <c r="V404" s="226"/>
    </row>
    <row r="405" spans="1:22" s="211" customFormat="1" ht="15" customHeight="1" x14ac:dyDescent="0.2">
      <c r="A405" s="5" t="str">
        <f t="shared" si="35"/>
        <v>Diskrete u Angew Mathe4102016MITBlunck</v>
      </c>
      <c r="B405" s="5"/>
      <c r="C405" s="25" t="s">
        <v>398</v>
      </c>
      <c r="D405" s="25" t="s">
        <v>38</v>
      </c>
      <c r="E405" s="25" t="s">
        <v>18</v>
      </c>
      <c r="F405" s="26" t="s">
        <v>148</v>
      </c>
      <c r="G405" s="25" t="s">
        <v>49</v>
      </c>
      <c r="H405" s="27">
        <v>2016</v>
      </c>
      <c r="I405" s="28">
        <v>1</v>
      </c>
      <c r="J405" s="28">
        <v>410</v>
      </c>
      <c r="K405" s="25" t="s">
        <v>213</v>
      </c>
      <c r="L405" s="25" t="s">
        <v>213</v>
      </c>
      <c r="M405" s="25" t="s">
        <v>48</v>
      </c>
      <c r="N405" s="13"/>
      <c r="O405" s="29" t="s">
        <v>398</v>
      </c>
      <c r="P405" s="30"/>
      <c r="Q405" s="51"/>
      <c r="R405" s="5"/>
      <c r="S405" s="5"/>
      <c r="T405" s="81"/>
      <c r="U405" s="5"/>
      <c r="V405" s="5"/>
    </row>
    <row r="406" spans="1:22" s="250" customFormat="1" ht="15" customHeight="1" x14ac:dyDescent="0.2">
      <c r="A406" s="16" t="str">
        <f t="shared" si="35"/>
        <v>Diskrete u Angew Mathe4102024MITBlunck</v>
      </c>
      <c r="B406" s="16" t="s">
        <v>2099</v>
      </c>
      <c r="C406" s="17" t="s">
        <v>398</v>
      </c>
      <c r="D406" s="17" t="s">
        <v>38</v>
      </c>
      <c r="E406" s="17" t="s">
        <v>18</v>
      </c>
      <c r="F406" s="18" t="s">
        <v>148</v>
      </c>
      <c r="G406" s="17" t="s">
        <v>49</v>
      </c>
      <c r="H406" s="19">
        <v>2024</v>
      </c>
      <c r="I406" s="20">
        <v>1</v>
      </c>
      <c r="J406" s="20">
        <v>410</v>
      </c>
      <c r="K406" s="17" t="s">
        <v>213</v>
      </c>
      <c r="L406" s="17" t="s">
        <v>213</v>
      </c>
      <c r="M406" s="17" t="s">
        <v>48</v>
      </c>
      <c r="N406" s="21"/>
      <c r="O406" s="34" t="str">
        <f>VLOOKUP($B406,$A$2:$T$3433,15,FALSE)</f>
        <v>mündl. Prüfung</v>
      </c>
      <c r="P406" s="22"/>
      <c r="Q406" s="15"/>
      <c r="R406" s="16"/>
      <c r="S406" s="16"/>
      <c r="T406" s="81"/>
      <c r="U406" s="16"/>
      <c r="V406" s="16"/>
    </row>
    <row r="407" spans="1:22" ht="15" customHeight="1" x14ac:dyDescent="0.2">
      <c r="A407" s="5" t="str">
        <f t="shared" si="35"/>
        <v>Drilling Engineering 115212018UMMWittig</v>
      </c>
      <c r="B407" s="5"/>
      <c r="C407" s="25" t="s">
        <v>1349</v>
      </c>
      <c r="D407" s="25" t="s">
        <v>80</v>
      </c>
      <c r="E407" s="25" t="s">
        <v>18</v>
      </c>
      <c r="F407" s="26" t="s">
        <v>81</v>
      </c>
      <c r="G407" s="25" t="s">
        <v>82</v>
      </c>
      <c r="H407" s="27">
        <v>2018</v>
      </c>
      <c r="I407" s="28">
        <v>2</v>
      </c>
      <c r="J407" s="28">
        <v>1521</v>
      </c>
      <c r="K407" s="25" t="s">
        <v>214</v>
      </c>
      <c r="L407" s="25" t="s">
        <v>214</v>
      </c>
      <c r="M407" s="25" t="s">
        <v>915</v>
      </c>
      <c r="N407" s="13">
        <v>45909</v>
      </c>
      <c r="O407" s="29" t="s">
        <v>1644</v>
      </c>
      <c r="P407" s="30">
        <v>0.375</v>
      </c>
      <c r="Q407" s="5">
        <v>60</v>
      </c>
      <c r="R407" s="5"/>
      <c r="S407" s="5"/>
      <c r="T407" s="5"/>
      <c r="U407" s="66"/>
      <c r="V407" s="66"/>
    </row>
    <row r="408" spans="1:22" ht="15" customHeight="1" x14ac:dyDescent="0.2">
      <c r="A408" s="5" t="str">
        <f t="shared" si="35"/>
        <v>Drilling Engineering 215812018UMMWittig</v>
      </c>
      <c r="B408" s="5"/>
      <c r="C408" s="25" t="s">
        <v>1529</v>
      </c>
      <c r="D408" s="25" t="s">
        <v>80</v>
      </c>
      <c r="E408" s="25" t="s">
        <v>18</v>
      </c>
      <c r="F408" s="26" t="s">
        <v>81</v>
      </c>
      <c r="G408" s="25" t="s">
        <v>82</v>
      </c>
      <c r="H408" s="27">
        <v>2018</v>
      </c>
      <c r="I408" s="28">
        <v>2</v>
      </c>
      <c r="J408" s="28">
        <v>1581</v>
      </c>
      <c r="K408" s="25" t="s">
        <v>215</v>
      </c>
      <c r="L408" s="25" t="s">
        <v>215</v>
      </c>
      <c r="M408" s="25" t="s">
        <v>915</v>
      </c>
      <c r="N408" s="13"/>
      <c r="O408" s="29" t="s">
        <v>192</v>
      </c>
      <c r="P408" s="30"/>
      <c r="Q408" s="28">
        <v>60</v>
      </c>
      <c r="R408" s="31"/>
      <c r="S408" s="5"/>
      <c r="T408" s="5"/>
      <c r="U408" s="14"/>
      <c r="V408" s="14"/>
    </row>
    <row r="409" spans="1:22" s="211" customFormat="1" ht="15" customHeight="1" x14ac:dyDescent="0.2">
      <c r="A409" s="168" t="str">
        <f t="shared" si="35"/>
        <v>DV-gest. Steuerplanung40512019A67Heske/Möller/Thönnes</v>
      </c>
      <c r="B409" s="168"/>
      <c r="C409" s="205" t="s">
        <v>2111</v>
      </c>
      <c r="D409" s="205" t="s">
        <v>17</v>
      </c>
      <c r="E409" s="205" t="s">
        <v>27</v>
      </c>
      <c r="F409" s="206" t="s">
        <v>86</v>
      </c>
      <c r="G409" s="205" t="s">
        <v>87</v>
      </c>
      <c r="H409" s="207">
        <v>2019</v>
      </c>
      <c r="I409" s="208">
        <v>5</v>
      </c>
      <c r="J409" s="208">
        <v>4051</v>
      </c>
      <c r="K409" s="205" t="s">
        <v>216</v>
      </c>
      <c r="L409" s="205" t="s">
        <v>216</v>
      </c>
      <c r="M409" s="205" t="s">
        <v>2185</v>
      </c>
      <c r="N409" s="209">
        <v>45856</v>
      </c>
      <c r="O409" s="195" t="s">
        <v>1625</v>
      </c>
      <c r="P409" s="210">
        <v>0.375</v>
      </c>
      <c r="Q409" s="218">
        <v>90</v>
      </c>
      <c r="R409" s="218"/>
      <c r="S409" s="168"/>
      <c r="T409" s="16"/>
      <c r="U409" s="5"/>
      <c r="V409" s="5"/>
    </row>
    <row r="410" spans="1:22" s="250" customFormat="1" ht="15" customHeight="1" x14ac:dyDescent="0.2">
      <c r="A410" s="166" t="s">
        <v>1883</v>
      </c>
      <c r="B410" s="166" t="s">
        <v>2186</v>
      </c>
      <c r="C410" s="213" t="s">
        <v>2111</v>
      </c>
      <c r="D410" s="213" t="s">
        <v>17</v>
      </c>
      <c r="E410" s="213" t="s">
        <v>27</v>
      </c>
      <c r="F410" s="227" t="s">
        <v>86</v>
      </c>
      <c r="G410" s="213" t="s">
        <v>87</v>
      </c>
      <c r="H410" s="223">
        <v>2022</v>
      </c>
      <c r="I410" s="224">
        <v>5</v>
      </c>
      <c r="J410" s="224">
        <v>4051</v>
      </c>
      <c r="K410" s="213" t="s">
        <v>216</v>
      </c>
      <c r="L410" s="213" t="s">
        <v>216</v>
      </c>
      <c r="M410" s="213" t="s">
        <v>2185</v>
      </c>
      <c r="N410" s="191">
        <f>VLOOKUP($B410,$A$2:$T$1892,14,FALSE)</f>
        <v>45856</v>
      </c>
      <c r="O410" s="225" t="str">
        <f>VLOOKUP($B410,$A$2:$T$1892,15,FALSE)</f>
        <v>AW01-36</v>
      </c>
      <c r="P410" s="193">
        <f>VLOOKUP($B410,$A$2:$T$1892,16,FALSE)</f>
        <v>0.375</v>
      </c>
      <c r="Q410" s="228">
        <v>90</v>
      </c>
      <c r="R410" s="228"/>
      <c r="S410" s="166"/>
      <c r="T410" s="16"/>
      <c r="U410" s="16"/>
      <c r="V410" s="16"/>
    </row>
    <row r="411" spans="1:22" s="1" customFormat="1" ht="15" customHeight="1" x14ac:dyDescent="0.2">
      <c r="A411" s="166" t="str">
        <f>K411&amp;J411&amp;H411&amp;F411&amp;M411</f>
        <v>DV-gestützte Steuerplanung40512022IBMHeske/Möller/Thönnes</v>
      </c>
      <c r="B411" s="16" t="s">
        <v>2186</v>
      </c>
      <c r="C411" s="248" t="s">
        <v>2111</v>
      </c>
      <c r="D411" s="214" t="s">
        <v>17</v>
      </c>
      <c r="E411" s="214" t="s">
        <v>27</v>
      </c>
      <c r="F411" s="246" t="s">
        <v>922</v>
      </c>
      <c r="G411" s="248" t="s">
        <v>923</v>
      </c>
      <c r="H411" s="241">
        <v>2022</v>
      </c>
      <c r="I411" s="214">
        <v>8</v>
      </c>
      <c r="J411" s="266">
        <v>4051</v>
      </c>
      <c r="K411" s="248" t="s">
        <v>1013</v>
      </c>
      <c r="L411" s="248" t="s">
        <v>1013</v>
      </c>
      <c r="M411" s="213" t="s">
        <v>2185</v>
      </c>
      <c r="N411" s="191">
        <f>VLOOKUP($B411,$A$2:$T$1892,14,FALSE)</f>
        <v>45856</v>
      </c>
      <c r="O411" s="192" t="str">
        <f>VLOOKUP($B411,$A$2:$T$1892,15,FALSE)</f>
        <v>AW01-36</v>
      </c>
      <c r="P411" s="193">
        <f>VLOOKUP($B411,$A$2:$T$1892,16,FALSE)</f>
        <v>0.375</v>
      </c>
      <c r="Q411" s="224">
        <v>90</v>
      </c>
      <c r="R411" s="228"/>
      <c r="S411" s="166"/>
      <c r="T411" s="16"/>
      <c r="U411" s="16"/>
      <c r="V411" s="16"/>
    </row>
    <row r="412" spans="1:22" ht="15" customHeight="1" x14ac:dyDescent="0.2">
      <c r="A412" s="166" t="str">
        <f>K412&amp;J412&amp;H412&amp;F412&amp;M412</f>
        <v>DV-gestützte Steuerplanung40512019IBMHeske/Möller/Thönnes</v>
      </c>
      <c r="B412" s="16" t="s">
        <v>2186</v>
      </c>
      <c r="C412" s="248" t="s">
        <v>2111</v>
      </c>
      <c r="D412" s="214" t="s">
        <v>17</v>
      </c>
      <c r="E412" s="214" t="s">
        <v>27</v>
      </c>
      <c r="F412" s="246" t="s">
        <v>922</v>
      </c>
      <c r="G412" s="248" t="s">
        <v>923</v>
      </c>
      <c r="H412" s="241">
        <v>2019</v>
      </c>
      <c r="I412" s="214">
        <v>8</v>
      </c>
      <c r="J412" s="266">
        <v>4051</v>
      </c>
      <c r="K412" s="248" t="s">
        <v>1013</v>
      </c>
      <c r="L412" s="248" t="s">
        <v>1013</v>
      </c>
      <c r="M412" s="213" t="s">
        <v>2185</v>
      </c>
      <c r="N412" s="191">
        <f>VLOOKUP($B412,$A$2:$T$1892,14,FALSE)</f>
        <v>45856</v>
      </c>
      <c r="O412" s="192" t="str">
        <f>VLOOKUP($B412,$A$2:$T$1892,15,FALSE)</f>
        <v>AW01-36</v>
      </c>
      <c r="P412" s="193">
        <f>VLOOKUP($B412,$A$2:$T$1892,16,FALSE)</f>
        <v>0.375</v>
      </c>
      <c r="Q412" s="224">
        <v>90</v>
      </c>
      <c r="R412" s="228"/>
      <c r="S412" s="166"/>
      <c r="T412" s="16"/>
      <c r="U412" s="16"/>
      <c r="V412" s="16"/>
    </row>
    <row r="413" spans="1:22" ht="15" customHeight="1" x14ac:dyDescent="0.2">
      <c r="A413" s="166" t="str">
        <f>K413&amp;J413&amp;H413&amp;F413&amp;M413</f>
        <v>DV-gestütztes Controlling40612019IBM</v>
      </c>
      <c r="B413" s="166" t="s">
        <v>1548</v>
      </c>
      <c r="C413" s="248" t="s">
        <v>1014</v>
      </c>
      <c r="D413" s="214" t="s">
        <v>17</v>
      </c>
      <c r="E413" s="214" t="s">
        <v>27</v>
      </c>
      <c r="F413" s="246" t="s">
        <v>922</v>
      </c>
      <c r="G413" s="248" t="s">
        <v>923</v>
      </c>
      <c r="H413" s="241">
        <v>2019</v>
      </c>
      <c r="I413" s="214">
        <v>8</v>
      </c>
      <c r="J413" s="266">
        <v>4061</v>
      </c>
      <c r="K413" s="248" t="s">
        <v>1015</v>
      </c>
      <c r="L413" s="248" t="s">
        <v>1015</v>
      </c>
      <c r="M413" s="213"/>
      <c r="N413" s="209"/>
      <c r="O413" s="192" t="str">
        <f>VLOOKUP($B413,$A$2:$T$3420,15,FALSE)</f>
        <v>wird nicht angeboten</v>
      </c>
      <c r="P413" s="210"/>
      <c r="Q413" s="218"/>
      <c r="R413" s="218"/>
      <c r="S413" s="166"/>
      <c r="T413" s="166"/>
      <c r="U413" s="5"/>
      <c r="V413" s="5"/>
    </row>
    <row r="414" spans="1:22" s="1" customFormat="1" ht="15" customHeight="1" x14ac:dyDescent="0.2">
      <c r="A414" s="166" t="s">
        <v>1548</v>
      </c>
      <c r="B414" s="166"/>
      <c r="C414" s="248" t="s">
        <v>1014</v>
      </c>
      <c r="D414" s="214" t="s">
        <v>17</v>
      </c>
      <c r="E414" s="214" t="s">
        <v>27</v>
      </c>
      <c r="F414" s="246" t="s">
        <v>86</v>
      </c>
      <c r="G414" s="248" t="s">
        <v>87</v>
      </c>
      <c r="H414" s="241">
        <v>2022</v>
      </c>
      <c r="I414" s="214">
        <v>5</v>
      </c>
      <c r="J414" s="266">
        <v>4061</v>
      </c>
      <c r="K414" s="248" t="s">
        <v>1015</v>
      </c>
      <c r="L414" s="248" t="s">
        <v>1015</v>
      </c>
      <c r="M414" s="213"/>
      <c r="N414" s="209"/>
      <c r="O414" s="192" t="s">
        <v>192</v>
      </c>
      <c r="P414" s="210"/>
      <c r="Q414" s="218"/>
      <c r="R414" s="218"/>
      <c r="S414" s="166"/>
      <c r="T414" s="166"/>
      <c r="U414" s="5"/>
      <c r="V414" s="5"/>
    </row>
    <row r="415" spans="1:22" ht="15" customHeight="1" x14ac:dyDescent="0.2">
      <c r="A415" s="168" t="str">
        <f t="shared" ref="A415:A446" si="36">K415&amp;J415&amp;H415&amp;F415&amp;M415</f>
        <v>DV-gestütztes Controlling40612019A67</v>
      </c>
      <c r="B415" s="168"/>
      <c r="C415" s="236" t="s">
        <v>1014</v>
      </c>
      <c r="D415" s="220" t="s">
        <v>17</v>
      </c>
      <c r="E415" s="220" t="s">
        <v>27</v>
      </c>
      <c r="F415" s="243" t="s">
        <v>86</v>
      </c>
      <c r="G415" s="236" t="s">
        <v>87</v>
      </c>
      <c r="H415" s="244">
        <v>2019</v>
      </c>
      <c r="I415" s="220">
        <v>5</v>
      </c>
      <c r="J415" s="237">
        <v>4061</v>
      </c>
      <c r="K415" s="236" t="s">
        <v>1015</v>
      </c>
      <c r="L415" s="236" t="s">
        <v>1015</v>
      </c>
      <c r="M415" s="205"/>
      <c r="N415" s="209"/>
      <c r="O415" s="177" t="s">
        <v>192</v>
      </c>
      <c r="P415" s="210"/>
      <c r="Q415" s="208"/>
      <c r="R415" s="218"/>
      <c r="S415" s="168"/>
      <c r="T415" s="168"/>
      <c r="U415" s="1"/>
      <c r="V415" s="1"/>
    </row>
    <row r="416" spans="1:22" ht="15" customHeight="1" x14ac:dyDescent="0.2">
      <c r="A416" s="16" t="str">
        <f t="shared" si="36"/>
        <v>Dynamik20412019WIMZwiers</v>
      </c>
      <c r="B416" s="16" t="s">
        <v>1570</v>
      </c>
      <c r="C416" s="17" t="s">
        <v>799</v>
      </c>
      <c r="D416" s="17" t="s">
        <v>17</v>
      </c>
      <c r="E416" s="17" t="s">
        <v>27</v>
      </c>
      <c r="F416" s="18" t="s">
        <v>78</v>
      </c>
      <c r="G416" s="17" t="s">
        <v>79</v>
      </c>
      <c r="H416" s="19">
        <v>2019</v>
      </c>
      <c r="I416" s="20">
        <v>3</v>
      </c>
      <c r="J416" s="20">
        <v>2041</v>
      </c>
      <c r="K416" s="17" t="s">
        <v>217</v>
      </c>
      <c r="L416" s="17" t="s">
        <v>217</v>
      </c>
      <c r="M416" s="17" t="s">
        <v>218</v>
      </c>
      <c r="N416" s="21">
        <f>VLOOKUP($B416,$A$2:$T$1892,14,FALSE)</f>
        <v>45912</v>
      </c>
      <c r="O416" s="34" t="str">
        <f>VLOOKUP($B416,$A$2:$T$1892,15,FALSE)</f>
        <v>Blue Box</v>
      </c>
      <c r="P416" s="22">
        <f>VLOOKUP($B416,$A$2:$T$1892,16,FALSE)</f>
        <v>0.35416666666666669</v>
      </c>
      <c r="Q416" s="35">
        <v>120</v>
      </c>
      <c r="R416" s="35"/>
      <c r="S416" s="16"/>
      <c r="T416" s="5"/>
      <c r="U416" s="123"/>
      <c r="V416" s="123"/>
    </row>
    <row r="417" spans="1:22" ht="15" customHeight="1" x14ac:dyDescent="0.2">
      <c r="A417" s="16" t="str">
        <f t="shared" si="36"/>
        <v>Dynamik - Kinematik und Kinetik22612019K57Mueller/Zwiers</v>
      </c>
      <c r="B417" s="16" t="s">
        <v>1570</v>
      </c>
      <c r="C417" s="17" t="s">
        <v>799</v>
      </c>
      <c r="D417" s="17" t="s">
        <v>26</v>
      </c>
      <c r="E417" s="17" t="s">
        <v>27</v>
      </c>
      <c r="F417" s="183" t="s">
        <v>33</v>
      </c>
      <c r="G417" s="17" t="s">
        <v>34</v>
      </c>
      <c r="H417" s="19">
        <v>2019</v>
      </c>
      <c r="I417" s="20">
        <v>3</v>
      </c>
      <c r="J417" s="20">
        <v>2261</v>
      </c>
      <c r="K417" s="17" t="s">
        <v>749</v>
      </c>
      <c r="L417" s="17" t="s">
        <v>749</v>
      </c>
      <c r="M417" s="17" t="s">
        <v>1233</v>
      </c>
      <c r="N417" s="21">
        <f>VLOOKUP($B417,$A$2:$T$1892,14,FALSE)</f>
        <v>45912</v>
      </c>
      <c r="O417" s="34" t="str">
        <f>VLOOKUP($B417,$A$2:$T$1892,15,FALSE)</f>
        <v>Blue Box</v>
      </c>
      <c r="P417" s="22">
        <f>VLOOKUP($B417,$A$2:$T$1892,16,FALSE)</f>
        <v>0.35416666666666669</v>
      </c>
      <c r="Q417" s="35">
        <v>120</v>
      </c>
      <c r="R417" s="35"/>
      <c r="S417" s="16"/>
      <c r="T417" s="16"/>
      <c r="U417" s="14"/>
      <c r="V417" s="14"/>
    </row>
    <row r="418" spans="1:22" s="1" customFormat="1" ht="15" customHeight="1" x14ac:dyDescent="0.2">
      <c r="A418" s="16" t="str">
        <f t="shared" si="36"/>
        <v>Dynamik - Kinematik und Kinetik22612019757Mueller/Zwiers</v>
      </c>
      <c r="B418" s="16" t="s">
        <v>1570</v>
      </c>
      <c r="C418" s="17" t="s">
        <v>799</v>
      </c>
      <c r="D418" s="17" t="s">
        <v>26</v>
      </c>
      <c r="E418" s="17" t="s">
        <v>27</v>
      </c>
      <c r="F418" s="183">
        <v>757</v>
      </c>
      <c r="G418" s="17" t="s">
        <v>30</v>
      </c>
      <c r="H418" s="19">
        <v>2019</v>
      </c>
      <c r="I418" s="20">
        <v>3</v>
      </c>
      <c r="J418" s="20">
        <v>2261</v>
      </c>
      <c r="K418" s="17" t="s">
        <v>749</v>
      </c>
      <c r="L418" s="17" t="s">
        <v>749</v>
      </c>
      <c r="M418" s="17" t="s">
        <v>1233</v>
      </c>
      <c r="N418" s="21">
        <f>VLOOKUP($B418,$A$2:$T$1892,14,FALSE)</f>
        <v>45912</v>
      </c>
      <c r="O418" s="34" t="str">
        <f>VLOOKUP($B418,$A$2:$T$1892,15,FALSE)</f>
        <v>Blue Box</v>
      </c>
      <c r="P418" s="22">
        <f>VLOOKUP($B418,$A$2:$T$1892,16,FALSE)</f>
        <v>0.35416666666666669</v>
      </c>
      <c r="Q418" s="35">
        <v>120</v>
      </c>
      <c r="R418" s="35"/>
      <c r="S418" s="16"/>
      <c r="T418" s="16"/>
      <c r="U418" s="166"/>
      <c r="V418" s="166"/>
    </row>
    <row r="419" spans="1:22" ht="15" customHeight="1" x14ac:dyDescent="0.2">
      <c r="A419" s="5" t="str">
        <f t="shared" si="36"/>
        <v>Dynamik (Elastostatik II, Kinematik)22612019704Siegert/Zwiers</v>
      </c>
      <c r="B419" s="5"/>
      <c r="C419" s="25" t="s">
        <v>799</v>
      </c>
      <c r="D419" s="25" t="s">
        <v>26</v>
      </c>
      <c r="E419" s="25" t="s">
        <v>27</v>
      </c>
      <c r="F419" s="184">
        <v>704</v>
      </c>
      <c r="G419" s="25" t="s">
        <v>28</v>
      </c>
      <c r="H419" s="27">
        <v>2019</v>
      </c>
      <c r="I419" s="28">
        <v>3</v>
      </c>
      <c r="J419" s="28">
        <v>2261</v>
      </c>
      <c r="K419" s="25" t="s">
        <v>751</v>
      </c>
      <c r="L419" s="25" t="s">
        <v>751</v>
      </c>
      <c r="M419" s="25" t="s">
        <v>1569</v>
      </c>
      <c r="N419" s="13">
        <v>45912</v>
      </c>
      <c r="O419" s="29" t="s">
        <v>984</v>
      </c>
      <c r="P419" s="30">
        <v>0.35416666666666669</v>
      </c>
      <c r="Q419" s="31">
        <v>120</v>
      </c>
      <c r="R419" s="31"/>
      <c r="S419" s="5"/>
      <c r="T419" s="16"/>
      <c r="U419" s="5"/>
      <c r="V419" s="5"/>
    </row>
    <row r="420" spans="1:22" ht="15" customHeight="1" x14ac:dyDescent="0.2">
      <c r="A420" s="16" t="str">
        <f t="shared" si="36"/>
        <v>Dynamik (Elastostatik II, Kinematik)22612019K04Siegert/Zwiers</v>
      </c>
      <c r="B420" s="16" t="s">
        <v>1570</v>
      </c>
      <c r="C420" s="17" t="s">
        <v>849</v>
      </c>
      <c r="D420" s="17" t="s">
        <v>26</v>
      </c>
      <c r="E420" s="17" t="s">
        <v>27</v>
      </c>
      <c r="F420" s="18" t="s">
        <v>65</v>
      </c>
      <c r="G420" s="17" t="s">
        <v>66</v>
      </c>
      <c r="H420" s="19">
        <v>2019</v>
      </c>
      <c r="I420" s="20">
        <v>5</v>
      </c>
      <c r="J420" s="20">
        <v>2261</v>
      </c>
      <c r="K420" s="17" t="s">
        <v>751</v>
      </c>
      <c r="L420" s="17" t="s">
        <v>751</v>
      </c>
      <c r="M420" s="17" t="s">
        <v>1569</v>
      </c>
      <c r="N420" s="21">
        <f>VLOOKUP($B420,$A$2:$T$1892,14,FALSE)</f>
        <v>45912</v>
      </c>
      <c r="O420" s="34" t="str">
        <f>VLOOKUP($B420,$A$2:$T$1892,15,FALSE)</f>
        <v>Blue Box</v>
      </c>
      <c r="P420" s="22">
        <f>VLOOKUP($B420,$A$2:$T$1892,16,FALSE)</f>
        <v>0.35416666666666669</v>
      </c>
      <c r="Q420" s="35">
        <v>120</v>
      </c>
      <c r="R420" s="35"/>
      <c r="S420" s="16"/>
      <c r="T420" s="5"/>
      <c r="U420" s="5"/>
      <c r="V420" s="5"/>
    </row>
    <row r="421" spans="1:22" ht="15" customHeight="1" x14ac:dyDescent="0.2">
      <c r="A421" s="168" t="str">
        <f t="shared" si="36"/>
        <v>Echtzeitregelung30212019757Pohl</v>
      </c>
      <c r="B421" s="168"/>
      <c r="C421" s="205" t="s">
        <v>1520</v>
      </c>
      <c r="D421" s="205" t="s">
        <v>26</v>
      </c>
      <c r="E421" s="205" t="s">
        <v>27</v>
      </c>
      <c r="F421" s="261">
        <v>757</v>
      </c>
      <c r="G421" s="205" t="s">
        <v>30</v>
      </c>
      <c r="H421" s="207">
        <v>2019</v>
      </c>
      <c r="I421" s="208">
        <v>5</v>
      </c>
      <c r="J421" s="208">
        <v>3021</v>
      </c>
      <c r="K421" s="205" t="s">
        <v>96</v>
      </c>
      <c r="L421" s="205" t="s">
        <v>96</v>
      </c>
      <c r="M421" s="205" t="s">
        <v>97</v>
      </c>
      <c r="N421" s="209">
        <v>45917</v>
      </c>
      <c r="O421" s="177" t="s">
        <v>982</v>
      </c>
      <c r="P421" s="210">
        <v>0.625</v>
      </c>
      <c r="Q421" s="168">
        <v>60</v>
      </c>
      <c r="R421" s="1"/>
      <c r="S421" s="168"/>
      <c r="T421" s="16"/>
      <c r="U421" s="14"/>
      <c r="V421" s="14"/>
    </row>
    <row r="422" spans="1:22" ht="15" customHeight="1" x14ac:dyDescent="0.2">
      <c r="A422" s="166" t="str">
        <f t="shared" si="36"/>
        <v>Echtzeitregelung30212019K57Pohl</v>
      </c>
      <c r="B422" s="166" t="s">
        <v>1114</v>
      </c>
      <c r="C422" s="213" t="s">
        <v>1520</v>
      </c>
      <c r="D422" s="213" t="s">
        <v>26</v>
      </c>
      <c r="E422" s="213" t="s">
        <v>27</v>
      </c>
      <c r="F422" s="227" t="s">
        <v>33</v>
      </c>
      <c r="G422" s="213" t="s">
        <v>34</v>
      </c>
      <c r="H422" s="223">
        <v>2019</v>
      </c>
      <c r="I422" s="224">
        <v>5</v>
      </c>
      <c r="J422" s="224">
        <v>3021</v>
      </c>
      <c r="K422" s="213" t="s">
        <v>96</v>
      </c>
      <c r="L422" s="213" t="s">
        <v>96</v>
      </c>
      <c r="M422" s="213" t="s">
        <v>97</v>
      </c>
      <c r="N422" s="191">
        <f>VLOOKUP($B422,$A$2:$T$1892,14,FALSE)</f>
        <v>45917</v>
      </c>
      <c r="O422" s="192" t="str">
        <f>VLOOKUP($B422,$A$2:$T$1892,15,FALSE)</f>
        <v>C2-18</v>
      </c>
      <c r="P422" s="193">
        <f>VLOOKUP($B422,$A$2:$T$1892,16,FALSE)</f>
        <v>0.625</v>
      </c>
      <c r="Q422" s="214">
        <v>60</v>
      </c>
      <c r="R422" s="1"/>
      <c r="S422" s="166"/>
      <c r="T422" s="168"/>
      <c r="U422" s="23"/>
      <c r="V422" s="23"/>
    </row>
    <row r="423" spans="1:22" ht="15" customHeight="1" x14ac:dyDescent="0.2">
      <c r="A423" s="168" t="str">
        <f t="shared" si="36"/>
        <v xml:space="preserve">Eco-Design und Akzeptanzforschung15212020F04Severengiz/Schweizer-Ries </v>
      </c>
      <c r="B423" s="168"/>
      <c r="C423" s="220" t="s">
        <v>1461</v>
      </c>
      <c r="D423" s="206" t="s">
        <v>38</v>
      </c>
      <c r="E423" s="205" t="s">
        <v>27</v>
      </c>
      <c r="F423" s="261" t="s">
        <v>51</v>
      </c>
      <c r="G423" s="205" t="s">
        <v>52</v>
      </c>
      <c r="H423" s="207">
        <v>2020</v>
      </c>
      <c r="I423" s="208">
        <v>5</v>
      </c>
      <c r="J423" s="220">
        <v>1521</v>
      </c>
      <c r="K423" s="220" t="s">
        <v>1459</v>
      </c>
      <c r="L423" s="220" t="s">
        <v>1459</v>
      </c>
      <c r="M423" s="220" t="s">
        <v>2220</v>
      </c>
      <c r="N423" s="209"/>
      <c r="O423" s="168" t="s">
        <v>773</v>
      </c>
      <c r="P423" s="210"/>
      <c r="Q423" s="168"/>
      <c r="R423" s="168"/>
      <c r="S423" s="168"/>
      <c r="T423" s="168"/>
      <c r="U423" s="16"/>
      <c r="V423" s="16"/>
    </row>
    <row r="424" spans="1:22" ht="15" customHeight="1" x14ac:dyDescent="0.2">
      <c r="A424" s="168" t="str">
        <f t="shared" si="36"/>
        <v>Economics11212021ACCVogt</v>
      </c>
      <c r="B424" s="168"/>
      <c r="C424" s="205" t="s">
        <v>1034</v>
      </c>
      <c r="D424" s="205" t="s">
        <v>17</v>
      </c>
      <c r="E424" s="205" t="s">
        <v>18</v>
      </c>
      <c r="F424" s="206" t="s">
        <v>21</v>
      </c>
      <c r="G424" s="205" t="s">
        <v>22</v>
      </c>
      <c r="H424" s="207">
        <v>2021</v>
      </c>
      <c r="I424" s="208">
        <v>1</v>
      </c>
      <c r="J424" s="208">
        <v>1121</v>
      </c>
      <c r="K424" s="205" t="s">
        <v>1031</v>
      </c>
      <c r="L424" s="205" t="s">
        <v>1031</v>
      </c>
      <c r="M424" s="205" t="s">
        <v>172</v>
      </c>
      <c r="N424" s="209">
        <v>45860</v>
      </c>
      <c r="O424" s="195" t="s">
        <v>1338</v>
      </c>
      <c r="P424" s="210">
        <v>0.54166666666666663</v>
      </c>
      <c r="Q424" s="220">
        <v>120</v>
      </c>
      <c r="R424" s="168"/>
      <c r="S424" s="168"/>
      <c r="T424" s="166"/>
      <c r="U424" s="14"/>
      <c r="V424" s="14"/>
    </row>
    <row r="425" spans="1:22" ht="15" customHeight="1" x14ac:dyDescent="0.2">
      <c r="A425" s="16" t="str">
        <f t="shared" si="36"/>
        <v>Economics12312022MATVogt</v>
      </c>
      <c r="B425" s="16" t="s">
        <v>1091</v>
      </c>
      <c r="C425" s="17" t="s">
        <v>799</v>
      </c>
      <c r="D425" s="17" t="s">
        <v>17</v>
      </c>
      <c r="E425" s="17" t="s">
        <v>18</v>
      </c>
      <c r="F425" s="18" t="s">
        <v>19</v>
      </c>
      <c r="G425" s="17" t="s">
        <v>20</v>
      </c>
      <c r="H425" s="19">
        <v>2022</v>
      </c>
      <c r="I425" s="20">
        <v>2</v>
      </c>
      <c r="J425" s="20">
        <v>1231</v>
      </c>
      <c r="K425" s="17" t="s">
        <v>1031</v>
      </c>
      <c r="L425" s="17" t="s">
        <v>1031</v>
      </c>
      <c r="M425" s="17" t="s">
        <v>172</v>
      </c>
      <c r="N425" s="21">
        <f>VLOOKUP($B425,$A$2:$T$1892,14,FALSE)</f>
        <v>45860</v>
      </c>
      <c r="O425" s="34" t="str">
        <f>VLOOKUP($B425,$A$2:$T$1892,15,FALSE)</f>
        <v>AW0-38</v>
      </c>
      <c r="P425" s="22">
        <f>VLOOKUP($B425,$A$2:$T$1892,16,FALSE)</f>
        <v>0.54166666666666663</v>
      </c>
      <c r="Q425" s="20">
        <v>120</v>
      </c>
      <c r="R425" s="35"/>
      <c r="S425" s="16"/>
      <c r="T425" s="235"/>
      <c r="U425" s="16"/>
      <c r="V425" s="16"/>
    </row>
    <row r="426" spans="1:22" s="433" customFormat="1" ht="15" customHeight="1" x14ac:dyDescent="0.2">
      <c r="A426" s="411" t="str">
        <f t="shared" si="36"/>
        <v>Economics of Degrowth32832020F04Kronenberg</v>
      </c>
      <c r="B426" s="411"/>
      <c r="C426" s="25" t="s">
        <v>836</v>
      </c>
      <c r="D426" s="25" t="s">
        <v>38</v>
      </c>
      <c r="E426" s="25" t="s">
        <v>27</v>
      </c>
      <c r="F426" s="26" t="s">
        <v>51</v>
      </c>
      <c r="G426" s="25" t="s">
        <v>52</v>
      </c>
      <c r="H426" s="27">
        <v>2020</v>
      </c>
      <c r="I426" s="28">
        <v>6</v>
      </c>
      <c r="J426" s="28">
        <v>3283</v>
      </c>
      <c r="K426" s="25" t="s">
        <v>2031</v>
      </c>
      <c r="L426" s="25" t="s">
        <v>2031</v>
      </c>
      <c r="M426" s="205" t="s">
        <v>201</v>
      </c>
      <c r="N426" s="408"/>
      <c r="O426" s="436" t="s">
        <v>836</v>
      </c>
      <c r="P426" s="409"/>
      <c r="Q426" s="410"/>
      <c r="R426" s="410"/>
      <c r="S426" s="411"/>
      <c r="T426" s="432"/>
      <c r="U426" s="411"/>
      <c r="V426" s="411"/>
    </row>
    <row r="427" spans="1:22" ht="15" customHeight="1" x14ac:dyDescent="0.2">
      <c r="A427" s="16" t="str">
        <f t="shared" si="36"/>
        <v>EDV-Programme im Verkehrswesen35812018298Seipel</v>
      </c>
      <c r="B427" s="16" t="s">
        <v>953</v>
      </c>
      <c r="C427" s="17" t="s">
        <v>780</v>
      </c>
      <c r="D427" s="17" t="s">
        <v>80</v>
      </c>
      <c r="E427" s="17" t="s">
        <v>27</v>
      </c>
      <c r="F427" s="18" t="s">
        <v>1820</v>
      </c>
      <c r="G427" s="15" t="s">
        <v>2164</v>
      </c>
      <c r="H427" s="19">
        <v>2018</v>
      </c>
      <c r="I427" s="20">
        <v>8</v>
      </c>
      <c r="J427" s="20">
        <v>3581</v>
      </c>
      <c r="K427" s="17" t="s">
        <v>781</v>
      </c>
      <c r="L427" s="17" t="s">
        <v>781</v>
      </c>
      <c r="M427" s="17" t="s">
        <v>109</v>
      </c>
      <c r="N427" s="21"/>
      <c r="O427" s="34" t="str">
        <f>VLOOKUP($B427,$A$2:$T$1892,15,FALSE)</f>
        <v>Entwurf mit Kolloquium</v>
      </c>
      <c r="P427" s="22"/>
      <c r="Q427" s="35"/>
      <c r="R427" s="35"/>
      <c r="S427" s="16"/>
      <c r="T427" s="235"/>
      <c r="U427" s="16"/>
      <c r="V427" s="16"/>
    </row>
    <row r="428" spans="1:22" ht="15" customHeight="1" x14ac:dyDescent="0.2">
      <c r="A428" s="255" t="str">
        <f t="shared" si="36"/>
        <v>EDV-Programme im Verkehrswesen35812018758Seipel</v>
      </c>
      <c r="B428" s="255" t="s">
        <v>953</v>
      </c>
      <c r="C428" s="329" t="s">
        <v>780</v>
      </c>
      <c r="D428" s="329" t="s">
        <v>80</v>
      </c>
      <c r="E428" s="329" t="s">
        <v>27</v>
      </c>
      <c r="F428" s="368">
        <v>758</v>
      </c>
      <c r="G428" s="329" t="s">
        <v>112</v>
      </c>
      <c r="H428" s="329">
        <v>2018</v>
      </c>
      <c r="I428" s="329">
        <v>6</v>
      </c>
      <c r="J428" s="329">
        <v>3581</v>
      </c>
      <c r="K428" s="329" t="s">
        <v>781</v>
      </c>
      <c r="L428" s="329" t="s">
        <v>781</v>
      </c>
      <c r="M428" s="329" t="s">
        <v>109</v>
      </c>
      <c r="N428" s="255"/>
      <c r="O428" s="255" t="str">
        <f>VLOOKUP($B428,$A$2:$T$1892,15,FALSE)</f>
        <v>Entwurf mit Kolloquium</v>
      </c>
      <c r="P428" s="255"/>
      <c r="Q428" s="255"/>
      <c r="R428" s="255"/>
      <c r="S428" s="166"/>
      <c r="T428" s="255"/>
      <c r="U428" s="238"/>
      <c r="V428" s="238"/>
    </row>
    <row r="429" spans="1:22" ht="15" customHeight="1" x14ac:dyDescent="0.2">
      <c r="A429" s="255" t="str">
        <f t="shared" si="36"/>
        <v>EDV-Programme im Verkehrswesen35812018K58Seipel</v>
      </c>
      <c r="B429" s="255" t="s">
        <v>953</v>
      </c>
      <c r="C429" s="329" t="s">
        <v>780</v>
      </c>
      <c r="D429" s="329" t="s">
        <v>80</v>
      </c>
      <c r="E429" s="329" t="s">
        <v>27</v>
      </c>
      <c r="F429" s="368" t="s">
        <v>110</v>
      </c>
      <c r="G429" s="213" t="s">
        <v>111</v>
      </c>
      <c r="H429" s="329">
        <v>2018</v>
      </c>
      <c r="I429" s="329">
        <v>8</v>
      </c>
      <c r="J429" s="329">
        <v>3581</v>
      </c>
      <c r="K429" s="329" t="s">
        <v>781</v>
      </c>
      <c r="L429" s="255" t="s">
        <v>781</v>
      </c>
      <c r="M429" s="329" t="s">
        <v>109</v>
      </c>
      <c r="N429" s="255"/>
      <c r="O429" s="255" t="str">
        <f>VLOOKUP($B429,$A$2:$T$1892,15,FALSE)</f>
        <v>Entwurf mit Kolloquium</v>
      </c>
      <c r="P429" s="255"/>
      <c r="Q429" s="255"/>
      <c r="R429" s="255"/>
      <c r="S429" s="166"/>
      <c r="T429" s="235"/>
      <c r="U429" s="16"/>
      <c r="V429" s="16"/>
    </row>
    <row r="430" spans="1:22" ht="15" customHeight="1" x14ac:dyDescent="0.2">
      <c r="A430" s="257" t="str">
        <f t="shared" si="36"/>
        <v>EDV-Programme im Verkehrswesen35812018UMTSeipel</v>
      </c>
      <c r="B430" s="257"/>
      <c r="C430" s="286" t="s">
        <v>829</v>
      </c>
      <c r="D430" s="286" t="s">
        <v>80</v>
      </c>
      <c r="E430" s="286" t="s">
        <v>27</v>
      </c>
      <c r="F430" s="298" t="s">
        <v>106</v>
      </c>
      <c r="G430" s="286" t="s">
        <v>107</v>
      </c>
      <c r="H430" s="286">
        <v>2018</v>
      </c>
      <c r="I430" s="286">
        <v>6</v>
      </c>
      <c r="J430" s="286">
        <v>3581</v>
      </c>
      <c r="K430" s="286" t="s">
        <v>781</v>
      </c>
      <c r="L430" s="286" t="s">
        <v>781</v>
      </c>
      <c r="M430" s="286" t="s">
        <v>109</v>
      </c>
      <c r="N430" s="257"/>
      <c r="O430" s="286" t="s">
        <v>829</v>
      </c>
      <c r="P430" s="257"/>
      <c r="Q430" s="286"/>
      <c r="R430" s="257"/>
      <c r="S430" s="168"/>
      <c r="T430" s="255"/>
      <c r="U430" s="16"/>
      <c r="V430" s="16"/>
    </row>
    <row r="431" spans="1:22" ht="15" customHeight="1" x14ac:dyDescent="0.2">
      <c r="A431" s="168" t="str">
        <f t="shared" si="36"/>
        <v>Einf. i. w. Programmiersp42512019779Coersmeier/Brabender/Koch</v>
      </c>
      <c r="B431" s="168"/>
      <c r="C431" s="205" t="s">
        <v>1711</v>
      </c>
      <c r="D431" s="299" t="s">
        <v>38</v>
      </c>
      <c r="E431" s="205" t="s">
        <v>27</v>
      </c>
      <c r="F431" s="206">
        <v>779</v>
      </c>
      <c r="G431" s="205" t="s">
        <v>49</v>
      </c>
      <c r="H431" s="207">
        <v>2019</v>
      </c>
      <c r="I431" s="208">
        <v>6</v>
      </c>
      <c r="J431" s="208">
        <v>4251</v>
      </c>
      <c r="K431" s="205" t="s">
        <v>221</v>
      </c>
      <c r="L431" s="205" t="s">
        <v>221</v>
      </c>
      <c r="M431" s="205" t="s">
        <v>1563</v>
      </c>
      <c r="N431" s="209">
        <v>45847</v>
      </c>
      <c r="O431" s="251" t="s">
        <v>1993</v>
      </c>
      <c r="P431" s="210">
        <v>0.54166666666666663</v>
      </c>
      <c r="Q431" s="208">
        <v>120</v>
      </c>
      <c r="R431" s="218"/>
      <c r="S431" s="168"/>
      <c r="T431" s="168"/>
      <c r="U431" s="168"/>
      <c r="V431" s="168"/>
    </row>
    <row r="432" spans="1:22" ht="15" customHeight="1" x14ac:dyDescent="0.2">
      <c r="A432" s="166" t="str">
        <f t="shared" si="36"/>
        <v>Einf. i. w. Programmiersp42512019K79Coersmeier/Brabender/Koch</v>
      </c>
      <c r="B432" s="166" t="s">
        <v>1564</v>
      </c>
      <c r="C432" s="213" t="s">
        <v>1711</v>
      </c>
      <c r="D432" s="276" t="s">
        <v>38</v>
      </c>
      <c r="E432" s="213" t="s">
        <v>27</v>
      </c>
      <c r="F432" s="227" t="s">
        <v>1204</v>
      </c>
      <c r="G432" s="213" t="s">
        <v>1222</v>
      </c>
      <c r="H432" s="223">
        <v>2019</v>
      </c>
      <c r="I432" s="224">
        <v>8</v>
      </c>
      <c r="J432" s="224">
        <v>4251</v>
      </c>
      <c r="K432" s="213" t="s">
        <v>221</v>
      </c>
      <c r="L432" s="213" t="s">
        <v>221</v>
      </c>
      <c r="M432" s="213" t="s">
        <v>1563</v>
      </c>
      <c r="N432" s="191">
        <f>VLOOKUP($B432,$A$2:$T$1892,14,FALSE)</f>
        <v>45847</v>
      </c>
      <c r="O432" s="192" t="str">
        <f>VLOOKUP($B432,$A$2:$T$1892,15,FALSE)</f>
        <v>C5-11, C7-19</v>
      </c>
      <c r="P432" s="193">
        <f>VLOOKUP($B432,$A$2:$T$1892,16,FALSE)</f>
        <v>0.54166666666666663</v>
      </c>
      <c r="Q432" s="228">
        <v>120</v>
      </c>
      <c r="R432" s="228"/>
      <c r="S432" s="166"/>
      <c r="T432" s="166"/>
      <c r="U432" s="16"/>
      <c r="V432" s="16"/>
    </row>
    <row r="433" spans="1:22" s="211" customFormat="1" ht="15" customHeight="1" x14ac:dyDescent="0.2">
      <c r="A433" s="166" t="str">
        <f t="shared" si="36"/>
        <v>Einführung Geoinformatik6102012771Keßler</v>
      </c>
      <c r="B433" s="166" t="s">
        <v>1383</v>
      </c>
      <c r="C433" s="216" t="s">
        <v>799</v>
      </c>
      <c r="D433" s="213" t="s">
        <v>72</v>
      </c>
      <c r="E433" s="213" t="s">
        <v>27</v>
      </c>
      <c r="F433" s="222">
        <v>771</v>
      </c>
      <c r="G433" s="213" t="s">
        <v>73</v>
      </c>
      <c r="H433" s="223">
        <v>2012</v>
      </c>
      <c r="I433" s="224">
        <v>2</v>
      </c>
      <c r="J433" s="224">
        <v>610</v>
      </c>
      <c r="K433" s="213" t="s">
        <v>222</v>
      </c>
      <c r="L433" s="213" t="s">
        <v>222</v>
      </c>
      <c r="M433" s="213" t="s">
        <v>1172</v>
      </c>
      <c r="N433" s="191">
        <f>VLOOKUP($B433,$A$2:$T$3409,14,FALSE)</f>
        <v>45852</v>
      </c>
      <c r="O433" s="192" t="str">
        <f>VLOOKUP($B433,$A$2:$T$3409,15,FALSE)</f>
        <v>A0-17</v>
      </c>
      <c r="P433" s="193">
        <f>VLOOKUP($B433,$A$2:$T$3409,16,FALSE)</f>
        <v>0.375</v>
      </c>
      <c r="Q433" s="228">
        <v>120</v>
      </c>
      <c r="R433" s="228"/>
      <c r="S433" s="292"/>
      <c r="T433" s="168"/>
      <c r="U433" s="291"/>
      <c r="V433" s="291"/>
    </row>
    <row r="434" spans="1:22" s="211" customFormat="1" ht="15" customHeight="1" x14ac:dyDescent="0.2">
      <c r="A434" s="166" t="str">
        <f t="shared" si="36"/>
        <v>Einführung Geoinformatik6102012K71Keßler</v>
      </c>
      <c r="B434" s="166" t="s">
        <v>1383</v>
      </c>
      <c r="C434" s="216" t="s">
        <v>799</v>
      </c>
      <c r="D434" s="213" t="s">
        <v>72</v>
      </c>
      <c r="E434" s="213" t="s">
        <v>27</v>
      </c>
      <c r="F434" s="227" t="s">
        <v>75</v>
      </c>
      <c r="G434" s="213" t="s">
        <v>76</v>
      </c>
      <c r="H434" s="223">
        <v>2012</v>
      </c>
      <c r="I434" s="224">
        <v>2</v>
      </c>
      <c r="J434" s="224">
        <v>610</v>
      </c>
      <c r="K434" s="213" t="s">
        <v>222</v>
      </c>
      <c r="L434" s="213" t="s">
        <v>222</v>
      </c>
      <c r="M434" s="213" t="s">
        <v>1172</v>
      </c>
      <c r="N434" s="191">
        <f>VLOOKUP($B434,$A$2:$T$3409,14,FALSE)</f>
        <v>45852</v>
      </c>
      <c r="O434" s="192" t="str">
        <f>VLOOKUP($B434,$A$2:$T$3409,15,FALSE)</f>
        <v>A0-17</v>
      </c>
      <c r="P434" s="193">
        <f>VLOOKUP($B434,$A$2:$T$3409,16,FALSE)</f>
        <v>0.375</v>
      </c>
      <c r="Q434" s="228">
        <v>120</v>
      </c>
      <c r="R434" s="228"/>
      <c r="S434" s="166"/>
      <c r="T434" s="226"/>
      <c r="U434" s="168"/>
      <c r="V434" s="168"/>
    </row>
    <row r="435" spans="1:22" s="211" customFormat="1" ht="15" customHeight="1" x14ac:dyDescent="0.2">
      <c r="A435" s="166" t="str">
        <f t="shared" si="36"/>
        <v>Einführung Geoinformatik 11712019771Keßler</v>
      </c>
      <c r="B435" s="166" t="s">
        <v>1383</v>
      </c>
      <c r="C435" s="216" t="s">
        <v>799</v>
      </c>
      <c r="D435" s="216" t="s">
        <v>72</v>
      </c>
      <c r="E435" s="216" t="s">
        <v>27</v>
      </c>
      <c r="F435" s="282">
        <v>771</v>
      </c>
      <c r="G435" s="216" t="s">
        <v>73</v>
      </c>
      <c r="H435" s="281">
        <v>2019</v>
      </c>
      <c r="I435" s="281">
        <v>1</v>
      </c>
      <c r="J435" s="281">
        <v>1171</v>
      </c>
      <c r="K435" s="216" t="s">
        <v>223</v>
      </c>
      <c r="L435" s="216" t="s">
        <v>223</v>
      </c>
      <c r="M435" s="216" t="s">
        <v>1172</v>
      </c>
      <c r="N435" s="273">
        <f>VLOOKUP($B435,$A$2:$T$3409,14,FALSE)</f>
        <v>45852</v>
      </c>
      <c r="O435" s="274" t="str">
        <f>VLOOKUP($B435,$A$2:$T$3409,15,FALSE)</f>
        <v>A0-17</v>
      </c>
      <c r="P435" s="297">
        <f>VLOOKUP($B435,$A$2:$T$3409,16,FALSE)</f>
        <v>0.375</v>
      </c>
      <c r="Q435" s="255">
        <v>120</v>
      </c>
      <c r="R435" s="255"/>
      <c r="S435" s="292"/>
      <c r="T435" s="226"/>
      <c r="U435" s="166"/>
      <c r="V435" s="166"/>
    </row>
    <row r="436" spans="1:22" s="238" customFormat="1" ht="15" customHeight="1" x14ac:dyDescent="0.2">
      <c r="A436" s="166" t="str">
        <f t="shared" si="36"/>
        <v>Einführung Geoinformatik 11712019K18Keßler</v>
      </c>
      <c r="B436" s="166" t="s">
        <v>1383</v>
      </c>
      <c r="C436" s="216" t="s">
        <v>799</v>
      </c>
      <c r="D436" s="216" t="s">
        <v>72</v>
      </c>
      <c r="E436" s="216" t="s">
        <v>27</v>
      </c>
      <c r="F436" s="282" t="s">
        <v>161</v>
      </c>
      <c r="G436" s="216" t="s">
        <v>162</v>
      </c>
      <c r="H436" s="281">
        <v>2019</v>
      </c>
      <c r="I436" s="281">
        <v>3</v>
      </c>
      <c r="J436" s="281">
        <v>1171</v>
      </c>
      <c r="K436" s="216" t="s">
        <v>223</v>
      </c>
      <c r="L436" s="216" t="s">
        <v>223</v>
      </c>
      <c r="M436" s="216" t="s">
        <v>1172</v>
      </c>
      <c r="N436" s="273">
        <f>VLOOKUP($B436,$A$2:$T$3409,14,FALSE)</f>
        <v>45852</v>
      </c>
      <c r="O436" s="274" t="str">
        <f>VLOOKUP($B436,$A$2:$T$3409,15,FALSE)</f>
        <v>A0-17</v>
      </c>
      <c r="P436" s="297">
        <f>VLOOKUP($B436,$A$2:$T$3409,16,FALSE)</f>
        <v>0.375</v>
      </c>
      <c r="Q436" s="255">
        <v>120</v>
      </c>
      <c r="R436" s="255"/>
      <c r="S436" s="292"/>
      <c r="T436" s="168"/>
      <c r="U436" s="166"/>
      <c r="V436" s="166"/>
    </row>
    <row r="437" spans="1:22" s="211" customFormat="1" ht="15" customHeight="1" x14ac:dyDescent="0.2">
      <c r="A437" s="166" t="str">
        <f t="shared" si="36"/>
        <v>Einführung Geoinformatik 11712019K71Keßler</v>
      </c>
      <c r="B437" s="166" t="s">
        <v>1383</v>
      </c>
      <c r="C437" s="216" t="s">
        <v>799</v>
      </c>
      <c r="D437" s="216" t="s">
        <v>72</v>
      </c>
      <c r="E437" s="216" t="s">
        <v>27</v>
      </c>
      <c r="F437" s="282" t="s">
        <v>75</v>
      </c>
      <c r="G437" s="216" t="s">
        <v>76</v>
      </c>
      <c r="H437" s="281">
        <v>2019</v>
      </c>
      <c r="I437" s="281">
        <v>1</v>
      </c>
      <c r="J437" s="281">
        <v>1171</v>
      </c>
      <c r="K437" s="216" t="s">
        <v>223</v>
      </c>
      <c r="L437" s="216" t="s">
        <v>223</v>
      </c>
      <c r="M437" s="216" t="s">
        <v>1172</v>
      </c>
      <c r="N437" s="273">
        <f>VLOOKUP($B437,$A$2:$T$3409,14,FALSE)</f>
        <v>45852</v>
      </c>
      <c r="O437" s="274" t="str">
        <f>VLOOKUP($B437,$A$2:$T$3409,15,FALSE)</f>
        <v>A0-17</v>
      </c>
      <c r="P437" s="297">
        <f>VLOOKUP($B437,$A$2:$T$3409,16,FALSE)</f>
        <v>0.375</v>
      </c>
      <c r="Q437" s="255">
        <v>120</v>
      </c>
      <c r="R437" s="255"/>
      <c r="S437" s="166"/>
      <c r="T437" s="168"/>
      <c r="U437" s="168"/>
      <c r="V437" s="168"/>
    </row>
    <row r="438" spans="1:22" s="211" customFormat="1" ht="15" customHeight="1" x14ac:dyDescent="0.2">
      <c r="A438" s="168" t="str">
        <f t="shared" si="36"/>
        <v>Einführung Geoinformatik 11712019718Keßler</v>
      </c>
      <c r="B438" s="168"/>
      <c r="C438" s="212" t="s">
        <v>799</v>
      </c>
      <c r="D438" s="212" t="s">
        <v>72</v>
      </c>
      <c r="E438" s="212" t="s">
        <v>27</v>
      </c>
      <c r="F438" s="264">
        <v>718</v>
      </c>
      <c r="G438" s="212" t="s">
        <v>158</v>
      </c>
      <c r="H438" s="265">
        <v>2019</v>
      </c>
      <c r="I438" s="265">
        <v>1</v>
      </c>
      <c r="J438" s="265">
        <v>1171</v>
      </c>
      <c r="K438" s="212" t="s">
        <v>223</v>
      </c>
      <c r="L438" s="212" t="s">
        <v>223</v>
      </c>
      <c r="M438" s="212" t="s">
        <v>1172</v>
      </c>
      <c r="N438" s="284">
        <v>45852</v>
      </c>
      <c r="O438" s="195" t="s">
        <v>987</v>
      </c>
      <c r="P438" s="289">
        <v>0.375</v>
      </c>
      <c r="Q438" s="257">
        <v>120</v>
      </c>
      <c r="R438" s="257"/>
      <c r="S438" s="168"/>
      <c r="T438" s="166"/>
      <c r="U438" s="166"/>
      <c r="V438" s="166"/>
    </row>
    <row r="439" spans="1:22" s="158" customFormat="1" ht="15" customHeight="1" x14ac:dyDescent="0.2">
      <c r="A439" s="168" t="str">
        <f t="shared" si="36"/>
        <v>Einführung in die BWL11112022A67Böttcher</v>
      </c>
      <c r="B439" s="168"/>
      <c r="C439" s="212" t="s">
        <v>773</v>
      </c>
      <c r="D439" s="212" t="s">
        <v>17</v>
      </c>
      <c r="E439" s="212" t="s">
        <v>27</v>
      </c>
      <c r="F439" s="264" t="s">
        <v>86</v>
      </c>
      <c r="G439" s="212" t="s">
        <v>87</v>
      </c>
      <c r="H439" s="265">
        <v>2022</v>
      </c>
      <c r="I439" s="265">
        <v>1</v>
      </c>
      <c r="J439" s="265">
        <v>1111</v>
      </c>
      <c r="K439" s="212" t="s">
        <v>224</v>
      </c>
      <c r="L439" s="212" t="s">
        <v>224</v>
      </c>
      <c r="M439" s="212" t="s">
        <v>204</v>
      </c>
      <c r="N439" s="284"/>
      <c r="O439" s="195" t="s">
        <v>773</v>
      </c>
      <c r="P439" s="289"/>
      <c r="Q439" s="257"/>
      <c r="R439" s="257"/>
      <c r="S439" s="168"/>
      <c r="T439" s="168"/>
      <c r="U439" s="5"/>
      <c r="V439" s="5"/>
    </row>
    <row r="440" spans="1:22" ht="15" customHeight="1" x14ac:dyDescent="0.2">
      <c r="A440" s="166" t="str">
        <f t="shared" si="36"/>
        <v>Einführung in die BWL11112022IBMBöttcher</v>
      </c>
      <c r="B440" s="166" t="s">
        <v>1907</v>
      </c>
      <c r="C440" s="216" t="s">
        <v>773</v>
      </c>
      <c r="D440" s="216" t="s">
        <v>17</v>
      </c>
      <c r="E440" s="216" t="s">
        <v>27</v>
      </c>
      <c r="F440" s="282" t="s">
        <v>922</v>
      </c>
      <c r="G440" s="216" t="s">
        <v>923</v>
      </c>
      <c r="H440" s="281">
        <v>2022</v>
      </c>
      <c r="I440" s="281">
        <v>1</v>
      </c>
      <c r="J440" s="281">
        <v>1111</v>
      </c>
      <c r="K440" s="216" t="s">
        <v>224</v>
      </c>
      <c r="L440" s="216" t="s">
        <v>224</v>
      </c>
      <c r="M440" s="216" t="s">
        <v>204</v>
      </c>
      <c r="N440" s="273"/>
      <c r="O440" s="274" t="str">
        <f>VLOOKUP($B440,$A$2:$T$1892,15,FALSE)</f>
        <v>Portfolio</v>
      </c>
      <c r="P440" s="193"/>
      <c r="Q440" s="228"/>
      <c r="R440" s="228"/>
      <c r="S440" s="166"/>
      <c r="T440" s="166"/>
      <c r="U440" s="16"/>
      <c r="V440" s="16"/>
    </row>
    <row r="441" spans="1:22" ht="15" customHeight="1" x14ac:dyDescent="0.2">
      <c r="A441" s="5" t="str">
        <f t="shared" si="36"/>
        <v>Einführung in die Debatte der Nachhaltigen Entwicklung43512019748Schweizer-Ries</v>
      </c>
      <c r="B441" s="5"/>
      <c r="C441" s="25" t="s">
        <v>1817</v>
      </c>
      <c r="D441" s="25" t="s">
        <v>38</v>
      </c>
      <c r="E441" s="25" t="s">
        <v>27</v>
      </c>
      <c r="F441" s="26" t="s">
        <v>1609</v>
      </c>
      <c r="G441" s="25" t="s">
        <v>44</v>
      </c>
      <c r="H441" s="27">
        <v>2019</v>
      </c>
      <c r="I441" s="28">
        <v>6</v>
      </c>
      <c r="J441" s="208">
        <v>4351</v>
      </c>
      <c r="K441" s="25" t="s">
        <v>1816</v>
      </c>
      <c r="L441" s="25" t="s">
        <v>1816</v>
      </c>
      <c r="M441" s="25" t="s">
        <v>220</v>
      </c>
      <c r="N441" s="13"/>
      <c r="O441" s="29" t="s">
        <v>1817</v>
      </c>
      <c r="P441" s="30"/>
      <c r="Q441" s="28"/>
      <c r="R441" s="31"/>
      <c r="S441" s="5"/>
      <c r="T441" s="5"/>
      <c r="U441" s="5"/>
      <c r="V441" s="5"/>
    </row>
    <row r="442" spans="1:22" ht="15" customHeight="1" x14ac:dyDescent="0.2">
      <c r="A442" s="16" t="str">
        <f t="shared" si="36"/>
        <v>Einführung in die Debatte der Nachhaltigen Entwicklung43512019779Schweizer-Ries</v>
      </c>
      <c r="B442" s="16" t="s">
        <v>1818</v>
      </c>
      <c r="C442" s="17" t="s">
        <v>1817</v>
      </c>
      <c r="D442" s="17" t="s">
        <v>38</v>
      </c>
      <c r="E442" s="17" t="s">
        <v>27</v>
      </c>
      <c r="F442" s="18" t="s">
        <v>1617</v>
      </c>
      <c r="G442" s="17" t="s">
        <v>49</v>
      </c>
      <c r="H442" s="19">
        <v>2019</v>
      </c>
      <c r="I442" s="20">
        <v>6</v>
      </c>
      <c r="J442" s="224">
        <v>4351</v>
      </c>
      <c r="K442" s="17" t="s">
        <v>1816</v>
      </c>
      <c r="L442" s="17" t="s">
        <v>1816</v>
      </c>
      <c r="M442" s="17" t="s">
        <v>220</v>
      </c>
      <c r="N442" s="21"/>
      <c r="O442" s="34" t="s">
        <v>1817</v>
      </c>
      <c r="P442" s="22"/>
      <c r="Q442" s="35"/>
      <c r="R442" s="35"/>
      <c r="S442" s="16"/>
      <c r="T442" s="16"/>
      <c r="U442" s="16"/>
      <c r="V442" s="16"/>
    </row>
    <row r="443" spans="1:22" ht="15" customHeight="1" x14ac:dyDescent="0.2">
      <c r="A443" s="16" t="str">
        <f t="shared" si="36"/>
        <v>Einführung in die Debatte der Nachhaltigen Entwicklung43512019H48Schweizer-Ries</v>
      </c>
      <c r="B443" s="16" t="s">
        <v>1818</v>
      </c>
      <c r="C443" s="17" t="s">
        <v>1817</v>
      </c>
      <c r="D443" s="17" t="s">
        <v>38</v>
      </c>
      <c r="E443" s="17" t="s">
        <v>27</v>
      </c>
      <c r="F443" s="18" t="s">
        <v>56</v>
      </c>
      <c r="G443" s="17" t="s">
        <v>1209</v>
      </c>
      <c r="H443" s="19">
        <v>2019</v>
      </c>
      <c r="I443" s="20">
        <v>8</v>
      </c>
      <c r="J443" s="224">
        <v>4351</v>
      </c>
      <c r="K443" s="17" t="s">
        <v>1816</v>
      </c>
      <c r="L443" s="17" t="s">
        <v>1816</v>
      </c>
      <c r="M443" s="17" t="s">
        <v>220</v>
      </c>
      <c r="N443" s="21"/>
      <c r="O443" s="34" t="s">
        <v>1817</v>
      </c>
      <c r="P443" s="22"/>
      <c r="Q443" s="20"/>
      <c r="R443" s="35"/>
      <c r="S443" s="16"/>
      <c r="T443" s="16"/>
      <c r="U443" s="16"/>
      <c r="V443" s="16"/>
    </row>
    <row r="444" spans="1:22" ht="15" customHeight="1" x14ac:dyDescent="0.2">
      <c r="A444" s="16" t="str">
        <f t="shared" si="36"/>
        <v>Einführung in die Debatte der Nachhaltigen Entwicklung43512019K79Schweizer-Ries</v>
      </c>
      <c r="B444" s="16" t="s">
        <v>1818</v>
      </c>
      <c r="C444" s="17" t="s">
        <v>1817</v>
      </c>
      <c r="D444" s="17" t="s">
        <v>38</v>
      </c>
      <c r="E444" s="17" t="s">
        <v>27</v>
      </c>
      <c r="F444" s="18" t="s">
        <v>1204</v>
      </c>
      <c r="G444" s="17" t="s">
        <v>1222</v>
      </c>
      <c r="H444" s="19">
        <v>2019</v>
      </c>
      <c r="I444" s="20">
        <v>8</v>
      </c>
      <c r="J444" s="224">
        <v>4351</v>
      </c>
      <c r="K444" s="17" t="s">
        <v>1816</v>
      </c>
      <c r="L444" s="17" t="s">
        <v>1816</v>
      </c>
      <c r="M444" s="17" t="s">
        <v>220</v>
      </c>
      <c r="N444" s="21"/>
      <c r="O444" s="34" t="s">
        <v>1817</v>
      </c>
      <c r="P444" s="22"/>
      <c r="Q444" s="35"/>
      <c r="R444" s="35"/>
      <c r="S444" s="16"/>
      <c r="T444" s="16"/>
      <c r="U444" s="14"/>
      <c r="V444" s="14"/>
    </row>
    <row r="445" spans="1:22" ht="15" customHeight="1" x14ac:dyDescent="0.2">
      <c r="A445" s="16" t="str">
        <f t="shared" si="36"/>
        <v>Einführung in die KI45112019WIIMüller-Schneiders</v>
      </c>
      <c r="B445" s="16" t="s">
        <v>1224</v>
      </c>
      <c r="C445" s="17" t="s">
        <v>1712</v>
      </c>
      <c r="D445" s="17" t="s">
        <v>38</v>
      </c>
      <c r="E445" s="17" t="s">
        <v>27</v>
      </c>
      <c r="F445" s="18" t="s">
        <v>46</v>
      </c>
      <c r="G445" s="17" t="s">
        <v>47</v>
      </c>
      <c r="H445" s="19">
        <v>2019</v>
      </c>
      <c r="I445" s="20">
        <v>6</v>
      </c>
      <c r="J445" s="20">
        <v>4511</v>
      </c>
      <c r="K445" s="17" t="s">
        <v>226</v>
      </c>
      <c r="L445" s="17" t="s">
        <v>226</v>
      </c>
      <c r="M445" s="17" t="s">
        <v>67</v>
      </c>
      <c r="N445" s="21">
        <f>VLOOKUP($B445,$A$2:$T$3409,14,FALSE)</f>
        <v>45908</v>
      </c>
      <c r="O445" s="34" t="str">
        <f>VLOOKUP($B445,$A$2:$T$3409,15,FALSE)</f>
        <v>C0-08/C0-09</v>
      </c>
      <c r="P445" s="22">
        <f>VLOOKUP($B445,$A$2:$T$3409,16,FALSE)</f>
        <v>0.66666666666666663</v>
      </c>
      <c r="Q445" s="35">
        <v>90</v>
      </c>
      <c r="R445" s="35"/>
      <c r="S445" s="16"/>
      <c r="T445" s="16"/>
      <c r="U445" s="16"/>
      <c r="V445" s="16"/>
    </row>
    <row r="446" spans="1:22" ht="15" customHeight="1" x14ac:dyDescent="0.2">
      <c r="A446" s="168" t="str">
        <f t="shared" si="36"/>
        <v>Einführung in die KI42712019779Müller-Schneiders</v>
      </c>
      <c r="B446" s="168"/>
      <c r="C446" s="205" t="s">
        <v>1712</v>
      </c>
      <c r="D446" s="205" t="s">
        <v>38</v>
      </c>
      <c r="E446" s="205" t="s">
        <v>27</v>
      </c>
      <c r="F446" s="206">
        <v>779</v>
      </c>
      <c r="G446" s="205" t="s">
        <v>49</v>
      </c>
      <c r="H446" s="207">
        <v>2019</v>
      </c>
      <c r="I446" s="208">
        <v>6</v>
      </c>
      <c r="J446" s="208">
        <v>4271</v>
      </c>
      <c r="K446" s="205" t="s">
        <v>226</v>
      </c>
      <c r="L446" s="205" t="s">
        <v>226</v>
      </c>
      <c r="M446" s="205" t="s">
        <v>67</v>
      </c>
      <c r="N446" s="209">
        <v>45908</v>
      </c>
      <c r="O446" s="29" t="s">
        <v>1639</v>
      </c>
      <c r="P446" s="210">
        <v>0.66666666666666663</v>
      </c>
      <c r="Q446" s="208">
        <v>90</v>
      </c>
      <c r="R446" s="218"/>
      <c r="S446" s="168"/>
      <c r="T446" s="168"/>
      <c r="U446" s="5"/>
      <c r="V446" s="5"/>
    </row>
    <row r="447" spans="1:22" ht="15" customHeight="1" x14ac:dyDescent="0.2">
      <c r="A447" s="166" t="str">
        <f t="shared" ref="A447:A487" si="37">K447&amp;J447&amp;H447&amp;F447&amp;M447</f>
        <v>Einführung in die KI42712019K79Müller-Schneiders</v>
      </c>
      <c r="B447" s="166" t="s">
        <v>1224</v>
      </c>
      <c r="C447" s="213" t="s">
        <v>1712</v>
      </c>
      <c r="D447" s="213" t="s">
        <v>38</v>
      </c>
      <c r="E447" s="213" t="s">
        <v>27</v>
      </c>
      <c r="F447" s="227" t="s">
        <v>1204</v>
      </c>
      <c r="G447" s="213" t="s">
        <v>1222</v>
      </c>
      <c r="H447" s="223">
        <v>2019</v>
      </c>
      <c r="I447" s="224">
        <v>8</v>
      </c>
      <c r="J447" s="224">
        <v>4271</v>
      </c>
      <c r="K447" s="213" t="s">
        <v>226</v>
      </c>
      <c r="L447" s="213" t="s">
        <v>226</v>
      </c>
      <c r="M447" s="213" t="s">
        <v>67</v>
      </c>
      <c r="N447" s="191">
        <f>VLOOKUP($B447,$A$2:$T$3409,14,FALSE)</f>
        <v>45908</v>
      </c>
      <c r="O447" s="262" t="str">
        <f>VLOOKUP($B447,$A$2:$T$3409,15,FALSE)</f>
        <v>C0-08/C0-09</v>
      </c>
      <c r="P447" s="193">
        <f>VLOOKUP($B447,$A$2:$T$3409,16,FALSE)</f>
        <v>0.66666666666666663</v>
      </c>
      <c r="Q447" s="224">
        <v>90</v>
      </c>
      <c r="R447" s="228"/>
      <c r="S447" s="166"/>
      <c r="T447" s="166"/>
      <c r="U447" s="16"/>
      <c r="V447" s="16"/>
    </row>
    <row r="448" spans="1:22" ht="15" customHeight="1" x14ac:dyDescent="0.2">
      <c r="A448" s="166" t="str">
        <f t="shared" si="37"/>
        <v>Einführung in moderene Webtechnologien 40512019748Köhn</v>
      </c>
      <c r="B448" s="255" t="s">
        <v>1445</v>
      </c>
      <c r="C448" s="213" t="s">
        <v>808</v>
      </c>
      <c r="D448" s="213" t="s">
        <v>38</v>
      </c>
      <c r="E448" s="213" t="s">
        <v>27</v>
      </c>
      <c r="F448" s="222">
        <v>748</v>
      </c>
      <c r="G448" s="213" t="s">
        <v>44</v>
      </c>
      <c r="H448" s="223">
        <v>2019</v>
      </c>
      <c r="I448" s="224">
        <v>5</v>
      </c>
      <c r="J448" s="224">
        <v>4051</v>
      </c>
      <c r="K448" s="213" t="s">
        <v>745</v>
      </c>
      <c r="L448" s="213" t="s">
        <v>1076</v>
      </c>
      <c r="M448" s="213" t="s">
        <v>146</v>
      </c>
      <c r="N448" s="191">
        <f>VLOOKUP($B448,$A$2:$T$1892,14,FALSE)</f>
        <v>45909</v>
      </c>
      <c r="O448" s="192" t="str">
        <f>VLOOKUP($B448,$A$2:$T$1892,15,FALSE)</f>
        <v>C7-10</v>
      </c>
      <c r="P448" s="193">
        <f>VLOOKUP($B448,$A$2:$T$1892,16,FALSE)</f>
        <v>0.58333333333333337</v>
      </c>
      <c r="Q448" s="224">
        <v>90</v>
      </c>
      <c r="R448" s="228"/>
      <c r="S448" s="166"/>
      <c r="T448" s="226"/>
      <c r="U448" s="16"/>
      <c r="V448" s="16"/>
    </row>
    <row r="449" spans="1:22" s="211" customFormat="1" ht="15" customHeight="1" x14ac:dyDescent="0.2">
      <c r="A449" s="255" t="str">
        <f t="shared" si="37"/>
        <v>Einführung in moderene Webtechnologien 40212019WIIKöhn</v>
      </c>
      <c r="B449" s="255" t="s">
        <v>1445</v>
      </c>
      <c r="C449" s="214" t="s">
        <v>808</v>
      </c>
      <c r="D449" s="239" t="s">
        <v>38</v>
      </c>
      <c r="E449" s="214" t="s">
        <v>27</v>
      </c>
      <c r="F449" s="240" t="s">
        <v>46</v>
      </c>
      <c r="G449" s="17" t="s">
        <v>47</v>
      </c>
      <c r="H449" s="241">
        <v>2019</v>
      </c>
      <c r="I449" s="214">
        <v>5</v>
      </c>
      <c r="J449" s="214">
        <v>4021</v>
      </c>
      <c r="K449" s="214" t="s">
        <v>745</v>
      </c>
      <c r="L449" s="214" t="s">
        <v>745</v>
      </c>
      <c r="M449" s="214" t="s">
        <v>146</v>
      </c>
      <c r="N449" s="191">
        <f>VLOOKUP($B449,$A$2:$T$1892,14,FALSE)</f>
        <v>45909</v>
      </c>
      <c r="O449" s="192" t="str">
        <f>VLOOKUP($B449,$A$2:$T$1892,15,FALSE)</f>
        <v>C7-10</v>
      </c>
      <c r="P449" s="193">
        <f>VLOOKUP($B449,$A$2:$T$1892,16,FALSE)</f>
        <v>0.58333333333333337</v>
      </c>
      <c r="Q449" s="166">
        <v>90</v>
      </c>
      <c r="R449" s="166"/>
      <c r="S449" s="166"/>
      <c r="T449" s="255"/>
      <c r="U449" s="16"/>
      <c r="V449" s="16"/>
    </row>
    <row r="450" spans="1:22" ht="15" customHeight="1" x14ac:dyDescent="0.2">
      <c r="A450" s="255" t="str">
        <f t="shared" si="37"/>
        <v>Einführung in moderene Webtechnologien 40512019H48Köhn</v>
      </c>
      <c r="B450" s="255" t="s">
        <v>1445</v>
      </c>
      <c r="C450" s="214" t="s">
        <v>808</v>
      </c>
      <c r="D450" s="239" t="s">
        <v>38</v>
      </c>
      <c r="E450" s="214" t="s">
        <v>27</v>
      </c>
      <c r="F450" s="240" t="s">
        <v>56</v>
      </c>
      <c r="G450" s="213" t="s">
        <v>57</v>
      </c>
      <c r="H450" s="241">
        <v>2019</v>
      </c>
      <c r="I450" s="214">
        <v>7</v>
      </c>
      <c r="J450" s="214">
        <v>4051</v>
      </c>
      <c r="K450" s="214" t="s">
        <v>745</v>
      </c>
      <c r="L450" s="214" t="s">
        <v>745</v>
      </c>
      <c r="M450" s="214" t="s">
        <v>146</v>
      </c>
      <c r="N450" s="191">
        <f>VLOOKUP($B450,$A$2:$T$1892,14,FALSE)</f>
        <v>45909</v>
      </c>
      <c r="O450" s="192" t="str">
        <f>VLOOKUP($B450,$A$2:$T$1892,15,FALSE)</f>
        <v>C7-10</v>
      </c>
      <c r="P450" s="193">
        <f>VLOOKUP($B450,$A$2:$T$1892,16,FALSE)</f>
        <v>0.58333333333333337</v>
      </c>
      <c r="Q450" s="214">
        <v>90</v>
      </c>
      <c r="R450" s="166"/>
      <c r="S450" s="166"/>
      <c r="T450" s="255"/>
      <c r="U450" s="16"/>
      <c r="V450" s="16"/>
    </row>
    <row r="451" spans="1:22" ht="15" customHeight="1" x14ac:dyDescent="0.2">
      <c r="A451" s="166" t="str">
        <f t="shared" si="37"/>
        <v>Einführung in moderene Webtechnologien 41312019757Köhn</v>
      </c>
      <c r="B451" s="166" t="s">
        <v>1445</v>
      </c>
      <c r="C451" s="213" t="s">
        <v>924</v>
      </c>
      <c r="D451" s="213" t="s">
        <v>26</v>
      </c>
      <c r="E451" s="213" t="s">
        <v>27</v>
      </c>
      <c r="F451" s="222">
        <v>757</v>
      </c>
      <c r="G451" s="213" t="s">
        <v>30</v>
      </c>
      <c r="H451" s="223">
        <v>2019</v>
      </c>
      <c r="I451" s="224">
        <v>5</v>
      </c>
      <c r="J451" s="224">
        <v>4131</v>
      </c>
      <c r="K451" s="214" t="s">
        <v>745</v>
      </c>
      <c r="L451" s="213" t="s">
        <v>1079</v>
      </c>
      <c r="M451" s="213" t="s">
        <v>146</v>
      </c>
      <c r="N451" s="191">
        <f>VLOOKUP($B451,$A$2:$T$1892,14,FALSE)</f>
        <v>45909</v>
      </c>
      <c r="O451" s="192" t="str">
        <f>VLOOKUP($B451,$A$2:$T$1892,15,FALSE)</f>
        <v>C7-10</v>
      </c>
      <c r="P451" s="193">
        <f>VLOOKUP($B451,$A$2:$T$1892,16,FALSE)</f>
        <v>0.58333333333333337</v>
      </c>
      <c r="Q451" s="224">
        <v>90</v>
      </c>
      <c r="R451" s="228"/>
      <c r="S451" s="166"/>
      <c r="T451" s="166"/>
      <c r="U451" s="166"/>
      <c r="V451" s="166"/>
    </row>
    <row r="452" spans="1:22" ht="15" customHeight="1" x14ac:dyDescent="0.2">
      <c r="A452" s="166" t="str">
        <f t="shared" si="37"/>
        <v>Einführung in moderene Webtechnologien 41312019K57Köhn</v>
      </c>
      <c r="B452" s="166" t="s">
        <v>1445</v>
      </c>
      <c r="C452" s="213" t="s">
        <v>924</v>
      </c>
      <c r="D452" s="213" t="s">
        <v>26</v>
      </c>
      <c r="E452" s="213" t="s">
        <v>27</v>
      </c>
      <c r="F452" s="227" t="s">
        <v>33</v>
      </c>
      <c r="G452" s="213" t="s">
        <v>34</v>
      </c>
      <c r="H452" s="223">
        <v>2019</v>
      </c>
      <c r="I452" s="224">
        <v>7</v>
      </c>
      <c r="J452" s="224">
        <v>4131</v>
      </c>
      <c r="K452" s="214" t="s">
        <v>745</v>
      </c>
      <c r="L452" s="213" t="s">
        <v>1079</v>
      </c>
      <c r="M452" s="213" t="s">
        <v>146</v>
      </c>
      <c r="N452" s="191">
        <f>VLOOKUP($B452,$A$2:$T$1892,14,FALSE)</f>
        <v>45909</v>
      </c>
      <c r="O452" s="192" t="str">
        <f>VLOOKUP($B452,$A$2:$T$1892,15,FALSE)</f>
        <v>C7-10</v>
      </c>
      <c r="P452" s="193">
        <f>VLOOKUP($B452,$A$2:$T$1892,16,FALSE)</f>
        <v>0.58333333333333337</v>
      </c>
      <c r="Q452" s="224">
        <v>90</v>
      </c>
      <c r="R452" s="228"/>
      <c r="S452" s="166"/>
      <c r="T452" s="166"/>
      <c r="U452" s="14"/>
      <c r="V452" s="14"/>
    </row>
    <row r="453" spans="1:22" ht="15" customHeight="1" x14ac:dyDescent="0.2">
      <c r="A453" s="83" t="str">
        <f t="shared" si="37"/>
        <v>Einführung in moderne Webtechnologien 20412019779Köhn</v>
      </c>
      <c r="B453" s="83"/>
      <c r="C453" s="51" t="s">
        <v>808</v>
      </c>
      <c r="D453" s="76" t="s">
        <v>38</v>
      </c>
      <c r="E453" s="51" t="s">
        <v>27</v>
      </c>
      <c r="F453" s="186">
        <v>779</v>
      </c>
      <c r="G453" s="51" t="s">
        <v>261</v>
      </c>
      <c r="H453" s="78">
        <v>2019</v>
      </c>
      <c r="I453" s="51">
        <v>3</v>
      </c>
      <c r="J453" s="51">
        <v>2041</v>
      </c>
      <c r="K453" s="51" t="s">
        <v>1436</v>
      </c>
      <c r="L453" s="51" t="s">
        <v>745</v>
      </c>
      <c r="M453" s="51" t="s">
        <v>146</v>
      </c>
      <c r="N453" s="13">
        <v>45909</v>
      </c>
      <c r="O453" s="29" t="s">
        <v>988</v>
      </c>
      <c r="P453" s="30">
        <v>0.58333333333333337</v>
      </c>
      <c r="Q453" s="5">
        <v>90</v>
      </c>
      <c r="R453" s="5"/>
      <c r="S453" s="5"/>
      <c r="T453" s="83"/>
      <c r="U453" s="158"/>
      <c r="V453" s="158"/>
    </row>
    <row r="454" spans="1:22" ht="15" customHeight="1" x14ac:dyDescent="0.2">
      <c r="A454" s="81" t="str">
        <f t="shared" si="37"/>
        <v>Einführung in moderne Webtechnologien 20412019K79Köhn</v>
      </c>
      <c r="B454" s="81" t="s">
        <v>1445</v>
      </c>
      <c r="C454" s="15" t="s">
        <v>808</v>
      </c>
      <c r="D454" s="69" t="s">
        <v>38</v>
      </c>
      <c r="E454" s="15" t="s">
        <v>761</v>
      </c>
      <c r="F454" s="185" t="s">
        <v>1204</v>
      </c>
      <c r="G454" s="15" t="s">
        <v>1222</v>
      </c>
      <c r="H454" s="71">
        <v>2019</v>
      </c>
      <c r="I454" s="15">
        <v>5</v>
      </c>
      <c r="J454" s="15">
        <v>2041</v>
      </c>
      <c r="K454" s="15" t="s">
        <v>1436</v>
      </c>
      <c r="L454" s="15" t="s">
        <v>745</v>
      </c>
      <c r="M454" s="15" t="s">
        <v>146</v>
      </c>
      <c r="N454" s="21">
        <f>VLOOKUP($B454,$A$2:$T$1892,14,FALSE)</f>
        <v>45909</v>
      </c>
      <c r="O454" s="34" t="str">
        <f>VLOOKUP($B454,$A$2:$T$1892,15,FALSE)</f>
        <v>C7-10</v>
      </c>
      <c r="P454" s="22">
        <f>VLOOKUP($B454,$A$2:$T$1892,16,FALSE)</f>
        <v>0.58333333333333337</v>
      </c>
      <c r="Q454" s="16">
        <v>90</v>
      </c>
      <c r="R454" s="16"/>
      <c r="S454" s="16"/>
      <c r="T454" s="81"/>
      <c r="U454" s="163"/>
      <c r="V454" s="163"/>
    </row>
    <row r="455" spans="1:22" ht="15" customHeight="1" x14ac:dyDescent="0.2">
      <c r="A455" s="83" t="str">
        <f t="shared" si="37"/>
        <v>Einführung in Structural Health Monitoring12812019MMBMueller/Höffer</v>
      </c>
      <c r="B455" s="83"/>
      <c r="C455" s="51" t="s">
        <v>1887</v>
      </c>
      <c r="D455" s="76" t="s">
        <v>176</v>
      </c>
      <c r="E455" s="51" t="s">
        <v>18</v>
      </c>
      <c r="F455" s="77" t="s">
        <v>179</v>
      </c>
      <c r="G455" s="51" t="s">
        <v>28</v>
      </c>
      <c r="H455" s="78">
        <v>2019</v>
      </c>
      <c r="I455" s="51">
        <v>2</v>
      </c>
      <c r="J455" s="51">
        <v>1281</v>
      </c>
      <c r="K455" s="51" t="s">
        <v>804</v>
      </c>
      <c r="L455" s="51" t="s">
        <v>804</v>
      </c>
      <c r="M455" s="51" t="s">
        <v>1390</v>
      </c>
      <c r="N455" s="49"/>
      <c r="O455" s="29" t="s">
        <v>398</v>
      </c>
      <c r="P455" s="30"/>
      <c r="Q455" s="171">
        <v>75</v>
      </c>
      <c r="R455" s="5"/>
      <c r="S455" s="5"/>
      <c r="T455" s="83"/>
      <c r="U455" s="14"/>
      <c r="V455" s="14"/>
    </row>
    <row r="456" spans="1:22" ht="15" customHeight="1" x14ac:dyDescent="0.2">
      <c r="A456" s="81" t="str">
        <f t="shared" si="37"/>
        <v>Einführung in Structural Health Monitoring12812019MMTMueller/Höffer</v>
      </c>
      <c r="B456" s="81" t="s">
        <v>1391</v>
      </c>
      <c r="C456" s="15" t="s">
        <v>1887</v>
      </c>
      <c r="D456" s="69" t="s">
        <v>176</v>
      </c>
      <c r="E456" s="15" t="s">
        <v>18</v>
      </c>
      <c r="F456" s="70" t="s">
        <v>40</v>
      </c>
      <c r="G456" s="15" t="s">
        <v>30</v>
      </c>
      <c r="H456" s="71">
        <v>2019</v>
      </c>
      <c r="I456" s="15">
        <v>1</v>
      </c>
      <c r="J456" s="15">
        <v>1281</v>
      </c>
      <c r="K456" s="15" t="s">
        <v>804</v>
      </c>
      <c r="L456" s="15" t="s">
        <v>804</v>
      </c>
      <c r="M456" s="15" t="s">
        <v>1390</v>
      </c>
      <c r="N456" s="54"/>
      <c r="O456" s="57" t="str">
        <f>VLOOKUP($B456,$A$2:$T$1892,15,FALSE)</f>
        <v>mündl. Prüfung</v>
      </c>
      <c r="P456" s="22"/>
      <c r="Q456" s="380">
        <v>75</v>
      </c>
      <c r="R456" s="16"/>
      <c r="S456" s="16"/>
      <c r="T456" s="81"/>
      <c r="U456" s="16"/>
      <c r="V456" s="16"/>
    </row>
    <row r="457" spans="1:22" s="1" customFormat="1" ht="15" customHeight="1" x14ac:dyDescent="0.2">
      <c r="A457" s="81" t="s">
        <v>2158</v>
      </c>
      <c r="B457" s="81" t="s">
        <v>1391</v>
      </c>
      <c r="C457" s="15" t="s">
        <v>1887</v>
      </c>
      <c r="D457" s="69" t="s">
        <v>176</v>
      </c>
      <c r="E457" s="15" t="s">
        <v>18</v>
      </c>
      <c r="F457" s="70" t="s">
        <v>90</v>
      </c>
      <c r="G457" s="15" t="s">
        <v>91</v>
      </c>
      <c r="H457" s="71">
        <v>2018</v>
      </c>
      <c r="I457" s="15">
        <v>1</v>
      </c>
      <c r="J457" s="15">
        <v>1281</v>
      </c>
      <c r="K457" s="15" t="s">
        <v>804</v>
      </c>
      <c r="L457" s="15" t="s">
        <v>804</v>
      </c>
      <c r="M457" s="15" t="s">
        <v>1390</v>
      </c>
      <c r="N457" s="54"/>
      <c r="O457" s="34" t="s">
        <v>398</v>
      </c>
      <c r="P457" s="22"/>
      <c r="Q457" s="170">
        <v>75</v>
      </c>
      <c r="R457" s="16"/>
      <c r="S457" s="16"/>
      <c r="T457" s="81"/>
      <c r="U457" s="16"/>
      <c r="V457" s="16"/>
    </row>
    <row r="458" spans="1:22" s="211" customFormat="1" ht="15" customHeight="1" x14ac:dyDescent="0.2">
      <c r="A458" s="166" t="str">
        <f t="shared" si="37"/>
        <v xml:space="preserve">Einführung Vermessung    11612019771Mischke/ Frielinghaus </v>
      </c>
      <c r="B458" s="166" t="s">
        <v>1576</v>
      </c>
      <c r="C458" s="216" t="s">
        <v>799</v>
      </c>
      <c r="D458" s="216" t="s">
        <v>72</v>
      </c>
      <c r="E458" s="216" t="s">
        <v>27</v>
      </c>
      <c r="F458" s="282">
        <v>771</v>
      </c>
      <c r="G458" s="216" t="s">
        <v>73</v>
      </c>
      <c r="H458" s="281">
        <v>2019</v>
      </c>
      <c r="I458" s="281">
        <v>1</v>
      </c>
      <c r="J458" s="281">
        <v>1161</v>
      </c>
      <c r="K458" s="216" t="s">
        <v>228</v>
      </c>
      <c r="L458" s="216" t="s">
        <v>228</v>
      </c>
      <c r="M458" s="216" t="s">
        <v>1575</v>
      </c>
      <c r="N458" s="273">
        <f>VLOOKUP($B458,$A$2:$T$1892,14,FALSE)</f>
        <v>45849</v>
      </c>
      <c r="O458" s="274" t="str">
        <f>VLOOKUP($B458,$A$2:$T$1892,15,FALSE)</f>
        <v>A0-16</v>
      </c>
      <c r="P458" s="297">
        <f>VLOOKUP($B458,$A$2:$T$1892,16,FALSE)</f>
        <v>0.35416666666666669</v>
      </c>
      <c r="Q458" s="255">
        <v>120</v>
      </c>
      <c r="R458" s="255"/>
      <c r="S458" s="292"/>
      <c r="T458" s="168"/>
      <c r="U458" s="168"/>
      <c r="V458" s="168"/>
    </row>
    <row r="459" spans="1:22" s="211" customFormat="1" ht="15" customHeight="1" x14ac:dyDescent="0.2">
      <c r="A459" s="166" t="str">
        <f t="shared" si="37"/>
        <v xml:space="preserve">Einführung Vermessung    11612019K71Mischke/ Frielinghaus </v>
      </c>
      <c r="B459" s="166" t="s">
        <v>1576</v>
      </c>
      <c r="C459" s="216" t="s">
        <v>799</v>
      </c>
      <c r="D459" s="216" t="s">
        <v>72</v>
      </c>
      <c r="E459" s="216" t="s">
        <v>27</v>
      </c>
      <c r="F459" s="282" t="s">
        <v>75</v>
      </c>
      <c r="G459" s="216" t="s">
        <v>76</v>
      </c>
      <c r="H459" s="281">
        <v>2019</v>
      </c>
      <c r="I459" s="281">
        <v>3</v>
      </c>
      <c r="J459" s="281">
        <v>1161</v>
      </c>
      <c r="K459" s="216" t="s">
        <v>228</v>
      </c>
      <c r="L459" s="216" t="s">
        <v>228</v>
      </c>
      <c r="M459" s="216" t="s">
        <v>1575</v>
      </c>
      <c r="N459" s="273">
        <f>VLOOKUP($B459,$A$2:$T$1892,14,FALSE)</f>
        <v>45849</v>
      </c>
      <c r="O459" s="274" t="str">
        <f>VLOOKUP($B459,$A$2:$T$1892,15,FALSE)</f>
        <v>A0-16</v>
      </c>
      <c r="P459" s="297">
        <f>VLOOKUP($B459,$A$2:$T$1892,16,FALSE)</f>
        <v>0.35416666666666669</v>
      </c>
      <c r="Q459" s="255">
        <v>120</v>
      </c>
      <c r="R459" s="255"/>
      <c r="S459" s="292"/>
      <c r="T459" s="168"/>
      <c r="U459" s="226"/>
      <c r="V459" s="226"/>
    </row>
    <row r="460" spans="1:22" s="211" customFormat="1" ht="15" customHeight="1" x14ac:dyDescent="0.2">
      <c r="A460" s="168" t="str">
        <f t="shared" si="37"/>
        <v xml:space="preserve">Einführung Vermessung    11612019718Mischke/ Frielinghaus </v>
      </c>
      <c r="B460" s="168"/>
      <c r="C460" s="212" t="s">
        <v>799</v>
      </c>
      <c r="D460" s="526" t="s">
        <v>72</v>
      </c>
      <c r="E460" s="212" t="s">
        <v>27</v>
      </c>
      <c r="F460" s="264">
        <v>718</v>
      </c>
      <c r="G460" s="212" t="s">
        <v>158</v>
      </c>
      <c r="H460" s="265">
        <v>2019</v>
      </c>
      <c r="I460" s="265">
        <v>1</v>
      </c>
      <c r="J460" s="265">
        <v>1161</v>
      </c>
      <c r="K460" s="212" t="s">
        <v>228</v>
      </c>
      <c r="L460" s="212" t="s">
        <v>228</v>
      </c>
      <c r="M460" s="212" t="s">
        <v>1575</v>
      </c>
      <c r="N460" s="209">
        <v>45849</v>
      </c>
      <c r="O460" s="288" t="s">
        <v>991</v>
      </c>
      <c r="P460" s="289">
        <v>0.35416666666666669</v>
      </c>
      <c r="Q460" s="257">
        <v>120</v>
      </c>
      <c r="R460" s="257"/>
      <c r="S460" s="168"/>
      <c r="T460" s="166"/>
      <c r="U460" s="226"/>
      <c r="V460" s="226"/>
    </row>
    <row r="461" spans="1:22" s="250" customFormat="1" ht="15" customHeight="1" x14ac:dyDescent="0.2">
      <c r="A461" s="166" t="str">
        <f t="shared" si="37"/>
        <v xml:space="preserve">Einführung Vermessung    11612019K18Mischke/ Frielinghaus </v>
      </c>
      <c r="B461" s="166" t="s">
        <v>1576</v>
      </c>
      <c r="C461" s="216" t="s">
        <v>799</v>
      </c>
      <c r="D461" s="216" t="s">
        <v>72</v>
      </c>
      <c r="E461" s="216" t="s">
        <v>27</v>
      </c>
      <c r="F461" s="282" t="s">
        <v>161</v>
      </c>
      <c r="G461" s="216" t="s">
        <v>162</v>
      </c>
      <c r="H461" s="281">
        <v>2019</v>
      </c>
      <c r="I461" s="281">
        <v>1</v>
      </c>
      <c r="J461" s="281">
        <v>1161</v>
      </c>
      <c r="K461" s="216" t="s">
        <v>228</v>
      </c>
      <c r="L461" s="216" t="s">
        <v>228</v>
      </c>
      <c r="M461" s="216" t="s">
        <v>1575</v>
      </c>
      <c r="N461" s="273">
        <f>VLOOKUP($B461,$A$2:$T$1892,14,FALSE)</f>
        <v>45849</v>
      </c>
      <c r="O461" s="274" t="str">
        <f>VLOOKUP($B461,$A$2:$T$1892,15,FALSE)</f>
        <v>A0-16</v>
      </c>
      <c r="P461" s="297">
        <f>VLOOKUP($B461,$A$2:$T$1892,16,FALSE)</f>
        <v>0.35416666666666669</v>
      </c>
      <c r="Q461" s="255">
        <v>120</v>
      </c>
      <c r="R461" s="255"/>
      <c r="S461" s="166"/>
      <c r="T461" s="168"/>
      <c r="U461" s="166"/>
      <c r="V461" s="166"/>
    </row>
    <row r="462" spans="1:22" ht="15" customHeight="1" x14ac:dyDescent="0.2">
      <c r="A462" s="168" t="str">
        <f t="shared" si="37"/>
        <v>E-Learning42112019779Lütticke</v>
      </c>
      <c r="B462" s="168"/>
      <c r="C462" s="205" t="s">
        <v>1197</v>
      </c>
      <c r="D462" s="205" t="s">
        <v>38</v>
      </c>
      <c r="E462" s="205" t="s">
        <v>27</v>
      </c>
      <c r="F462" s="261">
        <v>779</v>
      </c>
      <c r="G462" s="205" t="s">
        <v>49</v>
      </c>
      <c r="H462" s="207">
        <v>2019</v>
      </c>
      <c r="I462" s="208">
        <v>6</v>
      </c>
      <c r="J462" s="208">
        <v>4211</v>
      </c>
      <c r="K462" s="205" t="s">
        <v>229</v>
      </c>
      <c r="L462" s="205" t="s">
        <v>229</v>
      </c>
      <c r="M462" s="205" t="s">
        <v>230</v>
      </c>
      <c r="N462" s="209"/>
      <c r="O462" s="251" t="s">
        <v>1197</v>
      </c>
      <c r="P462" s="210"/>
      <c r="Q462" s="208">
        <v>60</v>
      </c>
      <c r="R462" s="218"/>
      <c r="S462" s="168"/>
      <c r="T462" s="168"/>
      <c r="U462" s="5"/>
      <c r="V462" s="5"/>
    </row>
    <row r="463" spans="1:22" ht="15" customHeight="1" x14ac:dyDescent="0.2">
      <c r="A463" s="166" t="str">
        <f t="shared" si="37"/>
        <v>E-Learning42112019K79Lütticke</v>
      </c>
      <c r="B463" s="166"/>
      <c r="C463" s="213" t="s">
        <v>1197</v>
      </c>
      <c r="D463" s="213" t="s">
        <v>38</v>
      </c>
      <c r="E463" s="213" t="s">
        <v>27</v>
      </c>
      <c r="F463" s="227" t="s">
        <v>1204</v>
      </c>
      <c r="G463" s="213" t="s">
        <v>1222</v>
      </c>
      <c r="H463" s="223">
        <v>2019</v>
      </c>
      <c r="I463" s="224">
        <v>8</v>
      </c>
      <c r="J463" s="224">
        <v>4211</v>
      </c>
      <c r="K463" s="213" t="s">
        <v>229</v>
      </c>
      <c r="L463" s="213" t="s">
        <v>229</v>
      </c>
      <c r="M463" s="253" t="s">
        <v>230</v>
      </c>
      <c r="N463" s="191"/>
      <c r="O463" s="192" t="s">
        <v>1197</v>
      </c>
      <c r="P463" s="193"/>
      <c r="Q463" s="228">
        <v>60</v>
      </c>
      <c r="R463" s="228"/>
      <c r="S463" s="166"/>
      <c r="T463" s="166"/>
      <c r="U463" s="5"/>
      <c r="V463" s="5"/>
    </row>
    <row r="464" spans="1:22" s="1" customFormat="1" ht="15" customHeight="1" x14ac:dyDescent="0.2">
      <c r="A464" s="83" t="str">
        <f t="shared" si="37"/>
        <v>Elektrische Aktorik22312019757Bergmann</v>
      </c>
      <c r="B464" s="83"/>
      <c r="C464" s="51" t="s">
        <v>808</v>
      </c>
      <c r="D464" s="76" t="s">
        <v>26</v>
      </c>
      <c r="E464" s="51" t="s">
        <v>27</v>
      </c>
      <c r="F464" s="186">
        <v>757</v>
      </c>
      <c r="G464" s="51" t="s">
        <v>30</v>
      </c>
      <c r="H464" s="78">
        <v>2019</v>
      </c>
      <c r="I464" s="51">
        <v>3</v>
      </c>
      <c r="J464" s="51">
        <v>2231</v>
      </c>
      <c r="K464" s="51" t="s">
        <v>31</v>
      </c>
      <c r="L464" s="51" t="s">
        <v>31</v>
      </c>
      <c r="M464" s="5" t="s">
        <v>32</v>
      </c>
      <c r="N464" s="13">
        <v>45910</v>
      </c>
      <c r="O464" s="29" t="s">
        <v>995</v>
      </c>
      <c r="P464" s="30">
        <v>0.375</v>
      </c>
      <c r="Q464" s="5">
        <v>90</v>
      </c>
      <c r="R464" s="5"/>
      <c r="S464" s="5"/>
      <c r="T464" s="16"/>
      <c r="U464" s="5"/>
      <c r="V464" s="5"/>
    </row>
    <row r="465" spans="1:22" ht="15" customHeight="1" x14ac:dyDescent="0.2">
      <c r="A465" s="81" t="str">
        <f t="shared" si="37"/>
        <v>Elektrische Aktorik22312019K57Bergmann</v>
      </c>
      <c r="B465" s="81" t="s">
        <v>1215</v>
      </c>
      <c r="C465" s="15" t="s">
        <v>808</v>
      </c>
      <c r="D465" s="69" t="s">
        <v>26</v>
      </c>
      <c r="E465" s="15" t="s">
        <v>27</v>
      </c>
      <c r="F465" s="185" t="s">
        <v>33</v>
      </c>
      <c r="G465" s="15" t="s">
        <v>34</v>
      </c>
      <c r="H465" s="71">
        <v>2019</v>
      </c>
      <c r="I465" s="15">
        <v>5</v>
      </c>
      <c r="J465" s="15">
        <v>2231</v>
      </c>
      <c r="K465" s="15" t="s">
        <v>31</v>
      </c>
      <c r="L465" s="15" t="s">
        <v>31</v>
      </c>
      <c r="M465" s="16" t="s">
        <v>32</v>
      </c>
      <c r="N465" s="21">
        <f>VLOOKUP($B465,$A$2:$T$3571,14,FALSE)</f>
        <v>45910</v>
      </c>
      <c r="O465" s="34" t="str">
        <f>VLOOKUP($B465,$A$2:$T$3571,15,FALSE)</f>
        <v>C7-09, C7-10</v>
      </c>
      <c r="P465" s="22">
        <f>VLOOKUP($B465,$A$2:$T$3571,16,FALSE)</f>
        <v>0.375</v>
      </c>
      <c r="Q465" s="16">
        <v>90</v>
      </c>
      <c r="R465" s="16"/>
      <c r="S465" s="16"/>
      <c r="T465" s="83"/>
      <c r="U465" s="74"/>
      <c r="V465" s="74"/>
    </row>
    <row r="466" spans="1:22" s="211" customFormat="1" ht="15" customHeight="1" x14ac:dyDescent="0.2">
      <c r="A466" s="255" t="str">
        <f t="shared" si="37"/>
        <v>Elektrische Aktorik22312022RESBergmann</v>
      </c>
      <c r="B466" s="255" t="s">
        <v>1215</v>
      </c>
      <c r="C466" s="214" t="s">
        <v>808</v>
      </c>
      <c r="D466" s="239" t="s">
        <v>80</v>
      </c>
      <c r="E466" s="214" t="s">
        <v>27</v>
      </c>
      <c r="F466" s="240" t="s">
        <v>1452</v>
      </c>
      <c r="G466" s="214" t="s">
        <v>1453</v>
      </c>
      <c r="H466" s="241">
        <v>2022</v>
      </c>
      <c r="I466" s="214">
        <v>5</v>
      </c>
      <c r="J466" s="214">
        <v>2231</v>
      </c>
      <c r="K466" s="214" t="s">
        <v>31</v>
      </c>
      <c r="L466" s="214" t="s">
        <v>31</v>
      </c>
      <c r="M466" s="166" t="s">
        <v>32</v>
      </c>
      <c r="N466" s="191">
        <f>VLOOKUP($B466,$A$2:$T$3571,14,FALSE)</f>
        <v>45910</v>
      </c>
      <c r="O466" s="192" t="str">
        <f>VLOOKUP($B466,$A$2:$T$3571,15,FALSE)</f>
        <v>C7-09, C7-10</v>
      </c>
      <c r="P466" s="193">
        <f>VLOOKUP($B466,$A$2:$T$3571,16,FALSE)</f>
        <v>0.375</v>
      </c>
      <c r="Q466" s="166">
        <v>90</v>
      </c>
      <c r="R466" s="166"/>
      <c r="S466" s="166"/>
      <c r="T466" s="257"/>
      <c r="U466" s="291"/>
      <c r="V466" s="291"/>
    </row>
    <row r="467" spans="1:22" ht="15" customHeight="1" x14ac:dyDescent="0.2">
      <c r="A467" s="5" t="str">
        <f t="shared" si="37"/>
        <v>Elektrische Komponenten21112019METSchugt</v>
      </c>
      <c r="B467" s="5" t="s">
        <v>234</v>
      </c>
      <c r="C467" s="25" t="s">
        <v>799</v>
      </c>
      <c r="D467" s="25" t="s">
        <v>38</v>
      </c>
      <c r="E467" s="25" t="s">
        <v>18</v>
      </c>
      <c r="F467" s="26" t="s">
        <v>39</v>
      </c>
      <c r="G467" s="25" t="s">
        <v>44</v>
      </c>
      <c r="H467" s="27">
        <v>2019</v>
      </c>
      <c r="I467" s="28">
        <v>2</v>
      </c>
      <c r="J467" s="28">
        <v>2111</v>
      </c>
      <c r="K467" s="205" t="s">
        <v>231</v>
      </c>
      <c r="L467" s="25" t="s">
        <v>231</v>
      </c>
      <c r="M467" s="25" t="s">
        <v>211</v>
      </c>
      <c r="N467" s="13">
        <v>45853</v>
      </c>
      <c r="O467" s="29" t="s">
        <v>1560</v>
      </c>
      <c r="P467" s="30">
        <v>0.375</v>
      </c>
      <c r="Q467" s="28">
        <v>120</v>
      </c>
      <c r="R467" s="31"/>
      <c r="S467" s="171"/>
      <c r="T467" s="81"/>
      <c r="U467" s="16"/>
      <c r="V467" s="16"/>
    </row>
    <row r="468" spans="1:22" ht="15" customHeight="1" x14ac:dyDescent="0.2">
      <c r="A468" s="5" t="str">
        <f t="shared" si="37"/>
        <v>Elektrische Netze43212019748Lipphardt</v>
      </c>
      <c r="B468" s="5"/>
      <c r="C468" s="25" t="s">
        <v>808</v>
      </c>
      <c r="D468" s="25" t="s">
        <v>38</v>
      </c>
      <c r="E468" s="25" t="s">
        <v>27</v>
      </c>
      <c r="F468" s="26">
        <v>748</v>
      </c>
      <c r="G468" s="25" t="s">
        <v>44</v>
      </c>
      <c r="H468" s="27">
        <v>2019</v>
      </c>
      <c r="I468" s="28">
        <v>6</v>
      </c>
      <c r="J468" s="28">
        <v>4321</v>
      </c>
      <c r="K468" s="25" t="s">
        <v>1326</v>
      </c>
      <c r="L468" s="25" t="s">
        <v>1326</v>
      </c>
      <c r="M468" s="25" t="s">
        <v>1313</v>
      </c>
      <c r="N468" s="13">
        <v>45849</v>
      </c>
      <c r="O468" s="29" t="s">
        <v>995</v>
      </c>
      <c r="P468" s="30">
        <v>0.45833333333333331</v>
      </c>
      <c r="Q468" s="28">
        <v>90</v>
      </c>
      <c r="R468" s="31"/>
      <c r="S468" s="171"/>
      <c r="T468" s="23"/>
      <c r="U468" s="14"/>
      <c r="V468" s="14"/>
    </row>
    <row r="469" spans="1:22" ht="15" customHeight="1" x14ac:dyDescent="0.2">
      <c r="A469" s="16" t="str">
        <f t="shared" si="37"/>
        <v>Elektrische Netze43212019H48Lipphardt</v>
      </c>
      <c r="B469" s="16" t="s">
        <v>1553</v>
      </c>
      <c r="C469" s="17" t="s">
        <v>808</v>
      </c>
      <c r="D469" s="17" t="s">
        <v>38</v>
      </c>
      <c r="E469" s="17" t="s">
        <v>27</v>
      </c>
      <c r="F469" s="18" t="s">
        <v>56</v>
      </c>
      <c r="G469" s="17" t="s">
        <v>1209</v>
      </c>
      <c r="H469" s="19">
        <v>2019</v>
      </c>
      <c r="I469" s="20">
        <v>8</v>
      </c>
      <c r="J469" s="20">
        <v>4321</v>
      </c>
      <c r="K469" s="17" t="s">
        <v>1326</v>
      </c>
      <c r="L469" s="17" t="s">
        <v>1326</v>
      </c>
      <c r="M469" s="17" t="s">
        <v>1313</v>
      </c>
      <c r="N469" s="21">
        <f>VLOOKUP($B469,$A$2:$T$1892,14,FALSE)</f>
        <v>45849</v>
      </c>
      <c r="O469" s="34" t="str">
        <f>VLOOKUP($B469,$A$2:$T$1892,15,FALSE)</f>
        <v>C7-09, C7-10</v>
      </c>
      <c r="P469" s="22">
        <f>VLOOKUP($B469,$A$2:$T$1892,16,FALSE)</f>
        <v>0.45833333333333331</v>
      </c>
      <c r="Q469" s="35">
        <v>90</v>
      </c>
      <c r="R469" s="35"/>
      <c r="S469" s="16"/>
      <c r="T469" s="14"/>
      <c r="U469" s="16"/>
      <c r="V469" s="16"/>
    </row>
    <row r="470" spans="1:22" s="211" customFormat="1" ht="15" customHeight="1" x14ac:dyDescent="0.2">
      <c r="A470" s="166" t="str">
        <f t="shared" si="37"/>
        <v>Elektrische Netze24412022RESLipphardt</v>
      </c>
      <c r="B470" s="166" t="s">
        <v>1842</v>
      </c>
      <c r="C470" s="213" t="s">
        <v>924</v>
      </c>
      <c r="D470" s="213" t="s">
        <v>80</v>
      </c>
      <c r="E470" s="213" t="s">
        <v>27</v>
      </c>
      <c r="F470" s="227" t="s">
        <v>1452</v>
      </c>
      <c r="G470" s="213" t="s">
        <v>1453</v>
      </c>
      <c r="H470" s="223">
        <v>2022</v>
      </c>
      <c r="I470" s="224">
        <v>4</v>
      </c>
      <c r="J470" s="224">
        <v>2441</v>
      </c>
      <c r="K470" s="213" t="s">
        <v>1326</v>
      </c>
      <c r="L470" s="213" t="s">
        <v>1326</v>
      </c>
      <c r="M470" s="213" t="s">
        <v>1313</v>
      </c>
      <c r="N470" s="191">
        <f>VLOOKUP($B470,$A$2:$T$1892,14,FALSE)</f>
        <v>45849</v>
      </c>
      <c r="O470" s="262" t="str">
        <f>VLOOKUP($B470,$A$2:$T$1892,15,FALSE)</f>
        <v>C7-09, C7-10</v>
      </c>
      <c r="P470" s="193">
        <f>VLOOKUP($B470,$A$2:$T$1892,16,FALSE)</f>
        <v>0.45833333333333331</v>
      </c>
      <c r="Q470" s="228">
        <v>90</v>
      </c>
      <c r="R470" s="228"/>
      <c r="S470" s="166"/>
      <c r="T470" s="226"/>
      <c r="U470" s="226"/>
      <c r="V470" s="226"/>
    </row>
    <row r="471" spans="1:22" ht="15" customHeight="1" x14ac:dyDescent="0.2">
      <c r="A471" s="5" t="str">
        <f t="shared" si="37"/>
        <v>Elektrische Systeme im Hochvolt-Fahrzeug21712019MMTSchugt</v>
      </c>
      <c r="B471" s="5"/>
      <c r="C471" s="25" t="s">
        <v>959</v>
      </c>
      <c r="D471" s="25" t="s">
        <v>176</v>
      </c>
      <c r="E471" s="25" t="s">
        <v>18</v>
      </c>
      <c r="F471" s="26" t="s">
        <v>40</v>
      </c>
      <c r="G471" s="25" t="s">
        <v>30</v>
      </c>
      <c r="H471" s="27">
        <v>2019</v>
      </c>
      <c r="I471" s="28">
        <v>2</v>
      </c>
      <c r="J471" s="28">
        <v>2171</v>
      </c>
      <c r="K471" s="25" t="s">
        <v>813</v>
      </c>
      <c r="L471" s="25" t="s">
        <v>813</v>
      </c>
      <c r="M471" s="25" t="s">
        <v>211</v>
      </c>
      <c r="N471" s="13">
        <v>45853</v>
      </c>
      <c r="O471" s="29" t="s">
        <v>1560</v>
      </c>
      <c r="P471" s="30">
        <v>0.375</v>
      </c>
      <c r="Q471" s="31">
        <v>60</v>
      </c>
      <c r="R471" s="31"/>
      <c r="S471" s="5"/>
      <c r="T471" s="23"/>
      <c r="U471" s="16"/>
      <c r="V471" s="16"/>
    </row>
    <row r="472" spans="1:22" s="163" customFormat="1" ht="15" customHeight="1" x14ac:dyDescent="0.2">
      <c r="A472" s="16" t="str">
        <f t="shared" si="37"/>
        <v>Elektrische Systeme im Hochvolt-Fahrzeug22712019METSchugt</v>
      </c>
      <c r="B472" s="16" t="s">
        <v>1983</v>
      </c>
      <c r="C472" s="17" t="s">
        <v>1683</v>
      </c>
      <c r="D472" s="17" t="s">
        <v>38</v>
      </c>
      <c r="E472" s="17" t="s">
        <v>18</v>
      </c>
      <c r="F472" s="18" t="s">
        <v>39</v>
      </c>
      <c r="G472" s="17" t="s">
        <v>44</v>
      </c>
      <c r="H472" s="19">
        <v>2019</v>
      </c>
      <c r="I472" s="20">
        <v>2</v>
      </c>
      <c r="J472" s="224">
        <v>2271</v>
      </c>
      <c r="K472" s="17" t="s">
        <v>813</v>
      </c>
      <c r="L472" s="17" t="s">
        <v>813</v>
      </c>
      <c r="M472" s="17" t="s">
        <v>211</v>
      </c>
      <c r="N472" s="21">
        <f>VLOOKUP($B472,$A$2:$T$1892,14,FALSE)</f>
        <v>45853</v>
      </c>
      <c r="O472" s="34" t="str">
        <f>VLOOKUP($B472,$A$2:$T$1892,15,FALSE)</f>
        <v>D3-12</v>
      </c>
      <c r="P472" s="22">
        <f>VLOOKUP($B472,$A$2:$T$1892,16,FALSE)</f>
        <v>0.375</v>
      </c>
      <c r="Q472" s="16">
        <v>120</v>
      </c>
      <c r="R472" s="16"/>
      <c r="S472" s="16"/>
      <c r="T472" s="166"/>
      <c r="U472" s="166"/>
      <c r="V472" s="166"/>
    </row>
    <row r="473" spans="1:22" s="238" customFormat="1" ht="15" customHeight="1" x14ac:dyDescent="0.2">
      <c r="A473" s="168" t="str">
        <f t="shared" si="37"/>
        <v>Elektrische Verkehrssysteme IV 217612018MBISchnieder</v>
      </c>
      <c r="B473" s="168"/>
      <c r="C473" s="205" t="s">
        <v>1248</v>
      </c>
      <c r="D473" s="205" t="s">
        <v>80</v>
      </c>
      <c r="E473" s="205" t="s">
        <v>18</v>
      </c>
      <c r="F473" s="206" t="s">
        <v>90</v>
      </c>
      <c r="G473" s="205" t="s">
        <v>91</v>
      </c>
      <c r="H473" s="207">
        <v>2018</v>
      </c>
      <c r="I473" s="208"/>
      <c r="J473" s="208">
        <v>1761</v>
      </c>
      <c r="K473" s="205" t="s">
        <v>2159</v>
      </c>
      <c r="L473" s="205" t="s">
        <v>2159</v>
      </c>
      <c r="M473" s="205" t="s">
        <v>2160</v>
      </c>
      <c r="N473" s="209"/>
      <c r="O473" s="177" t="s">
        <v>1248</v>
      </c>
      <c r="P473" s="210"/>
      <c r="Q473" s="168"/>
      <c r="R473" s="168"/>
      <c r="S473" s="168"/>
      <c r="T473" s="168"/>
      <c r="U473" s="168"/>
      <c r="V473" s="168"/>
    </row>
    <row r="474" spans="1:22" s="250" customFormat="1" ht="15" customHeight="1" x14ac:dyDescent="0.2">
      <c r="A474" s="166" t="str">
        <f t="shared" ref="A474:A480" si="38">K474&amp;J474&amp;H474&amp;F474&amp;M474</f>
        <v>Elektrische Verkehrssysteme IV 217612018UMMSchnieder</v>
      </c>
      <c r="B474" s="166" t="s">
        <v>2320</v>
      </c>
      <c r="C474" s="213" t="s">
        <v>1248</v>
      </c>
      <c r="D474" s="213" t="s">
        <v>80</v>
      </c>
      <c r="E474" s="213" t="s">
        <v>18</v>
      </c>
      <c r="F474" s="227" t="s">
        <v>81</v>
      </c>
      <c r="G474" s="213" t="s">
        <v>82</v>
      </c>
      <c r="H474" s="223">
        <v>2018</v>
      </c>
      <c r="I474" s="224"/>
      <c r="J474" s="224">
        <v>1761</v>
      </c>
      <c r="K474" s="213" t="s">
        <v>2159</v>
      </c>
      <c r="L474" s="213" t="s">
        <v>2159</v>
      </c>
      <c r="M474" s="213" t="s">
        <v>2160</v>
      </c>
      <c r="N474" s="191"/>
      <c r="O474" s="192" t="str">
        <f>VLOOKUP($B474,$A$2:$T$1892,15,FALSE)</f>
        <v>Portfolioprüfung</v>
      </c>
      <c r="P474" s="193"/>
      <c r="Q474" s="166"/>
      <c r="R474" s="166"/>
      <c r="S474" s="166"/>
      <c r="T474" s="166"/>
      <c r="U474" s="166"/>
      <c r="V474" s="166"/>
    </row>
    <row r="475" spans="1:22" s="238" customFormat="1" ht="15" customHeight="1" x14ac:dyDescent="0.2">
      <c r="A475" s="168" t="str">
        <f t="shared" si="38"/>
        <v>Elektrische Verkehrssysteme ÖV 137912018758Schnieder</v>
      </c>
      <c r="B475" s="168"/>
      <c r="C475" s="205" t="s">
        <v>1248</v>
      </c>
      <c r="D475" s="205" t="s">
        <v>80</v>
      </c>
      <c r="E475" s="205" t="s">
        <v>27</v>
      </c>
      <c r="F475" s="206" t="s">
        <v>1797</v>
      </c>
      <c r="G475" s="205" t="s">
        <v>707</v>
      </c>
      <c r="H475" s="207">
        <v>2018</v>
      </c>
      <c r="I475" s="208">
        <v>6</v>
      </c>
      <c r="J475" s="208">
        <v>3791</v>
      </c>
      <c r="K475" s="205" t="s">
        <v>2168</v>
      </c>
      <c r="L475" s="205" t="s">
        <v>2168</v>
      </c>
      <c r="M475" s="205" t="s">
        <v>2160</v>
      </c>
      <c r="N475" s="209"/>
      <c r="O475" s="177" t="s">
        <v>1248</v>
      </c>
      <c r="P475" s="210"/>
      <c r="Q475" s="168"/>
      <c r="R475" s="168"/>
      <c r="S475" s="168"/>
      <c r="T475" s="168"/>
      <c r="U475" s="168"/>
      <c r="V475" s="168"/>
    </row>
    <row r="476" spans="1:22" s="250" customFormat="1" ht="15" customHeight="1" x14ac:dyDescent="0.2">
      <c r="A476" s="166" t="str">
        <f t="shared" si="38"/>
        <v>Elektrische Verkehrssysteme ÖV 137912018K58Schnieder</v>
      </c>
      <c r="B476" s="166" t="s">
        <v>2323</v>
      </c>
      <c r="C476" s="213" t="s">
        <v>1248</v>
      </c>
      <c r="D476" s="213" t="s">
        <v>80</v>
      </c>
      <c r="E476" s="213" t="s">
        <v>27</v>
      </c>
      <c r="F476" s="227" t="s">
        <v>110</v>
      </c>
      <c r="G476" s="213" t="s">
        <v>111</v>
      </c>
      <c r="H476" s="223">
        <v>2018</v>
      </c>
      <c r="I476" s="224">
        <v>8</v>
      </c>
      <c r="J476" s="224">
        <v>3791</v>
      </c>
      <c r="K476" s="213" t="s">
        <v>2168</v>
      </c>
      <c r="L476" s="213" t="s">
        <v>2168</v>
      </c>
      <c r="M476" s="213" t="s">
        <v>2160</v>
      </c>
      <c r="N476" s="191"/>
      <c r="O476" s="192" t="str">
        <f>VLOOKUP($B476,$A$2:$T$1892,15,FALSE)</f>
        <v>Portfolioprüfung</v>
      </c>
      <c r="P476" s="193"/>
      <c r="Q476" s="166"/>
      <c r="R476" s="166"/>
      <c r="S476" s="166"/>
      <c r="T476" s="166"/>
      <c r="U476" s="166"/>
      <c r="V476" s="166"/>
    </row>
    <row r="477" spans="1:22" s="250" customFormat="1" ht="15" customHeight="1" x14ac:dyDescent="0.2">
      <c r="A477" s="166" t="str">
        <f t="shared" si="38"/>
        <v>Elektrische Verkehrssysteme ÖV 137912018298Schnieder</v>
      </c>
      <c r="B477" s="166" t="s">
        <v>2323</v>
      </c>
      <c r="C477" s="213" t="s">
        <v>1248</v>
      </c>
      <c r="D477" s="213" t="s">
        <v>80</v>
      </c>
      <c r="E477" s="213" t="s">
        <v>27</v>
      </c>
      <c r="F477" s="227" t="s">
        <v>1820</v>
      </c>
      <c r="G477" s="213" t="s">
        <v>2164</v>
      </c>
      <c r="H477" s="223">
        <v>2018</v>
      </c>
      <c r="I477" s="224">
        <v>6</v>
      </c>
      <c r="J477" s="224">
        <v>3791</v>
      </c>
      <c r="K477" s="213" t="s">
        <v>2168</v>
      </c>
      <c r="L477" s="213" t="s">
        <v>2168</v>
      </c>
      <c r="M477" s="213" t="s">
        <v>2160</v>
      </c>
      <c r="N477" s="191"/>
      <c r="O477" s="192" t="str">
        <f>VLOOKUP($B477,$A$2:$T$1892,15,FALSE)</f>
        <v>Portfolioprüfung</v>
      </c>
      <c r="P477" s="193"/>
      <c r="Q477" s="166"/>
      <c r="R477" s="166"/>
      <c r="S477" s="166"/>
      <c r="T477" s="166"/>
      <c r="U477" s="166"/>
      <c r="V477" s="166"/>
    </row>
    <row r="478" spans="1:22" s="250" customFormat="1" ht="15" customHeight="1" x14ac:dyDescent="0.2">
      <c r="A478" s="166" t="str">
        <f t="shared" si="38"/>
        <v>Elektrische Verkehrssysteme ÖV 137912018UMTSchnieder</v>
      </c>
      <c r="B478" s="166" t="s">
        <v>2323</v>
      </c>
      <c r="C478" s="213" t="s">
        <v>1248</v>
      </c>
      <c r="D478" s="213" t="s">
        <v>80</v>
      </c>
      <c r="E478" s="213" t="s">
        <v>27</v>
      </c>
      <c r="F478" s="227" t="s">
        <v>106</v>
      </c>
      <c r="G478" s="213" t="s">
        <v>107</v>
      </c>
      <c r="H478" s="223">
        <v>2018</v>
      </c>
      <c r="I478" s="224">
        <v>6</v>
      </c>
      <c r="J478" s="224">
        <v>3791</v>
      </c>
      <c r="K478" s="213" t="s">
        <v>2168</v>
      </c>
      <c r="L478" s="213" t="s">
        <v>2168</v>
      </c>
      <c r="M478" s="213" t="s">
        <v>2160</v>
      </c>
      <c r="N478" s="191"/>
      <c r="O478" s="192" t="str">
        <f>VLOOKUP($B478,$A$2:$T$1892,15,FALSE)</f>
        <v>Portfolioprüfung</v>
      </c>
      <c r="P478" s="193"/>
      <c r="Q478" s="166"/>
      <c r="R478" s="166"/>
      <c r="S478" s="166"/>
      <c r="T478" s="166"/>
      <c r="U478" s="166"/>
      <c r="V478" s="166"/>
    </row>
    <row r="479" spans="1:22" s="250" customFormat="1" ht="15" customHeight="1" x14ac:dyDescent="0.2">
      <c r="A479" s="166" t="str">
        <f t="shared" si="38"/>
        <v>Elektrische Verkehrssysteme ÖV 137912022RESSchnieder</v>
      </c>
      <c r="B479" s="166" t="s">
        <v>2323</v>
      </c>
      <c r="C479" s="213" t="s">
        <v>1248</v>
      </c>
      <c r="D479" s="213" t="s">
        <v>80</v>
      </c>
      <c r="E479" s="213" t="s">
        <v>27</v>
      </c>
      <c r="F479" s="227" t="s">
        <v>1452</v>
      </c>
      <c r="G479" s="213" t="s">
        <v>1453</v>
      </c>
      <c r="H479" s="223">
        <v>2022</v>
      </c>
      <c r="I479" s="224">
        <v>6</v>
      </c>
      <c r="J479" s="224">
        <v>3791</v>
      </c>
      <c r="K479" s="213" t="s">
        <v>2168</v>
      </c>
      <c r="L479" s="213" t="s">
        <v>2168</v>
      </c>
      <c r="M479" s="213" t="s">
        <v>2160</v>
      </c>
      <c r="N479" s="191"/>
      <c r="O479" s="192" t="str">
        <f>VLOOKUP($B479,$A$2:$T$1892,15,FALSE)</f>
        <v>Portfolioprüfung</v>
      </c>
      <c r="P479" s="193"/>
      <c r="Q479" s="166"/>
      <c r="R479" s="166"/>
      <c r="S479" s="166"/>
      <c r="T479" s="166"/>
      <c r="U479" s="166"/>
      <c r="V479" s="166"/>
    </row>
    <row r="480" spans="1:22" s="238" customFormat="1" ht="15" customHeight="1" x14ac:dyDescent="0.2">
      <c r="A480" s="168" t="str">
        <f t="shared" si="38"/>
        <v>Elektrische Verkehrssysteme ÖV 217712018MBISchnieder</v>
      </c>
      <c r="B480" s="168"/>
      <c r="C480" s="205" t="s">
        <v>1248</v>
      </c>
      <c r="D480" s="205" t="s">
        <v>80</v>
      </c>
      <c r="E480" s="205" t="s">
        <v>18</v>
      </c>
      <c r="F480" s="206" t="s">
        <v>90</v>
      </c>
      <c r="G480" s="205" t="s">
        <v>91</v>
      </c>
      <c r="H480" s="207">
        <v>2018</v>
      </c>
      <c r="I480" s="208"/>
      <c r="J480" s="208">
        <v>1771</v>
      </c>
      <c r="K480" s="205" t="s">
        <v>2161</v>
      </c>
      <c r="L480" s="205" t="s">
        <v>2161</v>
      </c>
      <c r="M480" s="205" t="s">
        <v>2160</v>
      </c>
      <c r="N480" s="209"/>
      <c r="O480" s="177" t="s">
        <v>1248</v>
      </c>
      <c r="P480" s="210"/>
      <c r="Q480" s="168"/>
      <c r="R480" s="168"/>
      <c r="S480" s="168"/>
      <c r="T480" s="168"/>
      <c r="U480" s="168"/>
      <c r="V480" s="168"/>
    </row>
    <row r="481" spans="1:22" s="250" customFormat="1" ht="15" customHeight="1" x14ac:dyDescent="0.2">
      <c r="A481" s="166" t="str">
        <f t="shared" ref="A481" si="39">K481&amp;J481&amp;H481&amp;F481&amp;M481</f>
        <v>Elektrische Verkehrssysteme ÖV 217712018UMMSchnieder</v>
      </c>
      <c r="B481" s="166" t="s">
        <v>2321</v>
      </c>
      <c r="C481" s="213" t="s">
        <v>1248</v>
      </c>
      <c r="D481" s="213" t="s">
        <v>80</v>
      </c>
      <c r="E481" s="213" t="s">
        <v>18</v>
      </c>
      <c r="F481" s="227" t="s">
        <v>81</v>
      </c>
      <c r="G481" s="213" t="s">
        <v>82</v>
      </c>
      <c r="H481" s="223">
        <v>2018</v>
      </c>
      <c r="I481" s="224"/>
      <c r="J481" s="224">
        <v>1771</v>
      </c>
      <c r="K481" s="213" t="s">
        <v>2161</v>
      </c>
      <c r="L481" s="213" t="s">
        <v>2161</v>
      </c>
      <c r="M481" s="213" t="s">
        <v>2160</v>
      </c>
      <c r="N481" s="191"/>
      <c r="O481" s="192" t="str">
        <f>VLOOKUP($B481,$A$2:$T$1892,15,FALSE)</f>
        <v>Portfolioprüfung</v>
      </c>
      <c r="P481" s="193"/>
      <c r="Q481" s="166"/>
      <c r="R481" s="166"/>
      <c r="S481" s="166"/>
      <c r="T481" s="166"/>
      <c r="U481" s="166"/>
      <c r="V481" s="166"/>
    </row>
    <row r="482" spans="1:22" ht="15" customHeight="1" x14ac:dyDescent="0.2">
      <c r="A482" s="5" t="str">
        <f t="shared" si="37"/>
        <v>Elektrom. Verträglichkeit20912019748Bosselmann</v>
      </c>
      <c r="B482" s="5"/>
      <c r="C482" s="25" t="s">
        <v>808</v>
      </c>
      <c r="D482" s="25" t="s">
        <v>38</v>
      </c>
      <c r="E482" s="25" t="s">
        <v>27</v>
      </c>
      <c r="F482" s="26">
        <v>748</v>
      </c>
      <c r="G482" s="25" t="s">
        <v>44</v>
      </c>
      <c r="H482" s="27">
        <v>2019</v>
      </c>
      <c r="I482" s="28">
        <v>4</v>
      </c>
      <c r="J482" s="28">
        <v>2091</v>
      </c>
      <c r="K482" s="25" t="s">
        <v>237</v>
      </c>
      <c r="L482" s="25" t="s">
        <v>237</v>
      </c>
      <c r="M482" s="25" t="s">
        <v>55</v>
      </c>
      <c r="N482" s="13">
        <v>45846</v>
      </c>
      <c r="O482" s="46" t="s">
        <v>995</v>
      </c>
      <c r="P482" s="30">
        <v>0.58333333333333337</v>
      </c>
      <c r="Q482" s="31">
        <v>90</v>
      </c>
      <c r="R482" s="31"/>
      <c r="S482" s="5"/>
      <c r="T482" s="14"/>
      <c r="U482" s="16"/>
      <c r="V482" s="16"/>
    </row>
    <row r="483" spans="1:22" ht="15" customHeight="1" x14ac:dyDescent="0.2">
      <c r="A483" s="16" t="str">
        <f t="shared" si="37"/>
        <v>Elektrom. Verträglichkeit20912019H48Bosselmann</v>
      </c>
      <c r="B483" s="166" t="s">
        <v>866</v>
      </c>
      <c r="C483" s="17" t="s">
        <v>808</v>
      </c>
      <c r="D483" s="64" t="s">
        <v>38</v>
      </c>
      <c r="E483" s="64" t="s">
        <v>27</v>
      </c>
      <c r="F483" s="68" t="s">
        <v>56</v>
      </c>
      <c r="G483" s="64" t="s">
        <v>1209</v>
      </c>
      <c r="H483" s="67">
        <v>2019</v>
      </c>
      <c r="I483" s="35">
        <v>6</v>
      </c>
      <c r="J483" s="35">
        <v>2091</v>
      </c>
      <c r="K483" s="64" t="s">
        <v>237</v>
      </c>
      <c r="L483" s="64" t="s">
        <v>237</v>
      </c>
      <c r="M483" s="64" t="s">
        <v>55</v>
      </c>
      <c r="N483" s="21">
        <f>VLOOKUP($B483,$A$2:$T$1892,14,FALSE)</f>
        <v>45846</v>
      </c>
      <c r="O483" s="40" t="str">
        <f>VLOOKUP($B483,$A$2:$T$1892,15,FALSE)</f>
        <v>C7-09, C7-10</v>
      </c>
      <c r="P483" s="22">
        <f>VLOOKUP($B483,$A$2:$T$1892,16,FALSE)</f>
        <v>0.58333333333333337</v>
      </c>
      <c r="Q483" s="35">
        <v>90</v>
      </c>
      <c r="R483" s="35"/>
      <c r="S483" s="16"/>
      <c r="T483" s="14"/>
      <c r="U483" s="16"/>
      <c r="V483" s="16"/>
    </row>
    <row r="484" spans="1:22" ht="15" customHeight="1" x14ac:dyDescent="0.2">
      <c r="A484" s="5" t="str">
        <f t="shared" si="37"/>
        <v>Elektronische Bauelemente22512019757Albers</v>
      </c>
      <c r="B484" s="5"/>
      <c r="C484" s="25" t="s">
        <v>799</v>
      </c>
      <c r="D484" s="24" t="s">
        <v>26</v>
      </c>
      <c r="E484" s="24" t="s">
        <v>27</v>
      </c>
      <c r="F484" s="316">
        <v>757</v>
      </c>
      <c r="G484" s="24" t="s">
        <v>30</v>
      </c>
      <c r="H484" s="111">
        <v>2019</v>
      </c>
      <c r="I484" s="31">
        <v>3</v>
      </c>
      <c r="J484" s="31">
        <v>2251</v>
      </c>
      <c r="K484" s="24" t="s">
        <v>748</v>
      </c>
      <c r="L484" s="24" t="s">
        <v>748</v>
      </c>
      <c r="M484" s="24" t="s">
        <v>104</v>
      </c>
      <c r="N484" s="13">
        <v>45919</v>
      </c>
      <c r="O484" s="46" t="s">
        <v>980</v>
      </c>
      <c r="P484" s="30">
        <v>0.375</v>
      </c>
      <c r="Q484" s="31">
        <v>120</v>
      </c>
      <c r="R484" s="31"/>
      <c r="S484" s="5"/>
      <c r="T484" s="226"/>
      <c r="U484" s="174"/>
      <c r="V484" s="174"/>
    </row>
    <row r="485" spans="1:22" s="163" customFormat="1" ht="15" customHeight="1" x14ac:dyDescent="0.2">
      <c r="A485" s="16" t="str">
        <f t="shared" si="37"/>
        <v>Elektronische Bauelemente22512019K57Albers</v>
      </c>
      <c r="B485" s="16" t="s">
        <v>1216</v>
      </c>
      <c r="C485" s="64" t="s">
        <v>799</v>
      </c>
      <c r="D485" s="17" t="s">
        <v>26</v>
      </c>
      <c r="E485" s="17" t="s">
        <v>27</v>
      </c>
      <c r="F485" s="183" t="s">
        <v>33</v>
      </c>
      <c r="G485" s="17" t="s">
        <v>34</v>
      </c>
      <c r="H485" s="19">
        <v>2019</v>
      </c>
      <c r="I485" s="20">
        <v>5</v>
      </c>
      <c r="J485" s="20">
        <v>2251</v>
      </c>
      <c r="K485" s="17" t="s">
        <v>748</v>
      </c>
      <c r="L485" s="17" t="s">
        <v>748</v>
      </c>
      <c r="M485" s="64" t="s">
        <v>104</v>
      </c>
      <c r="N485" s="21">
        <f>VLOOKUP($B485,$A$2:$T$3571,14,FALSE)</f>
        <v>45919</v>
      </c>
      <c r="O485" s="40" t="str">
        <f>VLOOKUP($B485,$A$2:$T$3571,15,FALSE)</f>
        <v>C7-09</v>
      </c>
      <c r="P485" s="22">
        <f>VLOOKUP($B485,$A$2:$T$3571,16,FALSE)</f>
        <v>0.375</v>
      </c>
      <c r="Q485" s="35">
        <v>120</v>
      </c>
      <c r="R485" s="35"/>
      <c r="S485" s="16"/>
      <c r="T485" s="16"/>
      <c r="U485" s="16"/>
      <c r="V485" s="16"/>
    </row>
    <row r="486" spans="1:22" ht="15" customHeight="1" x14ac:dyDescent="0.2">
      <c r="A486" s="166" t="str">
        <f t="shared" si="37"/>
        <v>Elektronische Systeme im Fahrzeug40412019757Schugt/Kremzow-Tennie</v>
      </c>
      <c r="B486" s="166" t="s">
        <v>1324</v>
      </c>
      <c r="C486" s="253" t="s">
        <v>911</v>
      </c>
      <c r="D486" s="213" t="s">
        <v>26</v>
      </c>
      <c r="E486" s="213" t="s">
        <v>27</v>
      </c>
      <c r="F486" s="222">
        <v>757</v>
      </c>
      <c r="G486" s="213" t="s">
        <v>30</v>
      </c>
      <c r="H486" s="223">
        <v>2019</v>
      </c>
      <c r="I486" s="224">
        <v>6</v>
      </c>
      <c r="J486" s="224">
        <v>4041</v>
      </c>
      <c r="K486" s="213" t="s">
        <v>1268</v>
      </c>
      <c r="L486" s="213" t="s">
        <v>1268</v>
      </c>
      <c r="M486" s="64" t="s">
        <v>968</v>
      </c>
      <c r="N486" s="191">
        <f>VLOOKUP($B486,$A$2:$T$1892,14,FALSE)</f>
        <v>45853</v>
      </c>
      <c r="O486" s="192" t="str">
        <f>VLOOKUP($B486,$A$2:$T$1892,15,FALSE)</f>
        <v>C7-09</v>
      </c>
      <c r="P486" s="193">
        <f>VLOOKUP($B486,$A$2:$T$1892,16,FALSE)</f>
        <v>0.625</v>
      </c>
      <c r="Q486" s="166">
        <v>180</v>
      </c>
      <c r="R486" s="166"/>
      <c r="S486" s="166"/>
      <c r="T486" s="166"/>
      <c r="U486" s="16"/>
      <c r="V486" s="16"/>
    </row>
    <row r="487" spans="1:22" ht="15" customHeight="1" x14ac:dyDescent="0.2">
      <c r="A487" s="168" t="str">
        <f t="shared" si="37"/>
        <v>Elektronische Systeme im Fahrzeug40412019K57Schugt/Kremzow-Tennie</v>
      </c>
      <c r="B487" s="168"/>
      <c r="C487" s="229" t="s">
        <v>811</v>
      </c>
      <c r="D487" s="205" t="s">
        <v>26</v>
      </c>
      <c r="E487" s="205" t="s">
        <v>27</v>
      </c>
      <c r="F487" s="261" t="s">
        <v>33</v>
      </c>
      <c r="G487" s="205" t="s">
        <v>34</v>
      </c>
      <c r="H487" s="207">
        <v>2019</v>
      </c>
      <c r="I487" s="208">
        <v>8</v>
      </c>
      <c r="J487" s="208">
        <v>4041</v>
      </c>
      <c r="K487" s="205" t="s">
        <v>1268</v>
      </c>
      <c r="L487" s="205" t="s">
        <v>1268</v>
      </c>
      <c r="M487" s="24" t="s">
        <v>968</v>
      </c>
      <c r="N487" s="209">
        <v>45853</v>
      </c>
      <c r="O487" s="177" t="s">
        <v>980</v>
      </c>
      <c r="P487" s="210">
        <v>0.625</v>
      </c>
      <c r="Q487" s="168">
        <v>180</v>
      </c>
      <c r="R487" s="1"/>
      <c r="S487" s="168"/>
      <c r="T487" s="16"/>
      <c r="U487" s="166"/>
      <c r="V487" s="166"/>
    </row>
    <row r="488" spans="1:22" ht="15" customHeight="1" x14ac:dyDescent="0.2">
      <c r="A488" s="16" t="str">
        <f t="shared" ref="A488:A505" si="40">K488&amp;J488&amp;H488&amp;F488&amp;M488</f>
        <v>Elektrotechnik12412019757Bergmann</v>
      </c>
      <c r="B488" s="16" t="s">
        <v>239</v>
      </c>
      <c r="C488" s="64" t="s">
        <v>799</v>
      </c>
      <c r="D488" s="17" t="s">
        <v>26</v>
      </c>
      <c r="E488" s="17" t="s">
        <v>27</v>
      </c>
      <c r="F488" s="18">
        <v>757</v>
      </c>
      <c r="G488" s="17" t="s">
        <v>30</v>
      </c>
      <c r="H488" s="19">
        <v>2019</v>
      </c>
      <c r="I488" s="20">
        <v>2</v>
      </c>
      <c r="J488" s="20">
        <v>1241</v>
      </c>
      <c r="K488" s="17" t="s">
        <v>44</v>
      </c>
      <c r="L488" s="17" t="s">
        <v>44</v>
      </c>
      <c r="M488" s="64" t="s">
        <v>32</v>
      </c>
      <c r="N488" s="21">
        <f>VLOOKUP($B488,$A$2:$T$1892,14,FALSE)</f>
        <v>45917</v>
      </c>
      <c r="O488" s="34" t="str">
        <f>VLOOKUP($B488,$A$2:$T$3571,15,FALSE)</f>
        <v>Blue Box</v>
      </c>
      <c r="P488" s="22">
        <f>VLOOKUP($B488,$A$2:$T$3571,16,FALSE)</f>
        <v>0.375</v>
      </c>
      <c r="Q488" s="16">
        <v>120</v>
      </c>
      <c r="R488" s="16"/>
      <c r="S488" s="16"/>
      <c r="T488" s="16"/>
      <c r="U488" s="16"/>
      <c r="V488" s="16"/>
    </row>
    <row r="489" spans="1:22" ht="15" customHeight="1" x14ac:dyDescent="0.2">
      <c r="A489" s="16" t="str">
        <f t="shared" si="40"/>
        <v>Elektrotechnik12412019K57Bergmann</v>
      </c>
      <c r="B489" s="16" t="s">
        <v>239</v>
      </c>
      <c r="C489" s="17" t="s">
        <v>799</v>
      </c>
      <c r="D489" s="17" t="s">
        <v>26</v>
      </c>
      <c r="E489" s="17" t="s">
        <v>27</v>
      </c>
      <c r="F489" s="18" t="s">
        <v>33</v>
      </c>
      <c r="G489" s="17" t="s">
        <v>34</v>
      </c>
      <c r="H489" s="19">
        <v>2019</v>
      </c>
      <c r="I489" s="20">
        <v>4</v>
      </c>
      <c r="J489" s="20">
        <v>1241</v>
      </c>
      <c r="K489" s="17" t="s">
        <v>44</v>
      </c>
      <c r="L489" s="17" t="s">
        <v>44</v>
      </c>
      <c r="M489" s="17" t="s">
        <v>32</v>
      </c>
      <c r="N489" s="21">
        <f>VLOOKUP($B489,$A$2:$T$3571,14,FALSE)</f>
        <v>45917</v>
      </c>
      <c r="O489" s="34" t="str">
        <f>VLOOKUP($B489,$A$2:$T$3571,15,FALSE)</f>
        <v>Blue Box</v>
      </c>
      <c r="P489" s="22">
        <f>VLOOKUP($B489,$A$2:$T$3571,16,FALSE)</f>
        <v>0.375</v>
      </c>
      <c r="Q489" s="16">
        <v>120</v>
      </c>
      <c r="R489" s="16"/>
      <c r="S489" s="16"/>
      <c r="T489" s="16"/>
      <c r="U489" s="211"/>
      <c r="V489" s="211"/>
    </row>
    <row r="490" spans="1:22" ht="15" customHeight="1" x14ac:dyDescent="0.2">
      <c r="A490" s="5" t="str">
        <f t="shared" si="40"/>
        <v>Elektrotechnik11912019704Bosselmann</v>
      </c>
      <c r="B490" s="5"/>
      <c r="C490" s="25" t="s">
        <v>1653</v>
      </c>
      <c r="D490" s="25" t="s">
        <v>26</v>
      </c>
      <c r="E490" s="25" t="s">
        <v>27</v>
      </c>
      <c r="F490" s="26">
        <v>704</v>
      </c>
      <c r="G490" s="25" t="s">
        <v>28</v>
      </c>
      <c r="H490" s="27">
        <v>2019</v>
      </c>
      <c r="I490" s="28">
        <v>2</v>
      </c>
      <c r="J490" s="28">
        <v>1191</v>
      </c>
      <c r="K490" s="25" t="s">
        <v>44</v>
      </c>
      <c r="L490" s="25" t="s">
        <v>44</v>
      </c>
      <c r="M490" s="25" t="s">
        <v>55</v>
      </c>
      <c r="N490" s="13">
        <v>45917</v>
      </c>
      <c r="O490" s="29" t="s">
        <v>984</v>
      </c>
      <c r="P490" s="30">
        <v>0.375</v>
      </c>
      <c r="Q490" s="51">
        <v>120</v>
      </c>
      <c r="R490" s="5"/>
      <c r="S490" s="5"/>
      <c r="T490" s="16"/>
      <c r="U490" s="23"/>
      <c r="V490" s="23"/>
    </row>
    <row r="491" spans="1:22" s="1" customFormat="1" ht="15" customHeight="1" x14ac:dyDescent="0.2">
      <c r="A491" s="16" t="str">
        <f t="shared" si="40"/>
        <v>Elektrotechnik11912019K04Bosselmann</v>
      </c>
      <c r="B491" s="16" t="s">
        <v>239</v>
      </c>
      <c r="C491" s="64" t="s">
        <v>1653</v>
      </c>
      <c r="D491" s="17" t="s">
        <v>176</v>
      </c>
      <c r="E491" s="17" t="s">
        <v>27</v>
      </c>
      <c r="F491" s="18" t="s">
        <v>65</v>
      </c>
      <c r="G491" s="17" t="s">
        <v>66</v>
      </c>
      <c r="H491" s="19">
        <v>2019</v>
      </c>
      <c r="I491" s="20">
        <v>4</v>
      </c>
      <c r="J491" s="20">
        <v>1191</v>
      </c>
      <c r="K491" s="17" t="s">
        <v>44</v>
      </c>
      <c r="L491" s="17" t="s">
        <v>44</v>
      </c>
      <c r="M491" s="64" t="s">
        <v>55</v>
      </c>
      <c r="N491" s="21">
        <f>VLOOKUP($B491,$A$2:$T$1892,14,FALSE)</f>
        <v>45917</v>
      </c>
      <c r="O491" s="34" t="str">
        <f>VLOOKUP($B491,$A$2:$T$1892,15,FALSE)</f>
        <v>Blue Box</v>
      </c>
      <c r="P491" s="22">
        <f>VLOOKUP($B491,$A$2:$T$1892,16,FALSE)</f>
        <v>0.375</v>
      </c>
      <c r="Q491" s="16">
        <v>120</v>
      </c>
      <c r="R491" s="16"/>
      <c r="S491" s="16"/>
      <c r="T491" s="16"/>
      <c r="U491" s="5"/>
      <c r="V491" s="5"/>
    </row>
    <row r="492" spans="1:22" ht="15" customHeight="1" x14ac:dyDescent="0.2">
      <c r="A492" s="166" t="str">
        <f t="shared" si="40"/>
        <v>Elektrotechnik30612019WIMBosselmann</v>
      </c>
      <c r="B492" s="166" t="s">
        <v>239</v>
      </c>
      <c r="C492" s="213" t="s">
        <v>799</v>
      </c>
      <c r="D492" s="213" t="s">
        <v>17</v>
      </c>
      <c r="E492" s="213" t="s">
        <v>27</v>
      </c>
      <c r="F492" s="227" t="s">
        <v>78</v>
      </c>
      <c r="G492" s="213" t="s">
        <v>79</v>
      </c>
      <c r="H492" s="223">
        <v>2019</v>
      </c>
      <c r="I492" s="224">
        <v>6</v>
      </c>
      <c r="J492" s="224">
        <v>3061</v>
      </c>
      <c r="K492" s="213" t="s">
        <v>44</v>
      </c>
      <c r="L492" s="213" t="s">
        <v>44</v>
      </c>
      <c r="M492" s="213" t="s">
        <v>55</v>
      </c>
      <c r="N492" s="191">
        <f>VLOOKUP($B492,$A$2:$T$1892,14,FALSE)</f>
        <v>45917</v>
      </c>
      <c r="O492" s="225" t="str">
        <f>VLOOKUP($B492,$A$2:$T$1892,15,FALSE)</f>
        <v>Blue Box</v>
      </c>
      <c r="P492" s="193">
        <f>VLOOKUP($B492,$A$2:$T$1892,16,FALSE)</f>
        <v>0.375</v>
      </c>
      <c r="Q492" s="228">
        <v>120</v>
      </c>
      <c r="R492" s="228"/>
      <c r="S492" s="166"/>
      <c r="T492" s="166"/>
      <c r="U492" s="16"/>
      <c r="V492" s="16"/>
    </row>
    <row r="493" spans="1:22" s="238" customFormat="1" ht="15" customHeight="1" x14ac:dyDescent="0.2">
      <c r="A493" s="257" t="str">
        <f t="shared" si="40"/>
        <v>Elektrotechnik12422022RESLipphardt</v>
      </c>
      <c r="B493" s="257"/>
      <c r="C493" s="286" t="s">
        <v>1034</v>
      </c>
      <c r="D493" s="286" t="s">
        <v>80</v>
      </c>
      <c r="E493" s="286" t="s">
        <v>27</v>
      </c>
      <c r="F493" s="286" t="s">
        <v>1452</v>
      </c>
      <c r="G493" s="286" t="s">
        <v>1453</v>
      </c>
      <c r="H493" s="286">
        <v>2022</v>
      </c>
      <c r="I493" s="286">
        <v>2</v>
      </c>
      <c r="J493" s="286">
        <v>1242</v>
      </c>
      <c r="K493" s="286" t="s">
        <v>44</v>
      </c>
      <c r="L493" s="286" t="s">
        <v>44</v>
      </c>
      <c r="M493" s="286" t="s">
        <v>1313</v>
      </c>
      <c r="N493" s="209">
        <v>45917</v>
      </c>
      <c r="O493" s="257" t="s">
        <v>980</v>
      </c>
      <c r="P493" s="210">
        <v>0.375</v>
      </c>
      <c r="Q493" s="257">
        <v>120</v>
      </c>
      <c r="R493" s="257"/>
      <c r="S493" s="257"/>
      <c r="T493" s="257"/>
      <c r="U493" s="168"/>
      <c r="V493" s="168"/>
    </row>
    <row r="494" spans="1:22" ht="15" customHeight="1" x14ac:dyDescent="0.2">
      <c r="A494" s="5" t="str">
        <f t="shared" si="40"/>
        <v>Elektrotechnik 111312019748Bock</v>
      </c>
      <c r="B494" s="5"/>
      <c r="C494" s="42" t="s">
        <v>1702</v>
      </c>
      <c r="D494" s="42" t="s">
        <v>38</v>
      </c>
      <c r="E494" s="42" t="s">
        <v>27</v>
      </c>
      <c r="F494" s="82">
        <v>748</v>
      </c>
      <c r="G494" s="42" t="s">
        <v>44</v>
      </c>
      <c r="H494" s="43">
        <v>2019</v>
      </c>
      <c r="I494" s="44">
        <v>1</v>
      </c>
      <c r="J494" s="44">
        <v>1131</v>
      </c>
      <c r="K494" s="42" t="s">
        <v>241</v>
      </c>
      <c r="L494" s="42" t="s">
        <v>241</v>
      </c>
      <c r="M494" s="25" t="s">
        <v>41</v>
      </c>
      <c r="N494" s="13">
        <v>45917</v>
      </c>
      <c r="O494" s="46" t="s">
        <v>398</v>
      </c>
      <c r="P494" s="30"/>
      <c r="Q494" s="28">
        <v>60</v>
      </c>
      <c r="R494" s="31"/>
      <c r="S494" s="5"/>
      <c r="T494" s="16"/>
      <c r="U494" s="14"/>
      <c r="V494" s="14"/>
    </row>
    <row r="495" spans="1:22" ht="15" customHeight="1" x14ac:dyDescent="0.2">
      <c r="A495" s="16" t="str">
        <f t="shared" si="40"/>
        <v>Elektrotechnik 111312019WIEBock</v>
      </c>
      <c r="B495" s="16" t="s">
        <v>240</v>
      </c>
      <c r="C495" s="15" t="s">
        <v>1715</v>
      </c>
      <c r="D495" s="15" t="s">
        <v>17</v>
      </c>
      <c r="E495" s="15" t="s">
        <v>27</v>
      </c>
      <c r="F495" s="70" t="s">
        <v>53</v>
      </c>
      <c r="G495" s="15" t="s">
        <v>242</v>
      </c>
      <c r="H495" s="15">
        <v>2019</v>
      </c>
      <c r="I495" s="15">
        <v>1</v>
      </c>
      <c r="J495" s="15">
        <v>1131</v>
      </c>
      <c r="K495" s="15" t="s">
        <v>241</v>
      </c>
      <c r="L495" s="15" t="s">
        <v>241</v>
      </c>
      <c r="M495" s="15" t="s">
        <v>41</v>
      </c>
      <c r="N495" s="21">
        <f>VLOOKUP($B495,$A$2:$T$1892,14,FALSE)</f>
        <v>45917</v>
      </c>
      <c r="O495" s="16" t="str">
        <f>VLOOKUP($B495,$A$2:$T$1892,15,FALSE)</f>
        <v>mündl. Prüfung</v>
      </c>
      <c r="P495" s="22"/>
      <c r="Q495" s="15">
        <v>60</v>
      </c>
      <c r="R495" s="16"/>
      <c r="S495" s="16"/>
      <c r="T495" s="14"/>
      <c r="U495" s="16"/>
      <c r="V495" s="16"/>
    </row>
    <row r="496" spans="1:22" s="211" customFormat="1" ht="15" customHeight="1" x14ac:dyDescent="0.2">
      <c r="A496" s="5" t="str">
        <f t="shared" si="40"/>
        <v>Elektrotechnik 211712019748Bock</v>
      </c>
      <c r="B496" s="5"/>
      <c r="C496" s="25" t="s">
        <v>1703</v>
      </c>
      <c r="D496" s="25" t="s">
        <v>38</v>
      </c>
      <c r="E496" s="25" t="s">
        <v>27</v>
      </c>
      <c r="F496" s="26">
        <v>748</v>
      </c>
      <c r="G496" s="25" t="s">
        <v>44</v>
      </c>
      <c r="H496" s="27">
        <v>2019</v>
      </c>
      <c r="I496" s="28">
        <v>2</v>
      </c>
      <c r="J496" s="28">
        <v>1171</v>
      </c>
      <c r="K496" s="25" t="s">
        <v>243</v>
      </c>
      <c r="L496" s="25" t="s">
        <v>243</v>
      </c>
      <c r="M496" s="25" t="s">
        <v>41</v>
      </c>
      <c r="N496" s="13">
        <v>45919</v>
      </c>
      <c r="O496" s="75" t="s">
        <v>398</v>
      </c>
      <c r="P496" s="30"/>
      <c r="Q496" s="51">
        <v>90</v>
      </c>
      <c r="R496" s="5"/>
      <c r="S496" s="5"/>
      <c r="T496" s="74"/>
      <c r="U496" s="83"/>
      <c r="V496" s="83"/>
    </row>
    <row r="497" spans="1:22" ht="15" customHeight="1" x14ac:dyDescent="0.2">
      <c r="A497" s="16" t="str">
        <f t="shared" si="40"/>
        <v>Elektrotechnik 211412019WIEBock</v>
      </c>
      <c r="B497" s="16" t="s">
        <v>244</v>
      </c>
      <c r="C497" s="15" t="s">
        <v>1716</v>
      </c>
      <c r="D497" s="15" t="s">
        <v>38</v>
      </c>
      <c r="E497" s="15" t="s">
        <v>27</v>
      </c>
      <c r="F497" s="70" t="s">
        <v>53</v>
      </c>
      <c r="G497" s="15" t="s">
        <v>242</v>
      </c>
      <c r="H497" s="15">
        <v>2019</v>
      </c>
      <c r="I497" s="15">
        <v>2</v>
      </c>
      <c r="J497" s="15">
        <v>1141</v>
      </c>
      <c r="K497" s="15" t="s">
        <v>243</v>
      </c>
      <c r="L497" s="15" t="s">
        <v>245</v>
      </c>
      <c r="M497" s="15" t="s">
        <v>41</v>
      </c>
      <c r="N497" s="21">
        <f>VLOOKUP($B497,$A$2:$T$1892,14,FALSE)</f>
        <v>45919</v>
      </c>
      <c r="O497" s="15" t="str">
        <f>VLOOKUP($B497,$A$2:$T$1892,15,FALSE)</f>
        <v>mündl. Prüfung</v>
      </c>
      <c r="P497" s="22"/>
      <c r="Q497" s="15">
        <v>90</v>
      </c>
      <c r="R497" s="16"/>
      <c r="S497" s="16"/>
      <c r="T497" s="16"/>
      <c r="U497" s="16"/>
      <c r="V497" s="16"/>
    </row>
    <row r="498" spans="1:22" ht="15" customHeight="1" x14ac:dyDescent="0.2">
      <c r="A498" s="166" t="str">
        <f t="shared" si="40"/>
        <v>Elektrotechnik I30412020F04Lipphardt</v>
      </c>
      <c r="B498" s="166" t="s">
        <v>2340</v>
      </c>
      <c r="C498" s="213" t="s">
        <v>1756</v>
      </c>
      <c r="D498" s="213" t="s">
        <v>38</v>
      </c>
      <c r="E498" s="213" t="s">
        <v>27</v>
      </c>
      <c r="F498" s="227" t="s">
        <v>51</v>
      </c>
      <c r="G498" s="213" t="s">
        <v>52</v>
      </c>
      <c r="H498" s="223">
        <v>2020</v>
      </c>
      <c r="I498" s="224">
        <v>3</v>
      </c>
      <c r="J498" s="224">
        <v>3041</v>
      </c>
      <c r="K498" s="213" t="s">
        <v>246</v>
      </c>
      <c r="L498" s="213" t="s">
        <v>246</v>
      </c>
      <c r="M498" s="213" t="s">
        <v>1313</v>
      </c>
      <c r="N498" s="191">
        <f>VLOOKUP($B498,$A$2:$T$1892,14,FALSE)</f>
        <v>45847</v>
      </c>
      <c r="O498" s="225" t="str">
        <f>VLOOKUP($B498,$A$2:$T$1892,15,FALSE)</f>
        <v>C7-09</v>
      </c>
      <c r="P498" s="193">
        <f>VLOOKUP($B498,$A$2:$T$1892,16,FALSE)</f>
        <v>0.375</v>
      </c>
      <c r="Q498" s="224">
        <v>120</v>
      </c>
      <c r="R498" s="228"/>
      <c r="S498" s="166"/>
      <c r="T498" s="5"/>
      <c r="U498" s="16"/>
      <c r="V498" s="16"/>
    </row>
    <row r="499" spans="1:22" ht="15" customHeight="1" x14ac:dyDescent="0.2">
      <c r="A499" s="5" t="str">
        <f t="shared" si="40"/>
        <v>Elektrotechnik II31112020F04Lipphardt</v>
      </c>
      <c r="B499" s="5"/>
      <c r="C499" s="25" t="s">
        <v>1756</v>
      </c>
      <c r="D499" s="25" t="s">
        <v>38</v>
      </c>
      <c r="E499" s="25" t="s">
        <v>27</v>
      </c>
      <c r="F499" s="26" t="s">
        <v>51</v>
      </c>
      <c r="G499" s="25" t="s">
        <v>52</v>
      </c>
      <c r="H499" s="27">
        <v>2020</v>
      </c>
      <c r="I499" s="28">
        <v>4</v>
      </c>
      <c r="J499" s="28">
        <v>3111</v>
      </c>
      <c r="K499" s="25" t="s">
        <v>247</v>
      </c>
      <c r="L499" s="25" t="s">
        <v>247</v>
      </c>
      <c r="M499" s="25" t="s">
        <v>1313</v>
      </c>
      <c r="N499" s="13">
        <v>45919</v>
      </c>
      <c r="O499" s="46" t="s">
        <v>983</v>
      </c>
      <c r="P499" s="30">
        <v>0.375</v>
      </c>
      <c r="Q499" s="28">
        <v>120</v>
      </c>
      <c r="R499" s="31"/>
      <c r="S499" s="5"/>
      <c r="T499" s="5"/>
      <c r="U499" s="166"/>
      <c r="V499" s="166"/>
    </row>
    <row r="500" spans="1:22" s="211" customFormat="1" ht="15" customHeight="1" x14ac:dyDescent="0.2">
      <c r="A500" s="5" t="str">
        <f t="shared" si="40"/>
        <v>Empirische Forschung2212020F04Wallaschkowski</v>
      </c>
      <c r="B500" s="5"/>
      <c r="C500" s="25" t="s">
        <v>836</v>
      </c>
      <c r="D500" s="25" t="s">
        <v>38</v>
      </c>
      <c r="E500" s="25" t="s">
        <v>27</v>
      </c>
      <c r="F500" s="26" t="s">
        <v>51</v>
      </c>
      <c r="G500" s="25" t="s">
        <v>52</v>
      </c>
      <c r="H500" s="27">
        <v>2020</v>
      </c>
      <c r="I500" s="28">
        <v>2</v>
      </c>
      <c r="J500" s="28">
        <v>221</v>
      </c>
      <c r="K500" s="25" t="s">
        <v>833</v>
      </c>
      <c r="L500" s="25" t="s">
        <v>833</v>
      </c>
      <c r="M500" s="25" t="s">
        <v>1395</v>
      </c>
      <c r="N500" s="13"/>
      <c r="O500" s="5" t="s">
        <v>836</v>
      </c>
      <c r="P500" s="30"/>
      <c r="Q500" s="31"/>
      <c r="R500" s="31"/>
      <c r="S500" s="5"/>
      <c r="T500" s="5"/>
      <c r="U500" s="16"/>
      <c r="V500" s="16"/>
    </row>
    <row r="501" spans="1:22" s="163" customFormat="1" ht="15" customHeight="1" x14ac:dyDescent="0.2">
      <c r="A501" s="166" t="str">
        <f t="shared" si="40"/>
        <v>Energie und Umwel 131412019WIMHaeder</v>
      </c>
      <c r="B501" s="166" t="s">
        <v>1116</v>
      </c>
      <c r="C501" s="213" t="s">
        <v>2112</v>
      </c>
      <c r="D501" s="213" t="s">
        <v>17</v>
      </c>
      <c r="E501" s="213" t="s">
        <v>27</v>
      </c>
      <c r="F501" s="227" t="s">
        <v>78</v>
      </c>
      <c r="G501" s="213" t="s">
        <v>79</v>
      </c>
      <c r="H501" s="223">
        <v>2019</v>
      </c>
      <c r="I501" s="224">
        <v>5</v>
      </c>
      <c r="J501" s="224">
        <v>3141</v>
      </c>
      <c r="K501" s="213" t="s">
        <v>1038</v>
      </c>
      <c r="L501" s="213" t="s">
        <v>249</v>
      </c>
      <c r="M501" s="213" t="s">
        <v>250</v>
      </c>
      <c r="N501" s="191">
        <f>VLOOKUP($B501,$A$2:$T$1892,14,FALSE)</f>
        <v>45855</v>
      </c>
      <c r="O501" s="225" t="str">
        <f>VLOOKUP($B501,$A$2:$T$1892,15,FALSE)</f>
        <v>AW1-41</v>
      </c>
      <c r="P501" s="193">
        <f>VLOOKUP($B501,$A$2:$T$1892,16,FALSE)</f>
        <v>0.47916666666666669</v>
      </c>
      <c r="Q501" s="228">
        <v>90</v>
      </c>
      <c r="R501" s="228"/>
      <c r="S501" s="166"/>
      <c r="T501" s="166"/>
      <c r="U501" s="16"/>
      <c r="V501" s="16"/>
    </row>
    <row r="502" spans="1:22" s="163" customFormat="1" ht="15" customHeight="1" x14ac:dyDescent="0.2">
      <c r="A502" s="166" t="str">
        <f t="shared" si="40"/>
        <v>Energie und Umwel 131412019WIEHaeder</v>
      </c>
      <c r="B502" s="166" t="s">
        <v>1116</v>
      </c>
      <c r="C502" s="213" t="s">
        <v>2112</v>
      </c>
      <c r="D502" s="213" t="s">
        <v>17</v>
      </c>
      <c r="E502" s="213" t="s">
        <v>27</v>
      </c>
      <c r="F502" s="227" t="s">
        <v>53</v>
      </c>
      <c r="G502" s="213" t="s">
        <v>54</v>
      </c>
      <c r="H502" s="223">
        <v>2019</v>
      </c>
      <c r="I502" s="224">
        <v>5</v>
      </c>
      <c r="J502" s="224">
        <v>3141</v>
      </c>
      <c r="K502" s="213" t="s">
        <v>1038</v>
      </c>
      <c r="L502" s="213" t="s">
        <v>249</v>
      </c>
      <c r="M502" s="213" t="s">
        <v>250</v>
      </c>
      <c r="N502" s="191">
        <f>VLOOKUP($B502,$A$2:$T$1892,14,FALSE)</f>
        <v>45855</v>
      </c>
      <c r="O502" s="225" t="str">
        <f>VLOOKUP($B502,$A$2:$T$1892,15,FALSE)</f>
        <v>AW1-41</v>
      </c>
      <c r="P502" s="193">
        <f>VLOOKUP($B502,$A$2:$T$1892,16,FALSE)</f>
        <v>0.47916666666666669</v>
      </c>
      <c r="Q502" s="228">
        <v>90</v>
      </c>
      <c r="R502" s="228"/>
      <c r="S502" s="166"/>
      <c r="T502" s="166"/>
      <c r="U502" s="166"/>
      <c r="V502" s="166"/>
    </row>
    <row r="503" spans="1:22" s="163" customFormat="1" ht="15" customHeight="1" x14ac:dyDescent="0.2">
      <c r="A503" s="166" t="str">
        <f t="shared" si="40"/>
        <v>Energie und Umwel 131412019WIIHaeder</v>
      </c>
      <c r="B503" s="166" t="s">
        <v>1116</v>
      </c>
      <c r="C503" s="213" t="s">
        <v>2112</v>
      </c>
      <c r="D503" s="213" t="s">
        <v>17</v>
      </c>
      <c r="E503" s="213" t="s">
        <v>27</v>
      </c>
      <c r="F503" s="227" t="s">
        <v>46</v>
      </c>
      <c r="G503" s="213" t="s">
        <v>47</v>
      </c>
      <c r="H503" s="223">
        <v>2019</v>
      </c>
      <c r="I503" s="224">
        <v>5</v>
      </c>
      <c r="J503" s="224">
        <v>3141</v>
      </c>
      <c r="K503" s="213" t="s">
        <v>1038</v>
      </c>
      <c r="L503" s="213" t="s">
        <v>249</v>
      </c>
      <c r="M503" s="213" t="s">
        <v>250</v>
      </c>
      <c r="N503" s="191">
        <f>VLOOKUP($B503,$A$2:$T$1892,14,FALSE)</f>
        <v>45855</v>
      </c>
      <c r="O503" s="225" t="str">
        <f>VLOOKUP($B503,$A$2:$T$1892,15,FALSE)</f>
        <v>AW1-41</v>
      </c>
      <c r="P503" s="193">
        <f>VLOOKUP($B503,$A$2:$T$1892,16,FALSE)</f>
        <v>0.47916666666666669</v>
      </c>
      <c r="Q503" s="228">
        <v>90</v>
      </c>
      <c r="R503" s="228"/>
      <c r="S503" s="166"/>
      <c r="T503" s="166"/>
      <c r="U503" s="16"/>
      <c r="V503" s="16"/>
    </row>
    <row r="504" spans="1:22" s="163" customFormat="1" ht="15" customHeight="1" x14ac:dyDescent="0.2">
      <c r="A504" s="166" t="str">
        <f t="shared" si="40"/>
        <v>Energie und Umwel 131412019WIBHaeder</v>
      </c>
      <c r="B504" s="166" t="s">
        <v>1116</v>
      </c>
      <c r="C504" s="213" t="s">
        <v>2112</v>
      </c>
      <c r="D504" s="213" t="s">
        <v>17</v>
      </c>
      <c r="E504" s="213" t="s">
        <v>27</v>
      </c>
      <c r="F504" s="227" t="s">
        <v>94</v>
      </c>
      <c r="G504" s="213" t="s">
        <v>95</v>
      </c>
      <c r="H504" s="223">
        <v>2019</v>
      </c>
      <c r="I504" s="224">
        <v>5</v>
      </c>
      <c r="J504" s="224">
        <v>3141</v>
      </c>
      <c r="K504" s="213" t="s">
        <v>1038</v>
      </c>
      <c r="L504" s="213" t="s">
        <v>249</v>
      </c>
      <c r="M504" s="213" t="s">
        <v>250</v>
      </c>
      <c r="N504" s="191">
        <f>VLOOKUP($B504,$A$2:$T$1892,14,FALSE)</f>
        <v>45855</v>
      </c>
      <c r="O504" s="225" t="str">
        <f>VLOOKUP($B504,$A$2:$T$1892,15,FALSE)</f>
        <v>AW1-41</v>
      </c>
      <c r="P504" s="193">
        <f>VLOOKUP($B504,$A$2:$T$1892,16,FALSE)</f>
        <v>0.47916666666666669</v>
      </c>
      <c r="Q504" s="228">
        <v>90</v>
      </c>
      <c r="R504" s="228"/>
      <c r="S504" s="166"/>
      <c r="T504" s="166"/>
      <c r="U504" s="16"/>
      <c r="V504" s="16"/>
    </row>
    <row r="505" spans="1:22" s="163" customFormat="1" ht="15" customHeight="1" x14ac:dyDescent="0.2">
      <c r="A505" s="168" t="str">
        <f t="shared" si="40"/>
        <v>Energie und Umwel 131412019A67Haeder</v>
      </c>
      <c r="B505" s="168"/>
      <c r="C505" s="205" t="s">
        <v>2112</v>
      </c>
      <c r="D505" s="205" t="s">
        <v>17</v>
      </c>
      <c r="E505" s="205" t="s">
        <v>27</v>
      </c>
      <c r="F505" s="206" t="s">
        <v>86</v>
      </c>
      <c r="G505" s="205" t="s">
        <v>87</v>
      </c>
      <c r="H505" s="207">
        <v>2019</v>
      </c>
      <c r="I505" s="208">
        <v>5</v>
      </c>
      <c r="J505" s="208">
        <v>3141</v>
      </c>
      <c r="K505" s="205" t="s">
        <v>1038</v>
      </c>
      <c r="L505" s="205" t="s">
        <v>249</v>
      </c>
      <c r="M505" s="205" t="s">
        <v>250</v>
      </c>
      <c r="N505" s="209">
        <v>45855</v>
      </c>
      <c r="O505" s="195" t="s">
        <v>1336</v>
      </c>
      <c r="P505" s="210">
        <v>0.47916666666666669</v>
      </c>
      <c r="Q505" s="218">
        <v>90</v>
      </c>
      <c r="R505" s="218"/>
      <c r="S505" s="168"/>
      <c r="T505" s="16"/>
      <c r="U505" s="16"/>
      <c r="V505" s="16"/>
    </row>
    <row r="506" spans="1:22" s="163" customFormat="1" ht="15" customHeight="1" x14ac:dyDescent="0.2">
      <c r="A506" s="166" t="s">
        <v>1116</v>
      </c>
      <c r="B506" s="166" t="s">
        <v>1116</v>
      </c>
      <c r="C506" s="213" t="s">
        <v>2112</v>
      </c>
      <c r="D506" s="213" t="s">
        <v>17</v>
      </c>
      <c r="E506" s="213" t="s">
        <v>27</v>
      </c>
      <c r="F506" s="227" t="s">
        <v>86</v>
      </c>
      <c r="G506" s="213" t="s">
        <v>87</v>
      </c>
      <c r="H506" s="223">
        <v>2022</v>
      </c>
      <c r="I506" s="224">
        <v>5</v>
      </c>
      <c r="J506" s="224">
        <v>3141</v>
      </c>
      <c r="K506" s="213" t="s">
        <v>1038</v>
      </c>
      <c r="L506" s="213" t="s">
        <v>249</v>
      </c>
      <c r="M506" s="213" t="s">
        <v>250</v>
      </c>
      <c r="N506" s="191">
        <f>VLOOKUP($B506,$A$2:$T$1892,14,FALSE)</f>
        <v>45855</v>
      </c>
      <c r="O506" s="225" t="str">
        <f>VLOOKUP($B506,$A$2:$T$1892,15,FALSE)</f>
        <v>AW1-41</v>
      </c>
      <c r="P506" s="193">
        <f t="shared" ref="P506:P514" si="41">VLOOKUP($B506,$A$2:$T$1892,16,FALSE)</f>
        <v>0.47916666666666669</v>
      </c>
      <c r="Q506" s="228">
        <v>90</v>
      </c>
      <c r="R506" s="228"/>
      <c r="S506" s="166"/>
      <c r="T506" s="16"/>
      <c r="U506" s="16"/>
      <c r="V506" s="16"/>
    </row>
    <row r="507" spans="1:22" ht="15" customHeight="1" x14ac:dyDescent="0.2">
      <c r="A507" s="166" t="str">
        <f t="shared" ref="A507:A528" si="42">K507&amp;J507&amp;H507&amp;F507&amp;M507</f>
        <v>Energie und Umwelt 131412019IBMHaeder</v>
      </c>
      <c r="B507" s="166" t="s">
        <v>1116</v>
      </c>
      <c r="C507" s="248" t="s">
        <v>2112</v>
      </c>
      <c r="D507" s="214" t="s">
        <v>17</v>
      </c>
      <c r="E507" s="214" t="s">
        <v>27</v>
      </c>
      <c r="F507" s="246" t="s">
        <v>922</v>
      </c>
      <c r="G507" s="248" t="s">
        <v>923</v>
      </c>
      <c r="H507" s="241">
        <v>2019</v>
      </c>
      <c r="I507" s="214">
        <v>7</v>
      </c>
      <c r="J507" s="214">
        <v>3141</v>
      </c>
      <c r="K507" s="214" t="s">
        <v>249</v>
      </c>
      <c r="L507" s="214" t="s">
        <v>249</v>
      </c>
      <c r="M507" s="213" t="s">
        <v>250</v>
      </c>
      <c r="N507" s="191">
        <f>VLOOKUP($B507,$A$2:$T$1892,14,FALSE)</f>
        <v>45855</v>
      </c>
      <c r="O507" s="166" t="str">
        <f>VLOOKUP($B507,$A$2:$T$1892,15,FALSE)</f>
        <v>AW1-41</v>
      </c>
      <c r="P507" s="193">
        <f t="shared" si="41"/>
        <v>0.47916666666666669</v>
      </c>
      <c r="Q507" s="166">
        <v>90</v>
      </c>
      <c r="R507" s="166"/>
      <c r="S507" s="166"/>
      <c r="T507" s="166"/>
      <c r="U507" s="16"/>
      <c r="V507" s="16"/>
    </row>
    <row r="508" spans="1:22" ht="15" customHeight="1" x14ac:dyDescent="0.2">
      <c r="A508" s="166" t="str">
        <f t="shared" si="42"/>
        <v>Energie und Umwelt 235412019IBMHaeder</v>
      </c>
      <c r="B508" s="166" t="s">
        <v>1117</v>
      </c>
      <c r="C508" s="329" t="s">
        <v>836</v>
      </c>
      <c r="D508" s="214" t="s">
        <v>17</v>
      </c>
      <c r="E508" s="214" t="s">
        <v>27</v>
      </c>
      <c r="F508" s="246" t="s">
        <v>922</v>
      </c>
      <c r="G508" s="213" t="s">
        <v>923</v>
      </c>
      <c r="H508" s="241">
        <v>2019</v>
      </c>
      <c r="I508" s="214">
        <v>8</v>
      </c>
      <c r="J508" s="224">
        <v>3541</v>
      </c>
      <c r="K508" s="213" t="s">
        <v>251</v>
      </c>
      <c r="L508" s="213" t="s">
        <v>251</v>
      </c>
      <c r="M508" s="213" t="s">
        <v>250</v>
      </c>
      <c r="N508" s="191"/>
      <c r="O508" s="192" t="str">
        <f>VLOOKUP($B508,$A$2:$T$1892,15,FALSE)</f>
        <v>Hausarbeit mit Präsentation</v>
      </c>
      <c r="P508" s="297">
        <f t="shared" si="41"/>
        <v>0</v>
      </c>
      <c r="Q508" s="306"/>
      <c r="R508" s="306"/>
      <c r="S508" s="166"/>
      <c r="T508" s="166"/>
      <c r="U508" s="16"/>
      <c r="V508" s="16"/>
    </row>
    <row r="509" spans="1:22" s="1" customFormat="1" ht="15" customHeight="1" x14ac:dyDescent="0.2">
      <c r="A509" s="166" t="str">
        <f t="shared" si="42"/>
        <v>Energie und Umwelt 235412022IBMHaeder</v>
      </c>
      <c r="B509" s="166" t="s">
        <v>1117</v>
      </c>
      <c r="C509" s="329" t="s">
        <v>836</v>
      </c>
      <c r="D509" s="214" t="s">
        <v>17</v>
      </c>
      <c r="E509" s="214" t="s">
        <v>27</v>
      </c>
      <c r="F509" s="246" t="s">
        <v>922</v>
      </c>
      <c r="G509" s="213" t="s">
        <v>923</v>
      </c>
      <c r="H509" s="241">
        <v>2022</v>
      </c>
      <c r="I509" s="214">
        <v>8</v>
      </c>
      <c r="J509" s="224">
        <v>3541</v>
      </c>
      <c r="K509" s="213" t="s">
        <v>251</v>
      </c>
      <c r="L509" s="213" t="s">
        <v>251</v>
      </c>
      <c r="M509" s="213" t="s">
        <v>250</v>
      </c>
      <c r="N509" s="191"/>
      <c r="O509" s="192" t="str">
        <f>VLOOKUP($B509,$A$2:$T$1892,15,FALSE)</f>
        <v>Hausarbeit mit Präsentation</v>
      </c>
      <c r="P509" s="297">
        <f t="shared" si="41"/>
        <v>0</v>
      </c>
      <c r="Q509" s="306"/>
      <c r="R509" s="306"/>
      <c r="S509" s="166"/>
      <c r="T509" s="166"/>
      <c r="U509" s="16"/>
      <c r="V509" s="16"/>
    </row>
    <row r="510" spans="1:22" ht="15" customHeight="1" x14ac:dyDescent="0.2">
      <c r="A510" s="16" t="str">
        <f t="shared" si="42"/>
        <v>Energie und Umwelt 235412019WIIHaeder</v>
      </c>
      <c r="B510" s="16" t="s">
        <v>1117</v>
      </c>
      <c r="C510" s="329" t="s">
        <v>836</v>
      </c>
      <c r="D510" s="17" t="s">
        <v>38</v>
      </c>
      <c r="E510" s="17" t="s">
        <v>27</v>
      </c>
      <c r="F510" s="18" t="s">
        <v>46</v>
      </c>
      <c r="G510" s="62" t="s">
        <v>47</v>
      </c>
      <c r="H510" s="19">
        <v>2019</v>
      </c>
      <c r="I510" s="20">
        <v>6</v>
      </c>
      <c r="J510" s="20">
        <v>3541</v>
      </c>
      <c r="K510" s="17" t="s">
        <v>251</v>
      </c>
      <c r="L510" s="17" t="s">
        <v>251</v>
      </c>
      <c r="M510" s="17" t="s">
        <v>250</v>
      </c>
      <c r="N510" s="21"/>
      <c r="O510" s="34" t="s">
        <v>796</v>
      </c>
      <c r="P510" s="22">
        <f t="shared" si="41"/>
        <v>0</v>
      </c>
      <c r="Q510" s="16"/>
      <c r="R510" s="16"/>
      <c r="S510" s="16"/>
      <c r="T510" s="16"/>
      <c r="U510" s="16"/>
      <c r="V510" s="16"/>
    </row>
    <row r="511" spans="1:22" ht="15" customHeight="1" x14ac:dyDescent="0.2">
      <c r="A511" s="16" t="str">
        <f t="shared" si="42"/>
        <v>Energie und Umwelt 235412019WIEHaeder</v>
      </c>
      <c r="B511" s="16" t="s">
        <v>1117</v>
      </c>
      <c r="C511" s="329" t="s">
        <v>836</v>
      </c>
      <c r="D511" s="17" t="s">
        <v>17</v>
      </c>
      <c r="E511" s="17" t="s">
        <v>27</v>
      </c>
      <c r="F511" s="18" t="s">
        <v>53</v>
      </c>
      <c r="G511" s="62" t="s">
        <v>54</v>
      </c>
      <c r="H511" s="19">
        <v>2019</v>
      </c>
      <c r="I511" s="20">
        <v>6</v>
      </c>
      <c r="J511" s="20">
        <v>3541</v>
      </c>
      <c r="K511" s="17" t="s">
        <v>251</v>
      </c>
      <c r="L511" s="17" t="s">
        <v>251</v>
      </c>
      <c r="M511" s="17" t="s">
        <v>250</v>
      </c>
      <c r="N511" s="21"/>
      <c r="O511" s="34" t="s">
        <v>796</v>
      </c>
      <c r="P511" s="22">
        <f t="shared" si="41"/>
        <v>0</v>
      </c>
      <c r="Q511" s="16"/>
      <c r="R511" s="16"/>
      <c r="S511" s="16"/>
      <c r="T511" s="16"/>
      <c r="U511" s="168"/>
      <c r="V511" s="168"/>
    </row>
    <row r="512" spans="1:22" ht="15" customHeight="1" x14ac:dyDescent="0.2">
      <c r="A512" s="16" t="str">
        <f t="shared" si="42"/>
        <v>Energie und Umwelt 235412019WIMHaeder</v>
      </c>
      <c r="B512" s="16" t="s">
        <v>1117</v>
      </c>
      <c r="C512" s="329" t="s">
        <v>836</v>
      </c>
      <c r="D512" s="17" t="s">
        <v>17</v>
      </c>
      <c r="E512" s="17" t="s">
        <v>27</v>
      </c>
      <c r="F512" s="18" t="s">
        <v>78</v>
      </c>
      <c r="G512" s="62" t="s">
        <v>79</v>
      </c>
      <c r="H512" s="19">
        <v>2019</v>
      </c>
      <c r="I512" s="20">
        <v>6</v>
      </c>
      <c r="J512" s="20">
        <v>3541</v>
      </c>
      <c r="K512" s="17" t="s">
        <v>251</v>
      </c>
      <c r="L512" s="17" t="s">
        <v>251</v>
      </c>
      <c r="M512" s="17" t="s">
        <v>250</v>
      </c>
      <c r="N512" s="21"/>
      <c r="O512" s="34" t="s">
        <v>796</v>
      </c>
      <c r="P512" s="22">
        <f t="shared" si="41"/>
        <v>0</v>
      </c>
      <c r="Q512" s="15"/>
      <c r="R512" s="16"/>
      <c r="S512" s="16"/>
      <c r="T512" s="16"/>
      <c r="U512" s="168"/>
      <c r="V512" s="168"/>
    </row>
    <row r="513" spans="1:22" ht="15" customHeight="1" x14ac:dyDescent="0.2">
      <c r="A513" s="16" t="str">
        <f t="shared" si="42"/>
        <v>Energie und Umwelt 235412019WIBHaeder</v>
      </c>
      <c r="B513" s="16" t="s">
        <v>1117</v>
      </c>
      <c r="C513" s="329" t="s">
        <v>836</v>
      </c>
      <c r="D513" s="17" t="s">
        <v>17</v>
      </c>
      <c r="E513" s="17" t="s">
        <v>27</v>
      </c>
      <c r="F513" s="18" t="s">
        <v>94</v>
      </c>
      <c r="G513" s="62" t="s">
        <v>95</v>
      </c>
      <c r="H513" s="19">
        <v>2019</v>
      </c>
      <c r="I513" s="20">
        <v>6</v>
      </c>
      <c r="J513" s="20">
        <v>3541</v>
      </c>
      <c r="K513" s="17" t="s">
        <v>251</v>
      </c>
      <c r="L513" s="17" t="s">
        <v>251</v>
      </c>
      <c r="M513" s="17" t="s">
        <v>250</v>
      </c>
      <c r="N513" s="21"/>
      <c r="O513" s="34" t="s">
        <v>796</v>
      </c>
      <c r="P513" s="22">
        <f t="shared" si="41"/>
        <v>0</v>
      </c>
      <c r="Q513" s="15"/>
      <c r="R513" s="16"/>
      <c r="S513" s="16"/>
      <c r="T513" s="16"/>
      <c r="U513" s="168"/>
      <c r="V513" s="168"/>
    </row>
    <row r="514" spans="1:22" s="1" customFormat="1" ht="15" customHeight="1" x14ac:dyDescent="0.2">
      <c r="A514" s="166" t="str">
        <f t="shared" si="42"/>
        <v>Energie und Umwelt 235412022A67Haeder</v>
      </c>
      <c r="B514" s="166" t="s">
        <v>1117</v>
      </c>
      <c r="C514" s="329" t="s">
        <v>836</v>
      </c>
      <c r="D514" s="214" t="s">
        <v>17</v>
      </c>
      <c r="E514" s="214" t="s">
        <v>27</v>
      </c>
      <c r="F514" s="246" t="s">
        <v>86</v>
      </c>
      <c r="G514" s="213" t="s">
        <v>87</v>
      </c>
      <c r="H514" s="241">
        <v>2022</v>
      </c>
      <c r="I514" s="214">
        <v>6</v>
      </c>
      <c r="J514" s="224">
        <v>3541</v>
      </c>
      <c r="K514" s="213" t="s">
        <v>251</v>
      </c>
      <c r="L514" s="213" t="s">
        <v>251</v>
      </c>
      <c r="M514" s="213" t="s">
        <v>250</v>
      </c>
      <c r="N514" s="191"/>
      <c r="O514" s="192" t="str">
        <f>VLOOKUP($B514,$A$2:$T$1892,15,FALSE)</f>
        <v>Hausarbeit mit Präsentation</v>
      </c>
      <c r="P514" s="297">
        <f t="shared" si="41"/>
        <v>0</v>
      </c>
      <c r="Q514" s="306"/>
      <c r="R514" s="306"/>
      <c r="S514" s="166"/>
      <c r="T514" s="166"/>
      <c r="U514" s="16"/>
      <c r="V514" s="16"/>
    </row>
    <row r="515" spans="1:22" ht="15" customHeight="1" x14ac:dyDescent="0.2">
      <c r="A515" s="168" t="str">
        <f t="shared" si="42"/>
        <v>Energie und Umwelt 235412019A67Haeder</v>
      </c>
      <c r="B515" s="168"/>
      <c r="C515" s="286" t="s">
        <v>836</v>
      </c>
      <c r="D515" s="205" t="s">
        <v>17</v>
      </c>
      <c r="E515" s="205" t="s">
        <v>27</v>
      </c>
      <c r="F515" s="206" t="s">
        <v>86</v>
      </c>
      <c r="G515" s="205" t="s">
        <v>87</v>
      </c>
      <c r="H515" s="207">
        <v>2019</v>
      </c>
      <c r="I515" s="208">
        <v>6</v>
      </c>
      <c r="J515" s="208">
        <v>3541</v>
      </c>
      <c r="K515" s="205" t="s">
        <v>251</v>
      </c>
      <c r="L515" s="205" t="s">
        <v>251</v>
      </c>
      <c r="M515" s="205" t="s">
        <v>250</v>
      </c>
      <c r="N515" s="209"/>
      <c r="O515" s="177" t="s">
        <v>836</v>
      </c>
      <c r="P515" s="210"/>
      <c r="Q515" s="218"/>
      <c r="R515" s="218"/>
      <c r="S515" s="168"/>
      <c r="T515" s="5"/>
      <c r="U515" s="16"/>
      <c r="V515" s="16"/>
    </row>
    <row r="516" spans="1:22" ht="15" customHeight="1" x14ac:dyDescent="0.2">
      <c r="A516" s="255" t="str">
        <f t="shared" si="42"/>
        <v>Energie und Umwelt II32812020F04Häder/Schröter</v>
      </c>
      <c r="B516" s="255" t="s">
        <v>1117</v>
      </c>
      <c r="C516" s="329" t="s">
        <v>836</v>
      </c>
      <c r="D516" s="329" t="s">
        <v>38</v>
      </c>
      <c r="E516" s="329" t="s">
        <v>27</v>
      </c>
      <c r="F516" s="329" t="s">
        <v>51</v>
      </c>
      <c r="G516" s="329" t="s">
        <v>52</v>
      </c>
      <c r="H516" s="329">
        <v>2020</v>
      </c>
      <c r="I516" s="329">
        <v>6</v>
      </c>
      <c r="J516" s="94">
        <v>3281</v>
      </c>
      <c r="K516" s="94" t="s">
        <v>1739</v>
      </c>
      <c r="L516" s="94" t="s">
        <v>1739</v>
      </c>
      <c r="M516" s="94" t="s">
        <v>2222</v>
      </c>
      <c r="N516" s="81"/>
      <c r="O516" s="81" t="s">
        <v>836</v>
      </c>
      <c r="P516" s="81"/>
      <c r="Q516" s="94"/>
      <c r="R516" s="81"/>
      <c r="S516" s="81"/>
      <c r="T516" s="81"/>
      <c r="U516" s="14"/>
      <c r="V516" s="14"/>
    </row>
    <row r="517" spans="1:22" ht="15" customHeight="1" x14ac:dyDescent="0.2">
      <c r="A517" s="16" t="str">
        <f t="shared" si="42"/>
        <v>Energie- und Umwelt I31412020F04Haeder</v>
      </c>
      <c r="B517" s="166" t="s">
        <v>1116</v>
      </c>
      <c r="C517" s="17" t="s">
        <v>1626</v>
      </c>
      <c r="D517" s="17" t="s">
        <v>38</v>
      </c>
      <c r="E517" s="17" t="s">
        <v>27</v>
      </c>
      <c r="F517" s="18" t="s">
        <v>51</v>
      </c>
      <c r="G517" s="17" t="s">
        <v>52</v>
      </c>
      <c r="H517" s="19">
        <v>2020</v>
      </c>
      <c r="I517" s="20">
        <v>5</v>
      </c>
      <c r="J517" s="20">
        <v>3141</v>
      </c>
      <c r="K517" s="17" t="s">
        <v>2221</v>
      </c>
      <c r="L517" s="17" t="s">
        <v>2221</v>
      </c>
      <c r="M517" s="17" t="s">
        <v>250</v>
      </c>
      <c r="N517" s="21">
        <f>VLOOKUP($B517,$A$2:$T$1892,14,FALSE)</f>
        <v>45855</v>
      </c>
      <c r="O517" s="34" t="str">
        <f>VLOOKUP($B517,$A$2:$T$1892,15,FALSE)</f>
        <v>AW1-41</v>
      </c>
      <c r="P517" s="22">
        <f>VLOOKUP($B517,$A$2:$T$1892,16,FALSE)</f>
        <v>0.47916666666666669</v>
      </c>
      <c r="Q517" s="20">
        <v>90</v>
      </c>
      <c r="R517" s="35"/>
      <c r="S517" s="16"/>
      <c r="T517" s="5"/>
      <c r="U517" s="235"/>
      <c r="V517" s="235"/>
    </row>
    <row r="518" spans="1:22" s="163" customFormat="1" ht="15" customHeight="1" x14ac:dyDescent="0.2">
      <c r="A518" s="257" t="str">
        <f t="shared" si="42"/>
        <v>Energieeffizienz31012020F04Kröger</v>
      </c>
      <c r="B518" s="257"/>
      <c r="C518" s="286" t="s">
        <v>769</v>
      </c>
      <c r="D518" s="286" t="s">
        <v>38</v>
      </c>
      <c r="E518" s="286" t="s">
        <v>27</v>
      </c>
      <c r="F518" s="286" t="s">
        <v>51</v>
      </c>
      <c r="G518" s="286" t="s">
        <v>52</v>
      </c>
      <c r="H518" s="286">
        <v>2020</v>
      </c>
      <c r="I518" s="286">
        <v>6</v>
      </c>
      <c r="J518" s="97">
        <v>3101</v>
      </c>
      <c r="K518" s="97" t="s">
        <v>252</v>
      </c>
      <c r="L518" s="97" t="s">
        <v>252</v>
      </c>
      <c r="M518" s="97" t="s">
        <v>1942</v>
      </c>
      <c r="N518" s="83"/>
      <c r="O518" s="83" t="s">
        <v>769</v>
      </c>
      <c r="P518" s="83"/>
      <c r="Q518" s="97"/>
      <c r="R518" s="83"/>
      <c r="S518" s="83"/>
      <c r="T518" s="83"/>
      <c r="U518" s="235"/>
      <c r="V518" s="235"/>
    </row>
    <row r="519" spans="1:22" ht="15" customHeight="1" x14ac:dyDescent="0.2">
      <c r="A519" s="5" t="str">
        <f t="shared" si="42"/>
        <v>Energieerzeugung30812020F04Lipphardt</v>
      </c>
      <c r="B519" s="5"/>
      <c r="C519" s="25" t="s">
        <v>773</v>
      </c>
      <c r="D519" s="25" t="s">
        <v>38</v>
      </c>
      <c r="E519" s="25" t="s">
        <v>27</v>
      </c>
      <c r="F519" s="26" t="s">
        <v>51</v>
      </c>
      <c r="G519" s="25" t="s">
        <v>52</v>
      </c>
      <c r="H519" s="27">
        <v>2020</v>
      </c>
      <c r="I519" s="28">
        <v>4</v>
      </c>
      <c r="J519" s="28">
        <v>3081</v>
      </c>
      <c r="K519" s="25" t="s">
        <v>253</v>
      </c>
      <c r="L519" s="25" t="s">
        <v>253</v>
      </c>
      <c r="M519" s="25" t="s">
        <v>1313</v>
      </c>
      <c r="N519" s="13"/>
      <c r="O519" s="29" t="s">
        <v>773</v>
      </c>
      <c r="P519" s="50"/>
      <c r="Q519" s="28"/>
      <c r="R519" s="31"/>
      <c r="S519" s="5"/>
      <c r="T519" s="5"/>
      <c r="U519" s="238"/>
      <c r="V519" s="238"/>
    </row>
    <row r="520" spans="1:22" ht="15" customHeight="1" x14ac:dyDescent="0.2">
      <c r="A520" s="166" t="str">
        <f t="shared" si="42"/>
        <v>Energieerzeugung und Energieversorgung41412019704Lipphardt</v>
      </c>
      <c r="B520" s="166" t="s">
        <v>1314</v>
      </c>
      <c r="C520" s="17" t="s">
        <v>2264</v>
      </c>
      <c r="D520" s="213" t="s">
        <v>176</v>
      </c>
      <c r="E520" s="213" t="s">
        <v>27</v>
      </c>
      <c r="F520" s="222">
        <v>704</v>
      </c>
      <c r="G520" s="213" t="s">
        <v>28</v>
      </c>
      <c r="H520" s="223">
        <v>2019</v>
      </c>
      <c r="I520" s="224">
        <v>6</v>
      </c>
      <c r="J520" s="224">
        <v>4141</v>
      </c>
      <c r="K520" s="213" t="s">
        <v>1281</v>
      </c>
      <c r="L520" s="213" t="s">
        <v>1281</v>
      </c>
      <c r="M520" s="213" t="s">
        <v>1313</v>
      </c>
      <c r="N520" s="278"/>
      <c r="O520" s="192" t="str">
        <f>VLOOKUP($B520,$A$2:$T$1892,15,FALSE)</f>
        <v>Portfolio</v>
      </c>
      <c r="P520" s="268"/>
      <c r="Q520" s="35"/>
      <c r="R520" s="228"/>
      <c r="S520" s="166"/>
      <c r="T520" s="226"/>
      <c r="U520" s="168"/>
      <c r="V520" s="168"/>
    </row>
    <row r="521" spans="1:22" ht="15" customHeight="1" x14ac:dyDescent="0.2">
      <c r="A521" s="166" t="str">
        <f t="shared" si="42"/>
        <v>Energieerzeugung und Energieversorgung41412019K04Lipphardt</v>
      </c>
      <c r="B521" s="166" t="s">
        <v>1314</v>
      </c>
      <c r="C521" s="17" t="s">
        <v>2264</v>
      </c>
      <c r="D521" s="213" t="s">
        <v>176</v>
      </c>
      <c r="E521" s="213" t="s">
        <v>27</v>
      </c>
      <c r="F521" s="227" t="s">
        <v>65</v>
      </c>
      <c r="G521" s="213" t="s">
        <v>66</v>
      </c>
      <c r="H521" s="223">
        <v>2019</v>
      </c>
      <c r="I521" s="224">
        <v>8</v>
      </c>
      <c r="J521" s="224">
        <v>4141</v>
      </c>
      <c r="K521" s="213" t="s">
        <v>1281</v>
      </c>
      <c r="L521" s="213" t="s">
        <v>1281</v>
      </c>
      <c r="M521" s="213" t="s">
        <v>1313</v>
      </c>
      <c r="N521" s="278"/>
      <c r="O521" s="192" t="str">
        <f>VLOOKUP($B521,$A$2:$T$1892,15,FALSE)</f>
        <v>Portfolio</v>
      </c>
      <c r="P521" s="268"/>
      <c r="Q521" s="35"/>
      <c r="R521" s="228"/>
      <c r="S521" s="166"/>
      <c r="T521" s="226"/>
      <c r="U521" s="16"/>
      <c r="V521" s="16"/>
    </row>
    <row r="522" spans="1:22" ht="15" customHeight="1" x14ac:dyDescent="0.2">
      <c r="A522" s="166" t="str">
        <f t="shared" si="42"/>
        <v>Energieerzeugung und Energieversorgung41412019K57Lipphardt</v>
      </c>
      <c r="B522" s="166" t="s">
        <v>1314</v>
      </c>
      <c r="C522" s="17" t="s">
        <v>2264</v>
      </c>
      <c r="D522" s="276" t="s">
        <v>26</v>
      </c>
      <c r="E522" s="213" t="s">
        <v>27</v>
      </c>
      <c r="F522" s="227" t="s">
        <v>33</v>
      </c>
      <c r="G522" s="213" t="s">
        <v>34</v>
      </c>
      <c r="H522" s="223">
        <v>2019</v>
      </c>
      <c r="I522" s="224">
        <v>8</v>
      </c>
      <c r="J522" s="224">
        <v>4141</v>
      </c>
      <c r="K522" s="213" t="s">
        <v>1281</v>
      </c>
      <c r="L522" s="213" t="s">
        <v>1281</v>
      </c>
      <c r="M522" s="213" t="s">
        <v>1313</v>
      </c>
      <c r="N522" s="191"/>
      <c r="O522" s="192" t="str">
        <f>VLOOKUP($B522,$A$2:$T$1892,15,FALSE)</f>
        <v>Portfolio</v>
      </c>
      <c r="P522" s="268"/>
      <c r="Q522" s="35"/>
      <c r="R522" s="228"/>
      <c r="S522" s="166"/>
      <c r="T522" s="226"/>
      <c r="U522" s="166"/>
      <c r="V522" s="166"/>
    </row>
    <row r="523" spans="1:22" s="158" customFormat="1" ht="15" customHeight="1" x14ac:dyDescent="0.2">
      <c r="A523" s="166" t="str">
        <f t="shared" si="42"/>
        <v>Energieerzeugung- und Ernegieversorgung41412019757Lipphardt</v>
      </c>
      <c r="B523" s="166" t="s">
        <v>1314</v>
      </c>
      <c r="C523" s="17" t="s">
        <v>2264</v>
      </c>
      <c r="D523" s="213" t="s">
        <v>26</v>
      </c>
      <c r="E523" s="213" t="s">
        <v>27</v>
      </c>
      <c r="F523" s="222">
        <v>757</v>
      </c>
      <c r="G523" s="213" t="s">
        <v>30</v>
      </c>
      <c r="H523" s="223">
        <v>2019</v>
      </c>
      <c r="I523" s="224">
        <v>6</v>
      </c>
      <c r="J523" s="224">
        <v>4141</v>
      </c>
      <c r="K523" s="213" t="s">
        <v>1270</v>
      </c>
      <c r="L523" s="213" t="s">
        <v>1270</v>
      </c>
      <c r="M523" s="213" t="s">
        <v>1313</v>
      </c>
      <c r="N523" s="191"/>
      <c r="O523" s="192" t="str">
        <f>VLOOKUP($B523,$A$2:$T$1892,15,FALSE)</f>
        <v>Portfolio</v>
      </c>
      <c r="P523" s="268"/>
      <c r="Q523" s="35"/>
      <c r="R523" s="228"/>
      <c r="S523" s="166"/>
      <c r="T523" s="166"/>
      <c r="U523" s="168"/>
      <c r="V523" s="168"/>
    </row>
    <row r="524" spans="1:22" ht="15" customHeight="1" x14ac:dyDescent="0.2">
      <c r="A524" s="166" t="str">
        <f t="shared" si="42"/>
        <v>Energieerzeugung, -verteilung und -netze40812019748Lipphardt</v>
      </c>
      <c r="B524" s="16" t="s">
        <v>1314</v>
      </c>
      <c r="C524" s="17" t="s">
        <v>1394</v>
      </c>
      <c r="D524" s="227" t="s">
        <v>38</v>
      </c>
      <c r="E524" s="270" t="s">
        <v>27</v>
      </c>
      <c r="F524" s="280">
        <v>748</v>
      </c>
      <c r="G524" s="216" t="s">
        <v>44</v>
      </c>
      <c r="H524" s="281">
        <v>2019</v>
      </c>
      <c r="I524" s="281">
        <v>5</v>
      </c>
      <c r="J524" s="281">
        <v>4081</v>
      </c>
      <c r="K524" s="213" t="s">
        <v>1080</v>
      </c>
      <c r="L524" s="213" t="s">
        <v>1080</v>
      </c>
      <c r="M524" s="17" t="s">
        <v>1313</v>
      </c>
      <c r="N524" s="278"/>
      <c r="O524" s="274" t="s">
        <v>192</v>
      </c>
      <c r="P524" s="268"/>
      <c r="Q524" s="35"/>
      <c r="R524" s="306"/>
      <c r="S524" s="166"/>
      <c r="T524" s="226"/>
      <c r="U524" s="16"/>
      <c r="V524" s="16"/>
    </row>
    <row r="525" spans="1:22" ht="15" customHeight="1" x14ac:dyDescent="0.2">
      <c r="A525" s="166" t="str">
        <f t="shared" si="42"/>
        <v>Energieerzeugung, -verteilung und -netze40812019H48Lipphardt</v>
      </c>
      <c r="B525" s="16" t="s">
        <v>1314</v>
      </c>
      <c r="C525" s="17" t="s">
        <v>1394</v>
      </c>
      <c r="D525" s="227" t="s">
        <v>38</v>
      </c>
      <c r="E525" s="270" t="s">
        <v>27</v>
      </c>
      <c r="F525" s="282" t="s">
        <v>56</v>
      </c>
      <c r="G525" s="216" t="s">
        <v>57</v>
      </c>
      <c r="H525" s="281">
        <v>2019</v>
      </c>
      <c r="I525" s="281">
        <v>7</v>
      </c>
      <c r="J525" s="281">
        <v>4081</v>
      </c>
      <c r="K525" s="213" t="s">
        <v>1080</v>
      </c>
      <c r="L525" s="213" t="s">
        <v>1080</v>
      </c>
      <c r="M525" s="17" t="s">
        <v>1313</v>
      </c>
      <c r="N525" s="278"/>
      <c r="O525" s="274" t="s">
        <v>192</v>
      </c>
      <c r="P525" s="268"/>
      <c r="Q525" s="35"/>
      <c r="R525" s="306"/>
      <c r="S525" s="166"/>
      <c r="T525" s="166"/>
      <c r="U525" s="5"/>
      <c r="V525" s="5"/>
    </row>
    <row r="526" spans="1:22" s="211" customFormat="1" ht="15" customHeight="1" x14ac:dyDescent="0.2">
      <c r="A526" s="168" t="str">
        <f t="shared" si="42"/>
        <v>Energiemärkte und Regulierung11412022RESSommer</v>
      </c>
      <c r="B526" s="168"/>
      <c r="C526" s="220" t="s">
        <v>1455</v>
      </c>
      <c r="D526" s="205" t="s">
        <v>80</v>
      </c>
      <c r="E526" s="205" t="s">
        <v>27</v>
      </c>
      <c r="F526" s="261" t="s">
        <v>1452</v>
      </c>
      <c r="G526" s="205" t="s">
        <v>1453</v>
      </c>
      <c r="H526" s="207">
        <v>2022</v>
      </c>
      <c r="I526" s="208">
        <v>1</v>
      </c>
      <c r="J526" s="220">
        <v>1141</v>
      </c>
      <c r="K526" s="220" t="s">
        <v>1456</v>
      </c>
      <c r="L526" s="220" t="s">
        <v>1456</v>
      </c>
      <c r="M526" s="220" t="s">
        <v>163</v>
      </c>
      <c r="N526" s="209">
        <v>45856</v>
      </c>
      <c r="O526" s="168" t="s">
        <v>1336</v>
      </c>
      <c r="P526" s="210">
        <v>0.375</v>
      </c>
      <c r="Q526" s="168">
        <v>90</v>
      </c>
      <c r="R526" s="168"/>
      <c r="S526" s="245"/>
      <c r="T526" s="168"/>
      <c r="U526" s="166"/>
      <c r="V526" s="166"/>
    </row>
    <row r="527" spans="1:22" ht="15" customHeight="1" x14ac:dyDescent="0.2">
      <c r="A527" s="16" t="str">
        <f t="shared" si="42"/>
        <v>Energiespeicher12312019METAlbers</v>
      </c>
      <c r="B527" s="16" t="s">
        <v>1587</v>
      </c>
      <c r="C527" s="17" t="s">
        <v>1690</v>
      </c>
      <c r="D527" s="62" t="s">
        <v>38</v>
      </c>
      <c r="E527" s="62" t="s">
        <v>18</v>
      </c>
      <c r="F527" s="80" t="s">
        <v>39</v>
      </c>
      <c r="G527" s="62" t="s">
        <v>44</v>
      </c>
      <c r="H527" s="91">
        <v>2019</v>
      </c>
      <c r="I527" s="63">
        <v>2</v>
      </c>
      <c r="J527" s="63">
        <v>1231</v>
      </c>
      <c r="K527" s="213" t="s">
        <v>233</v>
      </c>
      <c r="L527" s="17" t="s">
        <v>233</v>
      </c>
      <c r="M527" s="17" t="s">
        <v>104</v>
      </c>
      <c r="N527" s="92">
        <f>VLOOKUP($B527,$A$2:$T$3571,14,FALSE)</f>
        <v>45854</v>
      </c>
      <c r="O527" s="34" t="str">
        <f>VLOOKUP($B527,$A$2:$T$3571,15,FALSE)</f>
        <v>C5-07, C5-14</v>
      </c>
      <c r="P527" s="106">
        <f>VLOOKUP($B527,$A$2:$T$3571,16,FALSE)</f>
        <v>0.375</v>
      </c>
      <c r="Q527" s="81">
        <v>120</v>
      </c>
      <c r="R527" s="81"/>
      <c r="S527" s="16"/>
      <c r="T527" s="16"/>
      <c r="U527" s="16"/>
      <c r="V527" s="16"/>
    </row>
    <row r="528" spans="1:22" s="519" customFormat="1" ht="15" customHeight="1" x14ac:dyDescent="0.2">
      <c r="A528" s="518" t="str">
        <f t="shared" si="42"/>
        <v>Energiespeicher und Energiemanagement31012022RESPreuster</v>
      </c>
      <c r="B528" s="518"/>
      <c r="C528" s="205" t="s">
        <v>826</v>
      </c>
      <c r="D528" s="212" t="s">
        <v>80</v>
      </c>
      <c r="E528" s="212" t="s">
        <v>27</v>
      </c>
      <c r="F528" s="264" t="s">
        <v>1452</v>
      </c>
      <c r="G528" s="212" t="s">
        <v>1453</v>
      </c>
      <c r="H528" s="277">
        <v>2022</v>
      </c>
      <c r="I528" s="265">
        <v>5</v>
      </c>
      <c r="J528" s="265">
        <v>3101</v>
      </c>
      <c r="K528" s="205" t="s">
        <v>2032</v>
      </c>
      <c r="L528" s="205" t="s">
        <v>2032</v>
      </c>
      <c r="M528" s="205" t="s">
        <v>1661</v>
      </c>
      <c r="N528" s="530"/>
      <c r="O528" s="447" t="s">
        <v>826</v>
      </c>
      <c r="P528" s="531"/>
      <c r="Q528" s="532"/>
      <c r="R528" s="532"/>
      <c r="S528" s="518"/>
      <c r="T528" s="518"/>
      <c r="U528" s="518"/>
      <c r="V528" s="518"/>
    </row>
    <row r="529" spans="1:22" s="412" customFormat="1" ht="15" customHeight="1" x14ac:dyDescent="0.2">
      <c r="A529" s="417" t="s">
        <v>2033</v>
      </c>
      <c r="B529" s="417" t="s">
        <v>2034</v>
      </c>
      <c r="C529" s="17" t="s">
        <v>826</v>
      </c>
      <c r="D529" s="62" t="s">
        <v>80</v>
      </c>
      <c r="E529" s="62" t="s">
        <v>27</v>
      </c>
      <c r="F529" s="80" t="s">
        <v>1658</v>
      </c>
      <c r="G529" s="62" t="s">
        <v>28</v>
      </c>
      <c r="H529" s="91">
        <v>2019</v>
      </c>
      <c r="I529" s="63">
        <v>5</v>
      </c>
      <c r="J529" s="63">
        <v>3101</v>
      </c>
      <c r="K529" s="17" t="s">
        <v>2032</v>
      </c>
      <c r="L529" s="17" t="s">
        <v>2032</v>
      </c>
      <c r="M529" s="17" t="s">
        <v>1661</v>
      </c>
      <c r="N529" s="438"/>
      <c r="O529" s="421" t="s">
        <v>826</v>
      </c>
      <c r="P529" s="439"/>
      <c r="Q529" s="424"/>
      <c r="R529" s="424"/>
      <c r="S529" s="417"/>
      <c r="T529" s="417"/>
      <c r="U529" s="417"/>
      <c r="V529" s="417"/>
    </row>
    <row r="530" spans="1:22" s="211" customFormat="1" ht="15" customHeight="1" x14ac:dyDescent="0.2">
      <c r="A530" s="168" t="str">
        <f t="shared" ref="A530:A557" si="43">K530&amp;J530&amp;H530&amp;F530&amp;M530</f>
        <v>Energietechnik24312022RESPreuster</v>
      </c>
      <c r="B530" s="168"/>
      <c r="C530" s="205" t="s">
        <v>826</v>
      </c>
      <c r="D530" s="212" t="s">
        <v>80</v>
      </c>
      <c r="E530" s="212" t="s">
        <v>27</v>
      </c>
      <c r="F530" s="264" t="s">
        <v>1452</v>
      </c>
      <c r="G530" s="212" t="s">
        <v>1453</v>
      </c>
      <c r="H530" s="277">
        <v>2022</v>
      </c>
      <c r="I530" s="265">
        <v>4</v>
      </c>
      <c r="J530" s="265">
        <v>2431</v>
      </c>
      <c r="K530" s="205" t="s">
        <v>1841</v>
      </c>
      <c r="L530" s="205" t="s">
        <v>1841</v>
      </c>
      <c r="M530" s="205" t="s">
        <v>1661</v>
      </c>
      <c r="N530" s="284"/>
      <c r="O530" s="177" t="s">
        <v>826</v>
      </c>
      <c r="P530" s="285"/>
      <c r="Q530" s="286"/>
      <c r="R530" s="257"/>
      <c r="S530" s="168"/>
      <c r="T530" s="168"/>
      <c r="U530" s="166"/>
      <c r="V530" s="166"/>
    </row>
    <row r="531" spans="1:22" ht="15" customHeight="1" x14ac:dyDescent="0.2">
      <c r="A531" s="168" t="str">
        <f t="shared" si="43"/>
        <v>Energietechnik 141312019704Gerber/Preuster</v>
      </c>
      <c r="B531" s="168"/>
      <c r="C531" s="25" t="s">
        <v>2265</v>
      </c>
      <c r="D531" s="212" t="s">
        <v>26</v>
      </c>
      <c r="E531" s="212" t="s">
        <v>27</v>
      </c>
      <c r="F531" s="283">
        <v>704</v>
      </c>
      <c r="G531" s="212" t="s">
        <v>28</v>
      </c>
      <c r="H531" s="277">
        <v>2019</v>
      </c>
      <c r="I531" s="265">
        <v>5</v>
      </c>
      <c r="J531" s="265">
        <v>4131</v>
      </c>
      <c r="K531" s="205" t="s">
        <v>711</v>
      </c>
      <c r="L531" s="205" t="s">
        <v>711</v>
      </c>
      <c r="M531" s="205" t="s">
        <v>1802</v>
      </c>
      <c r="N531" s="284"/>
      <c r="O531" s="29" t="s">
        <v>2265</v>
      </c>
      <c r="P531" s="285"/>
      <c r="Q531" s="257"/>
      <c r="R531" s="257"/>
      <c r="S531" s="168"/>
      <c r="T531" s="5"/>
      <c r="U531" s="166"/>
      <c r="V531" s="166"/>
    </row>
    <row r="532" spans="1:22" ht="15" customHeight="1" x14ac:dyDescent="0.2">
      <c r="A532" s="166" t="str">
        <f t="shared" si="43"/>
        <v>Energietechnik 141312019K04Gerber/Preuster</v>
      </c>
      <c r="B532" s="166" t="s">
        <v>1803</v>
      </c>
      <c r="C532" s="17" t="s">
        <v>2265</v>
      </c>
      <c r="D532" s="216" t="s">
        <v>26</v>
      </c>
      <c r="E532" s="216" t="s">
        <v>27</v>
      </c>
      <c r="F532" s="282" t="s">
        <v>65</v>
      </c>
      <c r="G532" s="216" t="s">
        <v>66</v>
      </c>
      <c r="H532" s="287">
        <v>2019</v>
      </c>
      <c r="I532" s="281">
        <v>7</v>
      </c>
      <c r="J532" s="281">
        <v>4131</v>
      </c>
      <c r="K532" s="213" t="s">
        <v>711</v>
      </c>
      <c r="L532" s="213" t="s">
        <v>711</v>
      </c>
      <c r="M532" s="213" t="s">
        <v>1802</v>
      </c>
      <c r="N532" s="273"/>
      <c r="O532" s="192" t="str">
        <f>VLOOKUP($B532,$A$2:$T$1892,15,FALSE)</f>
        <v>Referat (20 min + 10 min Fragen zum Referat)</v>
      </c>
      <c r="P532" s="275"/>
      <c r="Q532" s="255"/>
      <c r="R532" s="255"/>
      <c r="S532" s="166"/>
      <c r="T532" s="235"/>
      <c r="U532" s="16"/>
      <c r="V532" s="16"/>
    </row>
    <row r="533" spans="1:22" ht="15" customHeight="1" x14ac:dyDescent="0.2">
      <c r="A533" s="16" t="str">
        <f t="shared" si="43"/>
        <v>Energietechnik 133812018UMTWelsch/Exner</v>
      </c>
      <c r="B533" s="81" t="s">
        <v>1316</v>
      </c>
      <c r="C533" s="15" t="s">
        <v>808</v>
      </c>
      <c r="D533" s="69" t="s">
        <v>80</v>
      </c>
      <c r="E533" s="17" t="s">
        <v>27</v>
      </c>
      <c r="F533" s="70" t="s">
        <v>106</v>
      </c>
      <c r="G533" s="15" t="s">
        <v>107</v>
      </c>
      <c r="H533" s="71">
        <v>2018</v>
      </c>
      <c r="I533" s="15">
        <v>5</v>
      </c>
      <c r="J533" s="15">
        <v>3381</v>
      </c>
      <c r="K533" s="15" t="s">
        <v>711</v>
      </c>
      <c r="L533" s="15" t="s">
        <v>711</v>
      </c>
      <c r="M533" s="15" t="s">
        <v>1301</v>
      </c>
      <c r="N533" s="21">
        <f>VLOOKUP($B533,$A$2:$T$3571,14,FALSE)</f>
        <v>45856</v>
      </c>
      <c r="O533" s="34" t="str">
        <f>VLOOKUP($B533,$A$2:$T$3420,15,FALSE)</f>
        <v>H5-20, H5-21</v>
      </c>
      <c r="P533" s="22">
        <f>VLOOKUP($B533,$A$2:$T$1892,16,FALSE)</f>
        <v>0.35416666666666669</v>
      </c>
      <c r="Q533" s="15">
        <v>90</v>
      </c>
      <c r="R533" s="16"/>
      <c r="S533" s="16"/>
      <c r="T533" s="174"/>
      <c r="U533" s="5"/>
      <c r="V533" s="5"/>
    </row>
    <row r="534" spans="1:22" ht="15" customHeight="1" x14ac:dyDescent="0.2">
      <c r="A534" s="16" t="str">
        <f t="shared" si="43"/>
        <v>Energietechnik 133812018K58Welsch/Exner</v>
      </c>
      <c r="B534" s="81" t="s">
        <v>1316</v>
      </c>
      <c r="C534" s="15" t="s">
        <v>852</v>
      </c>
      <c r="D534" s="69" t="s">
        <v>80</v>
      </c>
      <c r="E534" s="17" t="s">
        <v>27</v>
      </c>
      <c r="F534" s="70" t="s">
        <v>110</v>
      </c>
      <c r="G534" s="17" t="s">
        <v>111</v>
      </c>
      <c r="H534" s="71">
        <v>2018</v>
      </c>
      <c r="I534" s="15">
        <v>7</v>
      </c>
      <c r="J534" s="15">
        <v>3381</v>
      </c>
      <c r="K534" s="15" t="s">
        <v>711</v>
      </c>
      <c r="L534" s="15" t="s">
        <v>711</v>
      </c>
      <c r="M534" s="15" t="s">
        <v>1301</v>
      </c>
      <c r="N534" s="21">
        <f>VLOOKUP($B534,$A$2:$T$3571,14,FALSE)</f>
        <v>45856</v>
      </c>
      <c r="O534" s="34" t="str">
        <f>VLOOKUP($B534,$A$2:$T$3420,15,FALSE)</f>
        <v>H5-20, H5-21</v>
      </c>
      <c r="P534" s="22">
        <f>VLOOKUP($B534,$A$2:$T$1892,16,FALSE)</f>
        <v>0.35416666666666669</v>
      </c>
      <c r="Q534" s="15">
        <v>90</v>
      </c>
      <c r="R534" s="16"/>
      <c r="S534" s="16"/>
      <c r="T534" s="123"/>
      <c r="U534" s="16"/>
      <c r="V534" s="16"/>
    </row>
    <row r="535" spans="1:22" ht="15" customHeight="1" x14ac:dyDescent="0.2">
      <c r="A535" s="16" t="str">
        <f t="shared" si="43"/>
        <v>Energietechnik 133812018298Welsch/Exner</v>
      </c>
      <c r="B535" s="16" t="s">
        <v>1316</v>
      </c>
      <c r="C535" s="15" t="s">
        <v>924</v>
      </c>
      <c r="D535" s="130" t="s">
        <v>80</v>
      </c>
      <c r="E535" s="130" t="s">
        <v>27</v>
      </c>
      <c r="F535" s="188">
        <v>298</v>
      </c>
      <c r="G535" s="15" t="s">
        <v>2164</v>
      </c>
      <c r="H535" s="19">
        <v>2018</v>
      </c>
      <c r="I535" s="20">
        <v>5</v>
      </c>
      <c r="J535" s="15">
        <v>3381</v>
      </c>
      <c r="K535" s="15" t="s">
        <v>711</v>
      </c>
      <c r="L535" s="15" t="s">
        <v>711</v>
      </c>
      <c r="M535" s="15" t="s">
        <v>1301</v>
      </c>
      <c r="N535" s="131">
        <f>VLOOKUP($B535,$A$2:$T$3571,14,FALSE)</f>
        <v>45856</v>
      </c>
      <c r="O535" s="16" t="str">
        <f>VLOOKUP($B535,$A$2:$T$2346,15,FALSE)</f>
        <v>H5-20, H5-21</v>
      </c>
      <c r="P535" s="22">
        <f>VLOOKUP($B535,$A$2:$T$1892,16,FALSE)</f>
        <v>0.35416666666666669</v>
      </c>
      <c r="Q535" s="15">
        <v>90</v>
      </c>
      <c r="R535" s="16"/>
      <c r="S535" s="16"/>
      <c r="T535" s="5"/>
      <c r="U535" s="16"/>
      <c r="V535" s="16"/>
    </row>
    <row r="536" spans="1:22" ht="15" customHeight="1" x14ac:dyDescent="0.2">
      <c r="A536" s="123" t="str">
        <f t="shared" si="43"/>
        <v>Energietechnik 133812018758Welsch/Exner</v>
      </c>
      <c r="B536" s="123"/>
      <c r="C536" s="25" t="s">
        <v>808</v>
      </c>
      <c r="D536" s="124" t="s">
        <v>80</v>
      </c>
      <c r="E536" s="124" t="s">
        <v>27</v>
      </c>
      <c r="F536" s="187">
        <v>758</v>
      </c>
      <c r="G536" s="25" t="s">
        <v>707</v>
      </c>
      <c r="H536" s="126">
        <v>2018</v>
      </c>
      <c r="I536" s="127">
        <v>5</v>
      </c>
      <c r="J536" s="127">
        <v>3381</v>
      </c>
      <c r="K536" s="124" t="s">
        <v>711</v>
      </c>
      <c r="L536" s="124" t="s">
        <v>711</v>
      </c>
      <c r="M536" s="25" t="s">
        <v>1301</v>
      </c>
      <c r="N536" s="397">
        <v>45856</v>
      </c>
      <c r="O536" s="251" t="s">
        <v>1332</v>
      </c>
      <c r="P536" s="129">
        <v>0.35416666666666669</v>
      </c>
      <c r="Q536" s="138">
        <v>90</v>
      </c>
      <c r="R536" s="123"/>
      <c r="S536" s="5"/>
      <c r="T536" s="226"/>
      <c r="U536" s="166"/>
      <c r="V536" s="166"/>
    </row>
    <row r="537" spans="1:22" ht="15" customHeight="1" x14ac:dyDescent="0.2">
      <c r="A537" s="16" t="str">
        <f t="shared" si="43"/>
        <v>Energietechnik 136412020F04Welsch/Exner</v>
      </c>
      <c r="B537" s="16" t="s">
        <v>1316</v>
      </c>
      <c r="C537" s="17" t="s">
        <v>808</v>
      </c>
      <c r="D537" s="17" t="s">
        <v>38</v>
      </c>
      <c r="E537" s="17" t="s">
        <v>27</v>
      </c>
      <c r="F537" s="183" t="s">
        <v>51</v>
      </c>
      <c r="G537" s="17" t="s">
        <v>52</v>
      </c>
      <c r="H537" s="19">
        <v>2020</v>
      </c>
      <c r="I537" s="20">
        <v>5</v>
      </c>
      <c r="J537" s="20">
        <v>3641</v>
      </c>
      <c r="K537" s="17" t="s">
        <v>711</v>
      </c>
      <c r="L537" s="17" t="s">
        <v>711</v>
      </c>
      <c r="M537" s="17" t="s">
        <v>1301</v>
      </c>
      <c r="N537" s="56">
        <f>VLOOKUP($B537,$A$2:$T$3571,14,FALSE)</f>
        <v>45856</v>
      </c>
      <c r="O537" s="34" t="str">
        <f>VLOOKUP($B537,$A$2:$T$1892,15,FALSE)</f>
        <v>H5-20, H5-21</v>
      </c>
      <c r="P537" s="22">
        <f>VLOOKUP($B537,$A$2:$T$1892,16,FALSE)</f>
        <v>0.35416666666666669</v>
      </c>
      <c r="Q537" s="15">
        <v>90</v>
      </c>
      <c r="R537" s="16"/>
      <c r="S537" s="16"/>
      <c r="T537" s="226"/>
      <c r="U537" s="23"/>
      <c r="V537" s="23"/>
    </row>
    <row r="538" spans="1:22" ht="15" customHeight="1" x14ac:dyDescent="0.2">
      <c r="A538" s="81" t="str">
        <f t="shared" si="43"/>
        <v>Energietechnik 233912018758Welsch/Exner</v>
      </c>
      <c r="B538" s="81" t="s">
        <v>1315</v>
      </c>
      <c r="C538" s="15" t="s">
        <v>852</v>
      </c>
      <c r="D538" s="94" t="s">
        <v>80</v>
      </c>
      <c r="E538" s="94" t="s">
        <v>27</v>
      </c>
      <c r="F538" s="164">
        <v>758</v>
      </c>
      <c r="G538" s="94" t="s">
        <v>112</v>
      </c>
      <c r="H538" s="94">
        <v>2018</v>
      </c>
      <c r="I538" s="94">
        <v>6</v>
      </c>
      <c r="J538" s="94">
        <v>3391</v>
      </c>
      <c r="K538" s="94" t="s">
        <v>777</v>
      </c>
      <c r="L538" s="94" t="s">
        <v>913</v>
      </c>
      <c r="M538" s="94" t="s">
        <v>1301</v>
      </c>
      <c r="N538" s="56">
        <f>VLOOKUP($B538,$A$2:$T$2350,14,FALSE)</f>
        <v>45852</v>
      </c>
      <c r="O538" s="34" t="str">
        <f>VLOOKUP($B538,$A$2:$T$2644,15,FALSE)</f>
        <v>H5-20, H5-21</v>
      </c>
      <c r="P538" s="22">
        <f>VLOOKUP($B538,$A$2:$T$2350,16,FALSE)</f>
        <v>0.58333333333333337</v>
      </c>
      <c r="Q538" s="94">
        <v>90</v>
      </c>
      <c r="R538" s="81"/>
      <c r="S538" s="16"/>
      <c r="T538" s="174"/>
      <c r="U538" s="16"/>
      <c r="V538" s="16"/>
    </row>
    <row r="539" spans="1:22" ht="15" customHeight="1" x14ac:dyDescent="0.2">
      <c r="A539" s="81" t="str">
        <f t="shared" si="43"/>
        <v>Energietechnik 233912018K58Welsch/Exner</v>
      </c>
      <c r="B539" s="81" t="s">
        <v>1315</v>
      </c>
      <c r="C539" s="15" t="s">
        <v>808</v>
      </c>
      <c r="D539" s="94" t="s">
        <v>80</v>
      </c>
      <c r="E539" s="94" t="s">
        <v>27</v>
      </c>
      <c r="F539" s="164" t="s">
        <v>110</v>
      </c>
      <c r="G539" s="17" t="s">
        <v>111</v>
      </c>
      <c r="H539" s="94">
        <v>2018</v>
      </c>
      <c r="I539" s="94">
        <v>8</v>
      </c>
      <c r="J539" s="94">
        <v>3391</v>
      </c>
      <c r="K539" s="94" t="s">
        <v>777</v>
      </c>
      <c r="L539" s="94" t="s">
        <v>913</v>
      </c>
      <c r="M539" s="94" t="s">
        <v>1301</v>
      </c>
      <c r="N539" s="21">
        <f>VLOOKUP($B539,$A$2:$T$2350,14,FALSE)</f>
        <v>45852</v>
      </c>
      <c r="O539" s="16" t="str">
        <f>VLOOKUP($B539,$A$2:$T$2644,15,FALSE)</f>
        <v>H5-20, H5-21</v>
      </c>
      <c r="P539" s="22">
        <f>VLOOKUP($B539,$A$2:$T$2350,16,FALSE)</f>
        <v>0.58333333333333337</v>
      </c>
      <c r="Q539" s="94">
        <v>90</v>
      </c>
      <c r="R539" s="81"/>
      <c r="S539" s="16"/>
      <c r="T539" s="81"/>
      <c r="U539" s="5"/>
      <c r="V539" s="5"/>
    </row>
    <row r="540" spans="1:22" ht="15" customHeight="1" x14ac:dyDescent="0.2">
      <c r="A540" s="16" t="str">
        <f t="shared" si="43"/>
        <v>Energietechnik 233912018298Welsch/Exner</v>
      </c>
      <c r="B540" s="16" t="s">
        <v>1315</v>
      </c>
      <c r="C540" s="15" t="s">
        <v>924</v>
      </c>
      <c r="D540" s="130" t="s">
        <v>80</v>
      </c>
      <c r="E540" s="130" t="s">
        <v>27</v>
      </c>
      <c r="F540" s="188">
        <v>298</v>
      </c>
      <c r="G540" s="15" t="s">
        <v>2164</v>
      </c>
      <c r="H540" s="19">
        <v>2018</v>
      </c>
      <c r="I540" s="20">
        <v>6</v>
      </c>
      <c r="J540" s="15">
        <v>3391</v>
      </c>
      <c r="K540" s="15" t="s">
        <v>777</v>
      </c>
      <c r="L540" s="15" t="s">
        <v>777</v>
      </c>
      <c r="M540" s="15" t="s">
        <v>1301</v>
      </c>
      <c r="N540" s="131">
        <f>VLOOKUP($B540,$A$2:$T$2350,14,FALSE)</f>
        <v>45852</v>
      </c>
      <c r="O540" s="16" t="str">
        <f>VLOOKUP($B540,$A$2:$T$2644,15,FALSE)</f>
        <v>H5-20, H5-21</v>
      </c>
      <c r="P540" s="22">
        <f>VLOOKUP($B540,$A$2:$T$2350,16,FALSE)</f>
        <v>0.58333333333333337</v>
      </c>
      <c r="Q540" s="16">
        <v>90</v>
      </c>
      <c r="R540" s="16"/>
      <c r="S540" s="16"/>
      <c r="T540" s="5"/>
      <c r="U540" s="16"/>
      <c r="V540" s="16"/>
    </row>
    <row r="541" spans="1:22" s="1" customFormat="1" ht="15" customHeight="1" x14ac:dyDescent="0.2">
      <c r="A541" s="83" t="str">
        <f t="shared" si="43"/>
        <v>Energietechnik 233912018UMTWelsch/Exner</v>
      </c>
      <c r="B541" s="83"/>
      <c r="C541" s="51" t="s">
        <v>924</v>
      </c>
      <c r="D541" s="97" t="s">
        <v>80</v>
      </c>
      <c r="E541" s="97" t="s">
        <v>27</v>
      </c>
      <c r="F541" s="173" t="s">
        <v>106</v>
      </c>
      <c r="G541" s="97" t="s">
        <v>107</v>
      </c>
      <c r="H541" s="97">
        <v>2018</v>
      </c>
      <c r="I541" s="97">
        <v>6</v>
      </c>
      <c r="J541" s="97">
        <v>3391</v>
      </c>
      <c r="K541" s="97" t="s">
        <v>777</v>
      </c>
      <c r="L541" s="97" t="s">
        <v>913</v>
      </c>
      <c r="M541" s="83" t="s">
        <v>1301</v>
      </c>
      <c r="N541" s="103">
        <v>45852</v>
      </c>
      <c r="O541" s="83" t="s">
        <v>1332</v>
      </c>
      <c r="P541" s="190">
        <v>0.58333333333333337</v>
      </c>
      <c r="Q541" s="83">
        <v>90</v>
      </c>
      <c r="R541" s="83"/>
      <c r="S541" s="5"/>
      <c r="T541" s="81"/>
      <c r="U541" s="166"/>
      <c r="V541" s="166"/>
    </row>
    <row r="542" spans="1:22" s="1" customFormat="1" ht="15" customHeight="1" x14ac:dyDescent="0.2">
      <c r="A542" s="16" t="str">
        <f t="shared" si="43"/>
        <v>Energietechnik 243412019704Welsch/Exner</v>
      </c>
      <c r="B542" s="16" t="s">
        <v>1315</v>
      </c>
      <c r="C542" s="17" t="s">
        <v>852</v>
      </c>
      <c r="D542" s="213" t="s">
        <v>26</v>
      </c>
      <c r="E542" s="213" t="s">
        <v>27</v>
      </c>
      <c r="F542" s="222">
        <v>704</v>
      </c>
      <c r="G542" s="213" t="s">
        <v>28</v>
      </c>
      <c r="H542" s="223">
        <v>2019</v>
      </c>
      <c r="I542" s="224">
        <v>6</v>
      </c>
      <c r="J542" s="224">
        <v>4341</v>
      </c>
      <c r="K542" s="213" t="s">
        <v>777</v>
      </c>
      <c r="L542" s="213" t="s">
        <v>1261</v>
      </c>
      <c r="M542" s="253" t="s">
        <v>1301</v>
      </c>
      <c r="N542" s="21">
        <f>VLOOKUP($B542,$A$2:$T$2350,14,FALSE)</f>
        <v>45852</v>
      </c>
      <c r="O542" s="34" t="str">
        <f>VLOOKUP($B542,$A$2:$T$2644,15,FALSE)</f>
        <v>H5-20, H5-21</v>
      </c>
      <c r="P542" s="22">
        <f>VLOOKUP($B542,$A$2:$T$2350,16,FALSE)</f>
        <v>0.58333333333333337</v>
      </c>
      <c r="Q542" s="35">
        <v>90</v>
      </c>
      <c r="R542" s="35"/>
      <c r="S542" s="16"/>
      <c r="T542" s="14"/>
      <c r="U542" s="5"/>
      <c r="V542" s="5"/>
    </row>
    <row r="543" spans="1:22" ht="15" customHeight="1" x14ac:dyDescent="0.2">
      <c r="A543" s="166" t="str">
        <f t="shared" si="43"/>
        <v>Energietechnik 243412019K04Welsch/Exner</v>
      </c>
      <c r="B543" s="166" t="s">
        <v>1315</v>
      </c>
      <c r="C543" s="213" t="s">
        <v>924</v>
      </c>
      <c r="D543" s="216" t="s">
        <v>26</v>
      </c>
      <c r="E543" s="216" t="s">
        <v>27</v>
      </c>
      <c r="F543" s="282" t="s">
        <v>65</v>
      </c>
      <c r="G543" s="216" t="s">
        <v>66</v>
      </c>
      <c r="H543" s="223">
        <v>2019</v>
      </c>
      <c r="I543" s="224">
        <v>8</v>
      </c>
      <c r="J543" s="224">
        <v>4341</v>
      </c>
      <c r="K543" s="213" t="s">
        <v>777</v>
      </c>
      <c r="L543" s="213" t="s">
        <v>777</v>
      </c>
      <c r="M543" s="253" t="s">
        <v>1301</v>
      </c>
      <c r="N543" s="191">
        <f>VLOOKUP($B543,$A$2:$T$2350,14,FALSE)</f>
        <v>45852</v>
      </c>
      <c r="O543" s="225" t="str">
        <f>VLOOKUP($B543,$A$2:$T$2644,15,FALSE)</f>
        <v>H5-20, H5-21</v>
      </c>
      <c r="P543" s="193">
        <f>VLOOKUP($B543,$A$2:$T$2350,16,FALSE)</f>
        <v>0.58333333333333337</v>
      </c>
      <c r="Q543" s="228">
        <v>90</v>
      </c>
      <c r="R543" s="228"/>
      <c r="S543" s="166"/>
      <c r="T543" s="226"/>
      <c r="U543" s="1"/>
      <c r="V543" s="1"/>
    </row>
    <row r="544" spans="1:22" ht="15" customHeight="1" x14ac:dyDescent="0.2">
      <c r="A544" s="255" t="str">
        <f t="shared" si="43"/>
        <v>Energietechnik 236512020F04Welsch/Exner</v>
      </c>
      <c r="B544" s="255" t="s">
        <v>1315</v>
      </c>
      <c r="C544" s="329" t="s">
        <v>1745</v>
      </c>
      <c r="D544" s="329" t="s">
        <v>38</v>
      </c>
      <c r="E544" s="329" t="s">
        <v>27</v>
      </c>
      <c r="F544" s="329" t="s">
        <v>51</v>
      </c>
      <c r="G544" s="329" t="s">
        <v>52</v>
      </c>
      <c r="H544" s="329">
        <v>2020</v>
      </c>
      <c r="I544" s="329">
        <v>6</v>
      </c>
      <c r="J544" s="94">
        <v>3651</v>
      </c>
      <c r="K544" s="94" t="s">
        <v>777</v>
      </c>
      <c r="L544" s="94" t="s">
        <v>777</v>
      </c>
      <c r="M544" s="94" t="s">
        <v>1301</v>
      </c>
      <c r="N544" s="131">
        <f>VLOOKUP($B544,$A$2:$T$2350,14,FALSE)</f>
        <v>45852</v>
      </c>
      <c r="O544" s="428" t="str">
        <f>VLOOKUP($B544,$A$2:$T$2644,15,FALSE)</f>
        <v>H5-20, H5-21</v>
      </c>
      <c r="P544" s="193">
        <f>VLOOKUP($B544,$A$2:$T$2350,16,FALSE)</f>
        <v>0.58333333333333337</v>
      </c>
      <c r="Q544" s="81">
        <v>90</v>
      </c>
      <c r="R544" s="81"/>
      <c r="S544" s="81"/>
      <c r="T544" s="81"/>
      <c r="U544" s="174"/>
      <c r="V544" s="174"/>
    </row>
    <row r="545" spans="1:22" ht="15" customHeight="1" x14ac:dyDescent="0.2">
      <c r="A545" s="83" t="str">
        <f t="shared" si="43"/>
        <v>Energietechnik 334612018UMTGerber</v>
      </c>
      <c r="B545" s="83"/>
      <c r="C545" s="97" t="s">
        <v>1429</v>
      </c>
      <c r="D545" s="97" t="s">
        <v>80</v>
      </c>
      <c r="E545" s="97" t="s">
        <v>27</v>
      </c>
      <c r="F545" s="173" t="s">
        <v>106</v>
      </c>
      <c r="G545" s="97" t="s">
        <v>107</v>
      </c>
      <c r="H545" s="97">
        <v>2018</v>
      </c>
      <c r="I545" s="97">
        <v>6</v>
      </c>
      <c r="J545" s="97">
        <v>3461</v>
      </c>
      <c r="K545" s="97" t="s">
        <v>778</v>
      </c>
      <c r="L545" s="97" t="s">
        <v>1201</v>
      </c>
      <c r="M545" s="97" t="s">
        <v>255</v>
      </c>
      <c r="N545" s="83"/>
      <c r="O545" s="97" t="s">
        <v>398</v>
      </c>
      <c r="P545" s="83"/>
      <c r="Q545" s="83" t="s">
        <v>1202</v>
      </c>
      <c r="R545" s="35"/>
      <c r="S545" s="5"/>
      <c r="T545" s="83"/>
      <c r="U545" s="16"/>
      <c r="V545" s="16"/>
    </row>
    <row r="546" spans="1:22" s="211" customFormat="1" ht="15" customHeight="1" x14ac:dyDescent="0.2">
      <c r="A546" s="168" t="str">
        <f t="shared" si="43"/>
        <v>Energieversorgung11312022RESWelsch/Exner</v>
      </c>
      <c r="B546" s="168"/>
      <c r="C546" s="220" t="s">
        <v>1455</v>
      </c>
      <c r="D546" s="205" t="s">
        <v>80</v>
      </c>
      <c r="E546" s="205" t="s">
        <v>27</v>
      </c>
      <c r="F546" s="261" t="s">
        <v>1452</v>
      </c>
      <c r="G546" s="205" t="s">
        <v>1453</v>
      </c>
      <c r="H546" s="207">
        <v>2022</v>
      </c>
      <c r="I546" s="208">
        <v>1</v>
      </c>
      <c r="J546" s="220">
        <v>1131</v>
      </c>
      <c r="K546" s="220" t="s">
        <v>256</v>
      </c>
      <c r="L546" s="220" t="s">
        <v>256</v>
      </c>
      <c r="M546" s="220" t="s">
        <v>1301</v>
      </c>
      <c r="N546" s="209">
        <v>45852</v>
      </c>
      <c r="O546" s="472" t="s">
        <v>1332</v>
      </c>
      <c r="P546" s="210">
        <v>0.58333333333333337</v>
      </c>
      <c r="Q546" s="168">
        <v>90</v>
      </c>
      <c r="R546" s="168"/>
      <c r="S546" s="168"/>
      <c r="T546" s="168"/>
      <c r="U546" s="258"/>
      <c r="V546" s="258"/>
    </row>
    <row r="547" spans="1:22" ht="15" customHeight="1" x14ac:dyDescent="0.2">
      <c r="A547" s="16" t="str">
        <f t="shared" si="43"/>
        <v>Engineering Conferences 11312019MMTFritsler</v>
      </c>
      <c r="B547" s="16" t="s">
        <v>2239</v>
      </c>
      <c r="C547" s="15" t="s">
        <v>800</v>
      </c>
      <c r="D547" s="69" t="s">
        <v>176</v>
      </c>
      <c r="E547" s="15" t="s">
        <v>18</v>
      </c>
      <c r="F547" s="70" t="s">
        <v>40</v>
      </c>
      <c r="G547" s="15" t="s">
        <v>30</v>
      </c>
      <c r="H547" s="71">
        <v>2019</v>
      </c>
      <c r="I547" s="15">
        <v>1</v>
      </c>
      <c r="J547" s="15">
        <v>1131</v>
      </c>
      <c r="K547" s="15" t="s">
        <v>257</v>
      </c>
      <c r="L547" s="15" t="s">
        <v>257</v>
      </c>
      <c r="M547" s="15" t="s">
        <v>258</v>
      </c>
      <c r="N547" s="21"/>
      <c r="O547" s="36" t="str">
        <f>VLOOKUP($B547,$A$2:$T$3420,15,FALSE)</f>
        <v>abstract/paper, talk and poster presentation</v>
      </c>
      <c r="P547" s="22"/>
      <c r="Q547" s="16"/>
      <c r="R547" s="16"/>
      <c r="S547" s="16"/>
      <c r="T547" s="74"/>
      <c r="U547" s="168"/>
      <c r="V547" s="168"/>
    </row>
    <row r="548" spans="1:22" ht="15" customHeight="1" x14ac:dyDescent="0.2">
      <c r="A548" s="5" t="str">
        <f t="shared" si="43"/>
        <v>Engineering Conferences 11312019MMBFrirtsler</v>
      </c>
      <c r="B548" s="5"/>
      <c r="C548" s="25" t="s">
        <v>800</v>
      </c>
      <c r="D548" s="25" t="s">
        <v>176</v>
      </c>
      <c r="E548" s="25" t="s">
        <v>18</v>
      </c>
      <c r="F548" s="26" t="s">
        <v>179</v>
      </c>
      <c r="G548" s="25" t="s">
        <v>28</v>
      </c>
      <c r="H548" s="27">
        <v>2019</v>
      </c>
      <c r="I548" s="28">
        <v>1</v>
      </c>
      <c r="J548" s="28">
        <v>1131</v>
      </c>
      <c r="K548" s="25" t="s">
        <v>257</v>
      </c>
      <c r="L548" s="25" t="s">
        <v>257</v>
      </c>
      <c r="M548" s="25" t="s">
        <v>2238</v>
      </c>
      <c r="N548" s="13"/>
      <c r="O548" s="379" t="s">
        <v>800</v>
      </c>
      <c r="P548" s="30"/>
      <c r="Q548" s="31"/>
      <c r="R548" s="31"/>
      <c r="S548" s="5"/>
      <c r="T548" s="16"/>
      <c r="U548" s="166"/>
      <c r="V548" s="166"/>
    </row>
    <row r="549" spans="1:22" s="211" customFormat="1" ht="15" customHeight="1" x14ac:dyDescent="0.2">
      <c r="A549" s="166" t="str">
        <f t="shared" si="43"/>
        <v>Englisch12512012771Stein</v>
      </c>
      <c r="B549" s="166" t="s">
        <v>1839</v>
      </c>
      <c r="C549" s="216" t="s">
        <v>807</v>
      </c>
      <c r="D549" s="216" t="s">
        <v>72</v>
      </c>
      <c r="E549" s="216" t="s">
        <v>27</v>
      </c>
      <c r="F549" s="280">
        <v>771</v>
      </c>
      <c r="G549" s="216" t="s">
        <v>73</v>
      </c>
      <c r="H549" s="281">
        <v>2012</v>
      </c>
      <c r="I549" s="281">
        <v>4</v>
      </c>
      <c r="J549" s="281">
        <v>1251</v>
      </c>
      <c r="K549" s="216" t="s">
        <v>259</v>
      </c>
      <c r="L549" s="216" t="s">
        <v>259</v>
      </c>
      <c r="M549" s="326" t="s">
        <v>1610</v>
      </c>
      <c r="N549" s="278">
        <f>VLOOKUP($B549,$A$2:$T$3571,14,FALSE)</f>
        <v>45849</v>
      </c>
      <c r="O549" s="274" t="str">
        <f>VLOOKUP($B549,$A$2:$T$3571,15,FALSE)</f>
        <v>Blue Box</v>
      </c>
      <c r="P549" s="515">
        <f>VLOOKUP($B549,$A$2:$T$3571,16,FALSE)</f>
        <v>0.52083333333333337</v>
      </c>
      <c r="Q549" s="306">
        <v>60</v>
      </c>
      <c r="R549" s="306"/>
      <c r="S549" s="292"/>
      <c r="T549" s="226"/>
    </row>
    <row r="550" spans="1:22" s="211" customFormat="1" ht="15" customHeight="1" x14ac:dyDescent="0.2">
      <c r="A550" s="166" t="str">
        <f t="shared" si="43"/>
        <v>Englisch12512012K71Stein</v>
      </c>
      <c r="B550" s="166" t="s">
        <v>1839</v>
      </c>
      <c r="C550" s="216" t="s">
        <v>807</v>
      </c>
      <c r="D550" s="216" t="s">
        <v>72</v>
      </c>
      <c r="E550" s="216" t="s">
        <v>27</v>
      </c>
      <c r="F550" s="282" t="s">
        <v>75</v>
      </c>
      <c r="G550" s="216" t="s">
        <v>76</v>
      </c>
      <c r="H550" s="281">
        <v>2012</v>
      </c>
      <c r="I550" s="281">
        <v>6</v>
      </c>
      <c r="J550" s="281">
        <v>1251</v>
      </c>
      <c r="K550" s="216" t="s">
        <v>259</v>
      </c>
      <c r="L550" s="216" t="s">
        <v>259</v>
      </c>
      <c r="M550" s="216" t="s">
        <v>1610</v>
      </c>
      <c r="N550" s="278">
        <f>VLOOKUP($B550,$A$2:$T$3571,14,FALSE)</f>
        <v>45849</v>
      </c>
      <c r="O550" s="274" t="str">
        <f>VLOOKUP($B550,$A$2:$T$3571,15,FALSE)</f>
        <v>Blue Box</v>
      </c>
      <c r="P550" s="515">
        <f>VLOOKUP($B550,$A$2:$T$3571,16,FALSE)</f>
        <v>0.52083333333333337</v>
      </c>
      <c r="Q550" s="306">
        <v>60</v>
      </c>
      <c r="R550" s="306"/>
      <c r="S550" s="166"/>
      <c r="T550" s="166"/>
      <c r="U550" s="166"/>
      <c r="V550" s="166"/>
    </row>
    <row r="551" spans="1:22" s="211" customFormat="1" ht="15" customHeight="1" x14ac:dyDescent="0.2">
      <c r="A551" s="166" t="str">
        <f t="shared" si="43"/>
        <v>Englisch12512012718Stein</v>
      </c>
      <c r="B551" s="166" t="s">
        <v>1839</v>
      </c>
      <c r="C551" s="216" t="s">
        <v>807</v>
      </c>
      <c r="D551" s="216" t="s">
        <v>72</v>
      </c>
      <c r="E551" s="216" t="s">
        <v>27</v>
      </c>
      <c r="F551" s="280">
        <v>718</v>
      </c>
      <c r="G551" s="216" t="s">
        <v>158</v>
      </c>
      <c r="H551" s="281">
        <v>2012</v>
      </c>
      <c r="I551" s="281">
        <v>4</v>
      </c>
      <c r="J551" s="281">
        <v>1251</v>
      </c>
      <c r="K551" s="216" t="s">
        <v>259</v>
      </c>
      <c r="L551" s="216" t="s">
        <v>259</v>
      </c>
      <c r="M551" s="216" t="s">
        <v>1610</v>
      </c>
      <c r="N551" s="278">
        <f>VLOOKUP($B551,$A$2:$T$3571,14,FALSE)</f>
        <v>45849</v>
      </c>
      <c r="O551" s="274" t="str">
        <f>VLOOKUP($B551,$A$2:$T$3571,15,FALSE)</f>
        <v>Blue Box</v>
      </c>
      <c r="P551" s="515">
        <f>VLOOKUP($B551,$A$2:$T$3571,16,FALSE)</f>
        <v>0.52083333333333337</v>
      </c>
      <c r="Q551" s="281">
        <v>60</v>
      </c>
      <c r="R551" s="306"/>
      <c r="S551" s="166"/>
      <c r="T551" s="166"/>
      <c r="U551" s="168"/>
      <c r="V551" s="168"/>
    </row>
    <row r="552" spans="1:22" ht="15" customHeight="1" x14ac:dyDescent="0.2">
      <c r="A552" s="5" t="str">
        <f t="shared" si="43"/>
        <v>Englisch für Informatiker11512019779Bolz</v>
      </c>
      <c r="B552" s="23"/>
      <c r="C552" s="24" t="s">
        <v>799</v>
      </c>
      <c r="D552" s="25" t="s">
        <v>38</v>
      </c>
      <c r="E552" s="25" t="s">
        <v>27</v>
      </c>
      <c r="F552" s="26">
        <v>779</v>
      </c>
      <c r="G552" s="25" t="s">
        <v>261</v>
      </c>
      <c r="H552" s="27">
        <v>2019</v>
      </c>
      <c r="I552" s="28">
        <v>1</v>
      </c>
      <c r="J552" s="28">
        <v>1151</v>
      </c>
      <c r="K552" s="25" t="s">
        <v>260</v>
      </c>
      <c r="L552" s="25" t="s">
        <v>260</v>
      </c>
      <c r="M552" s="25" t="s">
        <v>1590</v>
      </c>
      <c r="N552" s="13">
        <v>45916</v>
      </c>
      <c r="O552" s="29" t="s">
        <v>980</v>
      </c>
      <c r="P552" s="30">
        <v>0.54166666666666663</v>
      </c>
      <c r="Q552" s="5">
        <v>120</v>
      </c>
      <c r="R552" s="5"/>
      <c r="S552" s="5"/>
      <c r="T552" s="16"/>
      <c r="U552" s="166"/>
      <c r="V552" s="166"/>
    </row>
    <row r="553" spans="1:22" ht="15" customHeight="1" x14ac:dyDescent="0.2">
      <c r="A553" s="16" t="str">
        <f t="shared" si="43"/>
        <v>Englisch für Informatiker11512019K79Bolz</v>
      </c>
      <c r="B553" s="14" t="s">
        <v>1591</v>
      </c>
      <c r="C553" s="17" t="s">
        <v>799</v>
      </c>
      <c r="D553" s="17" t="s">
        <v>38</v>
      </c>
      <c r="E553" s="17" t="s">
        <v>27</v>
      </c>
      <c r="F553" s="18" t="s">
        <v>1204</v>
      </c>
      <c r="G553" s="17" t="s">
        <v>1222</v>
      </c>
      <c r="H553" s="19">
        <v>2019</v>
      </c>
      <c r="I553" s="20">
        <v>3</v>
      </c>
      <c r="J553" s="20">
        <v>1151</v>
      </c>
      <c r="K553" s="17" t="s">
        <v>260</v>
      </c>
      <c r="L553" s="17" t="s">
        <v>260</v>
      </c>
      <c r="M553" s="17" t="s">
        <v>1590</v>
      </c>
      <c r="N553" s="21">
        <f>VLOOKUP($B553,$A$2:$T$1892,14,FALSE)</f>
        <v>45916</v>
      </c>
      <c r="O553" s="34" t="str">
        <f>VLOOKUP($B553,$A$2:$T$1892,15,FALSE)</f>
        <v>C7-09</v>
      </c>
      <c r="P553" s="22">
        <f>VLOOKUP($B553,$A$2:$T$1892,16,FALSE)</f>
        <v>0.54166666666666663</v>
      </c>
      <c r="Q553" s="15">
        <v>120</v>
      </c>
      <c r="R553" s="16"/>
      <c r="S553" s="16"/>
      <c r="T553" s="16"/>
      <c r="U553" s="168"/>
      <c r="V553" s="168"/>
    </row>
    <row r="554" spans="1:22" ht="15" customHeight="1" x14ac:dyDescent="0.2">
      <c r="A554" s="5" t="str">
        <f t="shared" si="43"/>
        <v xml:space="preserve">English for International Purposes11212019MMBWerthebach </v>
      </c>
      <c r="B554" s="5"/>
      <c r="C554" s="42" t="s">
        <v>1666</v>
      </c>
      <c r="D554" s="42" t="s">
        <v>26</v>
      </c>
      <c r="E554" s="42" t="s">
        <v>18</v>
      </c>
      <c r="F554" s="82" t="s">
        <v>179</v>
      </c>
      <c r="G554" s="42" t="s">
        <v>28</v>
      </c>
      <c r="H554" s="43">
        <v>2019</v>
      </c>
      <c r="I554" s="44">
        <v>1</v>
      </c>
      <c r="J554" s="44">
        <v>1121</v>
      </c>
      <c r="K554" s="42" t="s">
        <v>264</v>
      </c>
      <c r="L554" s="42" t="s">
        <v>265</v>
      </c>
      <c r="M554" s="42" t="s">
        <v>266</v>
      </c>
      <c r="N554" s="95">
        <v>45855</v>
      </c>
      <c r="O554" s="90" t="s">
        <v>1777</v>
      </c>
      <c r="P554" s="100">
        <v>0.375</v>
      </c>
      <c r="Q554" s="51">
        <v>120</v>
      </c>
      <c r="R554" s="5"/>
      <c r="S554" s="5"/>
      <c r="T554" s="5"/>
      <c r="U554" s="16"/>
      <c r="V554" s="16"/>
    </row>
    <row r="555" spans="1:22" ht="15" customHeight="1" x14ac:dyDescent="0.2">
      <c r="A555" s="16" t="str">
        <f t="shared" si="43"/>
        <v xml:space="preserve">English for International Purposes11212019MMTWerthebach </v>
      </c>
      <c r="B555" s="16" t="s">
        <v>262</v>
      </c>
      <c r="C555" s="17" t="s">
        <v>1666</v>
      </c>
      <c r="D555" s="17" t="s">
        <v>176</v>
      </c>
      <c r="E555" s="17" t="s">
        <v>18</v>
      </c>
      <c r="F555" s="18" t="s">
        <v>40</v>
      </c>
      <c r="G555" s="17" t="s">
        <v>30</v>
      </c>
      <c r="H555" s="19">
        <v>2019</v>
      </c>
      <c r="I555" s="20">
        <v>1</v>
      </c>
      <c r="J555" s="20">
        <v>1121</v>
      </c>
      <c r="K555" s="17" t="s">
        <v>264</v>
      </c>
      <c r="L555" s="17" t="s">
        <v>264</v>
      </c>
      <c r="M555" s="17" t="s">
        <v>266</v>
      </c>
      <c r="N555" s="21">
        <f>VLOOKUP($B555,$A$2:$T$2644,14,FALSE)</f>
        <v>45855</v>
      </c>
      <c r="O555" s="34" t="str">
        <f>VLOOKUP($B555,$A$2:$T$2644,15,FALSE)</f>
        <v>C1-16</v>
      </c>
      <c r="P555" s="22">
        <f>VLOOKUP($B555,$A$2:$T$2644,16,FALSE)</f>
        <v>0.375</v>
      </c>
      <c r="Q555" s="20">
        <v>120</v>
      </c>
      <c r="R555" s="35"/>
      <c r="S555" s="170"/>
      <c r="T555" s="14"/>
      <c r="U555" s="16"/>
      <c r="V555" s="16"/>
    </row>
    <row r="556" spans="1:22" s="211" customFormat="1" ht="15" customHeight="1" x14ac:dyDescent="0.2">
      <c r="A556" s="168" t="str">
        <f t="shared" si="43"/>
        <v>Enterprise GIS25512019771Jackenkroll</v>
      </c>
      <c r="B556" s="168"/>
      <c r="C556" s="205" t="s">
        <v>808</v>
      </c>
      <c r="D556" s="205" t="s">
        <v>72</v>
      </c>
      <c r="E556" s="205" t="s">
        <v>27</v>
      </c>
      <c r="F556" s="261">
        <v>771</v>
      </c>
      <c r="G556" s="205" t="s">
        <v>73</v>
      </c>
      <c r="H556" s="207">
        <v>2019</v>
      </c>
      <c r="I556" s="208">
        <v>6</v>
      </c>
      <c r="J556" s="208">
        <v>2551</v>
      </c>
      <c r="K556" s="205" t="s">
        <v>1293</v>
      </c>
      <c r="L556" s="205" t="s">
        <v>1293</v>
      </c>
      <c r="M556" s="205" t="s">
        <v>1312</v>
      </c>
      <c r="N556" s="209">
        <v>45848</v>
      </c>
      <c r="O556" s="177" t="s">
        <v>994</v>
      </c>
      <c r="P556" s="210">
        <v>0.54166666666666663</v>
      </c>
      <c r="Q556" s="218">
        <v>90</v>
      </c>
      <c r="R556" s="218"/>
      <c r="S556" s="168"/>
      <c r="T556" s="235"/>
      <c r="U556" s="166"/>
      <c r="V556" s="166"/>
    </row>
    <row r="557" spans="1:22" s="211" customFormat="1" ht="15" customHeight="1" x14ac:dyDescent="0.2">
      <c r="A557" s="166" t="str">
        <f t="shared" si="43"/>
        <v>Enterprise GIS25512019K71Jackenkroll</v>
      </c>
      <c r="B557" s="166" t="s">
        <v>1471</v>
      </c>
      <c r="C557" s="213" t="s">
        <v>808</v>
      </c>
      <c r="D557" s="213" t="s">
        <v>72</v>
      </c>
      <c r="E557" s="213" t="s">
        <v>27</v>
      </c>
      <c r="F557" s="227" t="s">
        <v>75</v>
      </c>
      <c r="G557" s="213" t="s">
        <v>76</v>
      </c>
      <c r="H557" s="223">
        <v>2019</v>
      </c>
      <c r="I557" s="224">
        <v>8</v>
      </c>
      <c r="J557" s="224">
        <v>2551</v>
      </c>
      <c r="K557" s="213" t="s">
        <v>1293</v>
      </c>
      <c r="L557" s="213" t="s">
        <v>1293</v>
      </c>
      <c r="M557" s="213" t="s">
        <v>1312</v>
      </c>
      <c r="N557" s="278">
        <f>VLOOKUP($B557,$A$2:$T$1892,14,FALSE)</f>
        <v>45848</v>
      </c>
      <c r="O557" s="274" t="str">
        <f>VLOOKUP($B557,$A$2:$T$1892,15,FALSE)</f>
        <v>A0-20</v>
      </c>
      <c r="P557" s="515">
        <f>VLOOKUP($B557,$A$2:$T$1892,16,FALSE)</f>
        <v>0.54166666666666663</v>
      </c>
      <c r="Q557" s="224">
        <v>90</v>
      </c>
      <c r="U557" s="166"/>
      <c r="V557" s="166"/>
    </row>
    <row r="558" spans="1:22" ht="15" customHeight="1" x14ac:dyDescent="0.2">
      <c r="A558" s="5" t="str">
        <f t="shared" ref="A558:A591" si="44">K558&amp;J558&amp;H558&amp;F558&amp;M558</f>
        <v>Entwicklung nachhaltiger Elektrofahrzeuge41512019748Pautzke</v>
      </c>
      <c r="B558" s="5"/>
      <c r="C558" s="51" t="s">
        <v>872</v>
      </c>
      <c r="D558" s="221" t="s">
        <v>26</v>
      </c>
      <c r="E558" s="220" t="s">
        <v>27</v>
      </c>
      <c r="F558" s="206">
        <v>748</v>
      </c>
      <c r="G558" s="205" t="s">
        <v>44</v>
      </c>
      <c r="H558" s="244">
        <v>2019</v>
      </c>
      <c r="I558" s="340" t="s">
        <v>1443</v>
      </c>
      <c r="J558" s="220">
        <v>4151</v>
      </c>
      <c r="K558" s="220" t="s">
        <v>1271</v>
      </c>
      <c r="L558" s="220" t="s">
        <v>1271</v>
      </c>
      <c r="M558" s="220" t="s">
        <v>232</v>
      </c>
      <c r="N558" s="13"/>
      <c r="O558" s="177" t="s">
        <v>872</v>
      </c>
      <c r="P558" s="30"/>
      <c r="Q558" s="51"/>
      <c r="R558" s="5"/>
      <c r="S558" s="5"/>
      <c r="T558" s="5"/>
      <c r="U558" s="14"/>
      <c r="V558" s="14"/>
    </row>
    <row r="559" spans="1:22" ht="15" customHeight="1" x14ac:dyDescent="0.2">
      <c r="A559" s="16" t="str">
        <f t="shared" si="44"/>
        <v>Entwicklung nachhaltiger Elektrofahrzeuge41512019H48Pautzke</v>
      </c>
      <c r="B559" s="16" t="s">
        <v>1619</v>
      </c>
      <c r="C559" s="15" t="s">
        <v>872</v>
      </c>
      <c r="D559" s="239" t="s">
        <v>38</v>
      </c>
      <c r="E559" s="214" t="s">
        <v>27</v>
      </c>
      <c r="F559" s="227" t="s">
        <v>56</v>
      </c>
      <c r="G559" s="213" t="s">
        <v>1209</v>
      </c>
      <c r="H559" s="241">
        <v>2019</v>
      </c>
      <c r="I559" s="341" t="s">
        <v>1439</v>
      </c>
      <c r="J559" s="214">
        <v>4151</v>
      </c>
      <c r="K559" s="214" t="s">
        <v>1271</v>
      </c>
      <c r="L559" s="214" t="s">
        <v>1271</v>
      </c>
      <c r="M559" s="214" t="s">
        <v>232</v>
      </c>
      <c r="N559" s="21"/>
      <c r="O559" s="192" t="str">
        <f>VLOOKUP($B559,$A$2:$T$2644,15,FALSE)</f>
        <v>Hausarbeit mit Referat</v>
      </c>
      <c r="P559" s="22"/>
      <c r="Q559" s="16"/>
      <c r="R559" s="16"/>
      <c r="S559" s="16"/>
      <c r="T559" s="16"/>
      <c r="U559" s="16"/>
      <c r="V559" s="16"/>
    </row>
    <row r="560" spans="1:22" ht="15" customHeight="1" x14ac:dyDescent="0.2">
      <c r="A560" s="16" t="str">
        <f t="shared" si="44"/>
        <v>Entwicklung nachhaltiger Elektrofahrzeuge41512019WIEPautzke</v>
      </c>
      <c r="B560" s="16" t="s">
        <v>1619</v>
      </c>
      <c r="C560" s="15" t="s">
        <v>872</v>
      </c>
      <c r="D560" s="239" t="s">
        <v>17</v>
      </c>
      <c r="E560" s="214" t="s">
        <v>27</v>
      </c>
      <c r="F560" s="227" t="s">
        <v>53</v>
      </c>
      <c r="G560" s="213" t="s">
        <v>54</v>
      </c>
      <c r="H560" s="241">
        <v>2019</v>
      </c>
      <c r="I560" s="341" t="s">
        <v>1620</v>
      </c>
      <c r="J560" s="214">
        <v>4151</v>
      </c>
      <c r="K560" s="214" t="s">
        <v>1271</v>
      </c>
      <c r="L560" s="214" t="s">
        <v>1271</v>
      </c>
      <c r="M560" s="214" t="s">
        <v>232</v>
      </c>
      <c r="N560" s="21"/>
      <c r="O560" s="192" t="str">
        <f>VLOOKUP($B560,$A$2:$T$2644,15,FALSE)</f>
        <v>Hausarbeit mit Referat</v>
      </c>
      <c r="P560" s="22"/>
      <c r="Q560" s="16"/>
      <c r="R560" s="16"/>
      <c r="S560" s="16"/>
      <c r="T560" s="16"/>
      <c r="U560" s="16"/>
      <c r="V560" s="16"/>
    </row>
    <row r="561" spans="1:22" ht="15" customHeight="1" x14ac:dyDescent="0.2">
      <c r="A561" s="16" t="str">
        <f t="shared" si="44"/>
        <v>Entwicklung nachhaltiger Elektrofahrzeuge43612019757Pautzke</v>
      </c>
      <c r="B561" s="16" t="s">
        <v>1619</v>
      </c>
      <c r="C561" s="15" t="s">
        <v>1278</v>
      </c>
      <c r="D561" s="239" t="s">
        <v>26</v>
      </c>
      <c r="E561" s="214" t="s">
        <v>27</v>
      </c>
      <c r="F561" s="227" t="s">
        <v>1621</v>
      </c>
      <c r="G561" s="213" t="s">
        <v>30</v>
      </c>
      <c r="H561" s="241">
        <v>2019</v>
      </c>
      <c r="I561" s="341" t="s">
        <v>1620</v>
      </c>
      <c r="J561" s="214">
        <v>4361</v>
      </c>
      <c r="K561" s="214" t="s">
        <v>1271</v>
      </c>
      <c r="L561" s="214" t="s">
        <v>1271</v>
      </c>
      <c r="M561" s="214" t="s">
        <v>232</v>
      </c>
      <c r="N561" s="21"/>
      <c r="O561" s="192" t="s">
        <v>1278</v>
      </c>
      <c r="P561" s="22"/>
      <c r="Q561" s="15"/>
      <c r="R561" s="16"/>
      <c r="S561" s="16"/>
      <c r="T561" s="16"/>
      <c r="U561" s="16"/>
      <c r="V561" s="16"/>
    </row>
    <row r="562" spans="1:22" ht="15" customHeight="1" x14ac:dyDescent="0.2">
      <c r="A562" s="411" t="str">
        <f t="shared" si="44"/>
        <v>Entwicklung von Geoinformationsprodukten20512021273Schmidt</v>
      </c>
      <c r="B562" s="411"/>
      <c r="C562" s="42" t="s">
        <v>773</v>
      </c>
      <c r="D562" s="42" t="s">
        <v>72</v>
      </c>
      <c r="E562" s="42" t="s">
        <v>18</v>
      </c>
      <c r="F562" s="377">
        <v>273</v>
      </c>
      <c r="G562" s="42" t="s">
        <v>88</v>
      </c>
      <c r="H562" s="44">
        <v>2021</v>
      </c>
      <c r="I562" s="44">
        <v>2</v>
      </c>
      <c r="J562" s="44">
        <v>2051</v>
      </c>
      <c r="K562" s="42" t="s">
        <v>1874</v>
      </c>
      <c r="L562" s="42" t="s">
        <v>1874</v>
      </c>
      <c r="M562" s="42" t="s">
        <v>168</v>
      </c>
      <c r="N562" s="440"/>
      <c r="O562" s="377" t="s">
        <v>773</v>
      </c>
      <c r="P562" s="415"/>
      <c r="Q562" s="44"/>
      <c r="R562" s="442"/>
      <c r="S562" s="411"/>
      <c r="T562" s="411"/>
      <c r="U562" s="14"/>
      <c r="V562" s="14"/>
    </row>
    <row r="563" spans="1:22" s="1" customFormat="1" ht="15" customHeight="1" x14ac:dyDescent="0.2">
      <c r="A563" s="168" t="str">
        <f t="shared" si="44"/>
        <v>Erdmessung40112021719Gundlich</v>
      </c>
      <c r="B563" s="168"/>
      <c r="C563" s="205" t="s">
        <v>1405</v>
      </c>
      <c r="D563" s="205" t="s">
        <v>72</v>
      </c>
      <c r="E563" s="205" t="s">
        <v>18</v>
      </c>
      <c r="F563" s="261">
        <v>719</v>
      </c>
      <c r="G563" s="205" t="s">
        <v>1065</v>
      </c>
      <c r="H563" s="207">
        <v>2021</v>
      </c>
      <c r="I563" s="208">
        <v>1</v>
      </c>
      <c r="J563" s="208">
        <v>4011</v>
      </c>
      <c r="K563" s="205" t="s">
        <v>273</v>
      </c>
      <c r="L563" s="205" t="s">
        <v>273</v>
      </c>
      <c r="M563" s="205" t="s">
        <v>406</v>
      </c>
      <c r="N563" s="209">
        <v>45911</v>
      </c>
      <c r="O563" s="288" t="s">
        <v>1385</v>
      </c>
      <c r="P563" s="289">
        <v>0.375</v>
      </c>
      <c r="Q563" s="290">
        <v>120</v>
      </c>
      <c r="R563" s="290"/>
      <c r="S563" s="168"/>
      <c r="T563" s="16"/>
      <c r="U563" s="16"/>
      <c r="V563" s="16"/>
    </row>
    <row r="564" spans="1:22" s="211" customFormat="1" ht="15" customHeight="1" x14ac:dyDescent="0.2">
      <c r="A564" s="168" t="str">
        <f t="shared" si="44"/>
        <v>Evaluation und Bewertung nachhaltiger Mobilität17812018MBISchnieder</v>
      </c>
      <c r="B564" s="168"/>
      <c r="C564" s="205" t="s">
        <v>773</v>
      </c>
      <c r="D564" s="205" t="s">
        <v>80</v>
      </c>
      <c r="E564" s="205" t="s">
        <v>18</v>
      </c>
      <c r="F564" s="261" t="s">
        <v>90</v>
      </c>
      <c r="G564" s="205" t="s">
        <v>91</v>
      </c>
      <c r="H564" s="207">
        <v>2018</v>
      </c>
      <c r="I564" s="208"/>
      <c r="J564" s="208">
        <v>1781</v>
      </c>
      <c r="K564" s="205" t="s">
        <v>2162</v>
      </c>
      <c r="L564" s="205" t="s">
        <v>2162</v>
      </c>
      <c r="M564" s="205" t="s">
        <v>2160</v>
      </c>
      <c r="N564" s="209"/>
      <c r="O564" s="288" t="s">
        <v>1248</v>
      </c>
      <c r="P564" s="289"/>
      <c r="Q564" s="290"/>
      <c r="R564" s="290"/>
      <c r="S564" s="168"/>
      <c r="T564" s="166"/>
      <c r="U564" s="166"/>
      <c r="V564" s="166"/>
    </row>
    <row r="565" spans="1:22" s="250" customFormat="1" ht="15" customHeight="1" x14ac:dyDescent="0.2">
      <c r="A565" s="166" t="str">
        <f t="shared" ref="A565" si="45">K565&amp;J565&amp;H565&amp;F565&amp;M565</f>
        <v>Evaluation und Bewertung nachhaltiger Mobilität17812018UMMSchnieder</v>
      </c>
      <c r="B565" s="166" t="s">
        <v>2322</v>
      </c>
      <c r="C565" s="213" t="s">
        <v>773</v>
      </c>
      <c r="D565" s="213" t="s">
        <v>80</v>
      </c>
      <c r="E565" s="213" t="s">
        <v>18</v>
      </c>
      <c r="F565" s="222" t="s">
        <v>81</v>
      </c>
      <c r="G565" s="213" t="s">
        <v>82</v>
      </c>
      <c r="H565" s="223">
        <v>2018</v>
      </c>
      <c r="I565" s="224"/>
      <c r="J565" s="224">
        <v>1781</v>
      </c>
      <c r="K565" s="213" t="s">
        <v>2162</v>
      </c>
      <c r="L565" s="213" t="s">
        <v>2162</v>
      </c>
      <c r="M565" s="213" t="s">
        <v>2160</v>
      </c>
      <c r="N565" s="191"/>
      <c r="O565" s="274" t="str">
        <f>VLOOKUP($B565,$A$2:$T$2644,15,FALSE)</f>
        <v>Portfolioprüfung</v>
      </c>
      <c r="P565" s="297"/>
      <c r="Q565" s="306"/>
      <c r="R565" s="306"/>
      <c r="S565" s="166"/>
      <c r="T565" s="166"/>
      <c r="U565" s="166"/>
      <c r="V565" s="166"/>
    </row>
    <row r="566" spans="1:22" s="211" customFormat="1" ht="15" customHeight="1" x14ac:dyDescent="0.2">
      <c r="A566" s="166" t="str">
        <f t="shared" si="44"/>
        <v>Existenzgründung40812019IBMKolb</v>
      </c>
      <c r="B566" s="166" t="s">
        <v>1118</v>
      </c>
      <c r="C566" s="248" t="s">
        <v>1014</v>
      </c>
      <c r="D566" s="214" t="s">
        <v>17</v>
      </c>
      <c r="E566" s="214" t="s">
        <v>27</v>
      </c>
      <c r="F566" s="246" t="s">
        <v>922</v>
      </c>
      <c r="G566" s="248" t="s">
        <v>923</v>
      </c>
      <c r="H566" s="241">
        <v>2019</v>
      </c>
      <c r="I566" s="214">
        <v>8</v>
      </c>
      <c r="J566" s="214">
        <v>4081</v>
      </c>
      <c r="K566" s="214" t="s">
        <v>274</v>
      </c>
      <c r="L566" s="214" t="s">
        <v>274</v>
      </c>
      <c r="M566" s="214" t="s">
        <v>275</v>
      </c>
      <c r="N566" s="191">
        <f>VLOOKUP($B566,$A$2:$T$1892,14,FALSE)</f>
        <v>45861</v>
      </c>
      <c r="O566" s="166" t="s">
        <v>2170</v>
      </c>
      <c r="P566" s="268" t="str">
        <f>VLOOKUP($B566,$A$2:$T$1892,16,FALSE)</f>
        <v>ab 09:00</v>
      </c>
      <c r="Q566" s="214"/>
      <c r="R566" s="166"/>
      <c r="S566" s="166"/>
      <c r="T566" s="166"/>
      <c r="U566" s="242"/>
      <c r="V566" s="242"/>
    </row>
    <row r="567" spans="1:22" s="211" customFormat="1" ht="15" customHeight="1" x14ac:dyDescent="0.2">
      <c r="A567" s="166" t="str">
        <f t="shared" si="44"/>
        <v>Existenzgründung40812022IBMKolb</v>
      </c>
      <c r="B567" s="166" t="s">
        <v>1118</v>
      </c>
      <c r="C567" s="248" t="s">
        <v>1014</v>
      </c>
      <c r="D567" s="214" t="s">
        <v>17</v>
      </c>
      <c r="E567" s="214" t="s">
        <v>27</v>
      </c>
      <c r="F567" s="246" t="s">
        <v>922</v>
      </c>
      <c r="G567" s="248" t="s">
        <v>923</v>
      </c>
      <c r="H567" s="241">
        <v>2022</v>
      </c>
      <c r="I567" s="214">
        <v>8</v>
      </c>
      <c r="J567" s="214">
        <v>4081</v>
      </c>
      <c r="K567" s="214" t="s">
        <v>274</v>
      </c>
      <c r="L567" s="214" t="s">
        <v>274</v>
      </c>
      <c r="M567" s="214" t="s">
        <v>275</v>
      </c>
      <c r="N567" s="191">
        <f>VLOOKUP($B567,$A$2:$T$1892,14,FALSE)</f>
        <v>45861</v>
      </c>
      <c r="O567" s="166" t="s">
        <v>2170</v>
      </c>
      <c r="P567" s="268" t="str">
        <f>VLOOKUP($B567,$A$2:$T$1892,16,FALSE)</f>
        <v>ab 09:00</v>
      </c>
      <c r="Q567" s="214"/>
      <c r="R567" s="166"/>
      <c r="S567" s="166"/>
      <c r="T567" s="166"/>
      <c r="U567" s="242"/>
      <c r="V567" s="242"/>
    </row>
    <row r="568" spans="1:22" s="211" customFormat="1" ht="15" customHeight="1" x14ac:dyDescent="0.2">
      <c r="A568" s="166" t="str">
        <f t="shared" si="44"/>
        <v>Existenzgründung40812022A67Kolb</v>
      </c>
      <c r="B568" s="166" t="s">
        <v>1118</v>
      </c>
      <c r="C568" s="248" t="s">
        <v>769</v>
      </c>
      <c r="D568" s="214" t="s">
        <v>17</v>
      </c>
      <c r="E568" s="214" t="s">
        <v>27</v>
      </c>
      <c r="F568" s="246" t="s">
        <v>86</v>
      </c>
      <c r="G568" s="248" t="s">
        <v>87</v>
      </c>
      <c r="H568" s="241">
        <v>2022</v>
      </c>
      <c r="I568" s="214">
        <v>5</v>
      </c>
      <c r="J568" s="214">
        <v>4081</v>
      </c>
      <c r="K568" s="214" t="s">
        <v>274</v>
      </c>
      <c r="L568" s="214" t="s">
        <v>274</v>
      </c>
      <c r="M568" s="214" t="s">
        <v>275</v>
      </c>
      <c r="N568" s="191">
        <f>VLOOKUP($B568,$A$2:$T$1892,14,FALSE)</f>
        <v>45861</v>
      </c>
      <c r="O568" s="166" t="str">
        <f>VLOOKUP($B568,$A$2:$T$1892,15,FALSE)</f>
        <v>AW1-40, Referat</v>
      </c>
      <c r="P568" s="268" t="str">
        <f>VLOOKUP($B568,$A$2:$T$1892,16,FALSE)</f>
        <v>ab 09:00</v>
      </c>
      <c r="Q568" s="166"/>
      <c r="R568" s="166"/>
      <c r="S568" s="166"/>
      <c r="T568" s="166"/>
      <c r="U568" s="242"/>
      <c r="V568" s="242"/>
    </row>
    <row r="569" spans="1:22" s="211" customFormat="1" ht="15" customHeight="1" x14ac:dyDescent="0.2">
      <c r="A569" s="168" t="str">
        <f t="shared" si="44"/>
        <v>Existenzgründung40812019A67Kolb</v>
      </c>
      <c r="B569" s="168"/>
      <c r="C569" s="212" t="s">
        <v>769</v>
      </c>
      <c r="D569" s="212" t="s">
        <v>17</v>
      </c>
      <c r="E569" s="212" t="s">
        <v>27</v>
      </c>
      <c r="F569" s="264" t="s">
        <v>86</v>
      </c>
      <c r="G569" s="212" t="s">
        <v>87</v>
      </c>
      <c r="H569" s="265">
        <v>2019</v>
      </c>
      <c r="I569" s="265">
        <v>5</v>
      </c>
      <c r="J569" s="265">
        <v>4081</v>
      </c>
      <c r="K569" s="212" t="s">
        <v>274</v>
      </c>
      <c r="L569" s="212" t="s">
        <v>274</v>
      </c>
      <c r="M569" s="212" t="s">
        <v>275</v>
      </c>
      <c r="N569" s="209">
        <v>45861</v>
      </c>
      <c r="O569" s="288" t="s">
        <v>2169</v>
      </c>
      <c r="P569" s="303" t="s">
        <v>1412</v>
      </c>
      <c r="Q569" s="290"/>
      <c r="R569" s="290"/>
      <c r="S569" s="168"/>
      <c r="T569" s="166"/>
      <c r="U569" s="166"/>
      <c r="V569" s="166"/>
    </row>
    <row r="570" spans="1:22" ht="15" customHeight="1" x14ac:dyDescent="0.2">
      <c r="A570" s="5" t="str">
        <f t="shared" si="44"/>
        <v>Fabrikplanung und Fabriksimulation43612019704Kröger</v>
      </c>
      <c r="B570" s="5"/>
      <c r="C570" s="42" t="s">
        <v>1944</v>
      </c>
      <c r="D570" s="212" t="s">
        <v>26</v>
      </c>
      <c r="E570" s="212" t="s">
        <v>27</v>
      </c>
      <c r="F570" s="283">
        <v>704</v>
      </c>
      <c r="G570" s="212" t="s">
        <v>28</v>
      </c>
      <c r="H570" s="265">
        <v>2019</v>
      </c>
      <c r="I570" s="265">
        <v>6</v>
      </c>
      <c r="J570" s="265">
        <v>4361</v>
      </c>
      <c r="K570" s="212" t="s">
        <v>1262</v>
      </c>
      <c r="L570" s="212" t="s">
        <v>1262</v>
      </c>
      <c r="M570" s="212" t="s">
        <v>1942</v>
      </c>
      <c r="N570" s="95">
        <v>45845</v>
      </c>
      <c r="O570" s="90" t="s">
        <v>1219</v>
      </c>
      <c r="P570" s="96">
        <v>0.54166666666666663</v>
      </c>
      <c r="Q570" s="83">
        <v>90</v>
      </c>
      <c r="R570" s="83"/>
      <c r="S570" s="171"/>
      <c r="T570" s="74"/>
      <c r="U570" s="166"/>
      <c r="V570" s="166"/>
    </row>
    <row r="571" spans="1:22" ht="15" customHeight="1" x14ac:dyDescent="0.2">
      <c r="A571" s="166" t="str">
        <f t="shared" si="44"/>
        <v>Fabrikplanung und Fabriksimulation43612019K04Kröger</v>
      </c>
      <c r="B571" s="166" t="s">
        <v>1943</v>
      </c>
      <c r="C571" s="213" t="s">
        <v>1944</v>
      </c>
      <c r="D571" s="213" t="s">
        <v>26</v>
      </c>
      <c r="E571" s="213" t="s">
        <v>27</v>
      </c>
      <c r="F571" s="227" t="s">
        <v>65</v>
      </c>
      <c r="G571" s="213" t="s">
        <v>66</v>
      </c>
      <c r="H571" s="223">
        <v>2019</v>
      </c>
      <c r="I571" s="224">
        <v>8</v>
      </c>
      <c r="J571" s="224">
        <v>4361</v>
      </c>
      <c r="K571" s="213" t="s">
        <v>1262</v>
      </c>
      <c r="L571" s="213" t="s">
        <v>1262</v>
      </c>
      <c r="M571" s="213" t="s">
        <v>1942</v>
      </c>
      <c r="N571" s="191">
        <f>VLOOKUP($B571,$A$2:$T$1892,14,FALSE)</f>
        <v>45845</v>
      </c>
      <c r="O571" s="192" t="str">
        <f>VLOOKUP($B571,$A$2:$T$1892,15,FALSE)</f>
        <v>C1-07</v>
      </c>
      <c r="P571" s="193">
        <f>VLOOKUP($B571,$A$2:$T$1892,16,FALSE)</f>
        <v>0.54166666666666663</v>
      </c>
      <c r="Q571" s="224">
        <v>90</v>
      </c>
      <c r="R571" s="228"/>
      <c r="S571" s="166"/>
      <c r="T571" s="235"/>
      <c r="U571" s="16"/>
      <c r="V571" s="16"/>
    </row>
    <row r="572" spans="1:22" s="158" customFormat="1" ht="15" customHeight="1" x14ac:dyDescent="0.2">
      <c r="A572" s="166" t="str">
        <f t="shared" si="44"/>
        <v>Fabrikplanung und Fabriksimulation45212019WIMKröger</v>
      </c>
      <c r="B572" s="166" t="s">
        <v>1943</v>
      </c>
      <c r="C572" s="213" t="s">
        <v>1944</v>
      </c>
      <c r="D572" s="213" t="s">
        <v>26</v>
      </c>
      <c r="E572" s="213" t="s">
        <v>27</v>
      </c>
      <c r="F572" s="227" t="s">
        <v>78</v>
      </c>
      <c r="G572" s="17" t="s">
        <v>79</v>
      </c>
      <c r="H572" s="223">
        <v>2019</v>
      </c>
      <c r="I572" s="224">
        <v>6</v>
      </c>
      <c r="J572" s="224">
        <v>4521</v>
      </c>
      <c r="K572" s="213" t="s">
        <v>1262</v>
      </c>
      <c r="L572" s="213" t="s">
        <v>1262</v>
      </c>
      <c r="M572" s="213" t="s">
        <v>1942</v>
      </c>
      <c r="N572" s="191">
        <f>VLOOKUP($B572,$A$2:$T$1892,14,FALSE)</f>
        <v>45845</v>
      </c>
      <c r="O572" s="192" t="str">
        <f>VLOOKUP($B572,$A$2:$T$1892,15,FALSE)</f>
        <v>C1-07</v>
      </c>
      <c r="P572" s="193">
        <f>VLOOKUP($B572,$A$2:$T$1892,16,FALSE)</f>
        <v>0.54166666666666663</v>
      </c>
      <c r="Q572" s="228">
        <v>90</v>
      </c>
      <c r="R572" s="228"/>
      <c r="S572" s="166"/>
      <c r="T572" s="235"/>
      <c r="U572" s="5"/>
      <c r="V572" s="5"/>
    </row>
    <row r="573" spans="1:22" s="211" customFormat="1" ht="15" customHeight="1" x14ac:dyDescent="0.2">
      <c r="A573" s="168" t="str">
        <f t="shared" si="44"/>
        <v>Fachbezogenes Englisch12162019771Stein</v>
      </c>
      <c r="B573" s="168"/>
      <c r="C573" s="205" t="s">
        <v>807</v>
      </c>
      <c r="D573" s="205" t="s">
        <v>72</v>
      </c>
      <c r="E573" s="205" t="s">
        <v>27</v>
      </c>
      <c r="F573" s="261">
        <v>771</v>
      </c>
      <c r="G573" s="205" t="s">
        <v>73</v>
      </c>
      <c r="H573" s="207">
        <v>2019</v>
      </c>
      <c r="I573" s="208">
        <v>2</v>
      </c>
      <c r="J573" s="208">
        <v>1216</v>
      </c>
      <c r="K573" s="205" t="s">
        <v>276</v>
      </c>
      <c r="L573" s="205" t="s">
        <v>276</v>
      </c>
      <c r="M573" s="205" t="s">
        <v>1610</v>
      </c>
      <c r="N573" s="209">
        <v>45849</v>
      </c>
      <c r="O573" s="512" t="s">
        <v>984</v>
      </c>
      <c r="P573" s="210">
        <v>0.52083333333333337</v>
      </c>
      <c r="Q573" s="168">
        <v>60</v>
      </c>
      <c r="R573" s="168"/>
      <c r="S573" s="245"/>
      <c r="T573" s="168"/>
      <c r="U573" s="166"/>
      <c r="V573" s="166"/>
    </row>
    <row r="574" spans="1:22" s="211" customFormat="1" ht="15" customHeight="1" x14ac:dyDescent="0.2">
      <c r="A574" s="166" t="str">
        <f t="shared" si="44"/>
        <v>Fachbezogenes Englisch12062019718Stein</v>
      </c>
      <c r="B574" s="166" t="s">
        <v>1839</v>
      </c>
      <c r="C574" s="213" t="s">
        <v>807</v>
      </c>
      <c r="D574" s="213" t="s">
        <v>72</v>
      </c>
      <c r="E574" s="213" t="s">
        <v>27</v>
      </c>
      <c r="F574" s="222">
        <v>718</v>
      </c>
      <c r="G574" s="216" t="s">
        <v>158</v>
      </c>
      <c r="H574" s="223">
        <v>2019</v>
      </c>
      <c r="I574" s="224">
        <v>2</v>
      </c>
      <c r="J574" s="224">
        <v>1206</v>
      </c>
      <c r="K574" s="213" t="s">
        <v>276</v>
      </c>
      <c r="L574" s="213" t="s">
        <v>276</v>
      </c>
      <c r="M574" s="213" t="s">
        <v>1610</v>
      </c>
      <c r="N574" s="191">
        <f>VLOOKUP($B574,$A$2:$T$3571,14,FALSE)</f>
        <v>45849</v>
      </c>
      <c r="O574" s="192" t="str">
        <f>VLOOKUP($B574,$A$2:$T$3571,15,FALSE)</f>
        <v>Blue Box</v>
      </c>
      <c r="P574" s="193">
        <f>VLOOKUP($B574,$A$2:$T$3571,16,FALSE)</f>
        <v>0.52083333333333337</v>
      </c>
      <c r="Q574" s="166">
        <v>60</v>
      </c>
      <c r="R574" s="166"/>
      <c r="S574" s="166"/>
      <c r="T574" s="166"/>
    </row>
    <row r="575" spans="1:22" s="211" customFormat="1" ht="15" customHeight="1" x14ac:dyDescent="0.2">
      <c r="A575" s="166" t="str">
        <f t="shared" si="44"/>
        <v>Fachbezogenes Englisch12062019K18Stein</v>
      </c>
      <c r="B575" s="166" t="s">
        <v>1839</v>
      </c>
      <c r="C575" s="213" t="s">
        <v>807</v>
      </c>
      <c r="D575" s="213" t="s">
        <v>72</v>
      </c>
      <c r="E575" s="213" t="s">
        <v>27</v>
      </c>
      <c r="F575" s="227" t="s">
        <v>161</v>
      </c>
      <c r="G575" s="216" t="s">
        <v>162</v>
      </c>
      <c r="H575" s="223">
        <v>2019</v>
      </c>
      <c r="I575" s="224">
        <v>2</v>
      </c>
      <c r="J575" s="224">
        <v>1206</v>
      </c>
      <c r="K575" s="213" t="s">
        <v>276</v>
      </c>
      <c r="L575" s="213" t="s">
        <v>276</v>
      </c>
      <c r="M575" s="213" t="s">
        <v>1610</v>
      </c>
      <c r="N575" s="191">
        <f>VLOOKUP($B575,$A$2:$T$3571,14,FALSE)</f>
        <v>45849</v>
      </c>
      <c r="O575" s="192" t="str">
        <f>VLOOKUP($B575,$A$2:$T$3571,15,FALSE)</f>
        <v>Blue Box</v>
      </c>
      <c r="P575" s="193">
        <f>VLOOKUP($B575,$A$2:$T$3571,16,FALSE)</f>
        <v>0.52083333333333337</v>
      </c>
      <c r="Q575" s="166">
        <v>60</v>
      </c>
      <c r="R575" s="166"/>
      <c r="S575" s="166"/>
      <c r="T575" s="166"/>
      <c r="U575" s="166"/>
      <c r="V575" s="166"/>
    </row>
    <row r="576" spans="1:22" s="211" customFormat="1" ht="15" customHeight="1" x14ac:dyDescent="0.2">
      <c r="A576" s="166" t="str">
        <f t="shared" si="44"/>
        <v>Fachbezogenes Englisch12162019K71Stein</v>
      </c>
      <c r="B576" s="166" t="s">
        <v>1839</v>
      </c>
      <c r="C576" s="213" t="s">
        <v>807</v>
      </c>
      <c r="D576" s="213" t="s">
        <v>72</v>
      </c>
      <c r="E576" s="213" t="s">
        <v>27</v>
      </c>
      <c r="F576" s="227" t="s">
        <v>75</v>
      </c>
      <c r="G576" s="213" t="s">
        <v>76</v>
      </c>
      <c r="H576" s="223">
        <v>2019</v>
      </c>
      <c r="I576" s="224">
        <v>2</v>
      </c>
      <c r="J576" s="224">
        <v>1216</v>
      </c>
      <c r="K576" s="213" t="s">
        <v>276</v>
      </c>
      <c r="L576" s="213" t="s">
        <v>276</v>
      </c>
      <c r="M576" s="213" t="s">
        <v>1610</v>
      </c>
      <c r="N576" s="191">
        <f>VLOOKUP($B576,$A$2:$T$3571,14,FALSE)</f>
        <v>45849</v>
      </c>
      <c r="O576" s="192" t="str">
        <f>VLOOKUP($B576,$A$2:$T$3571,15,FALSE)</f>
        <v>Blue Box</v>
      </c>
      <c r="P576" s="193">
        <f>VLOOKUP($B576,$A$2:$T$3571,16,FALSE)</f>
        <v>0.52083333333333337</v>
      </c>
      <c r="Q576" s="166">
        <v>60</v>
      </c>
      <c r="R576" s="166"/>
      <c r="S576" s="166"/>
      <c r="T576" s="166"/>
      <c r="U576" s="168"/>
      <c r="V576" s="168"/>
    </row>
    <row r="577" spans="1:22" ht="15" customHeight="1" x14ac:dyDescent="0.2">
      <c r="A577" s="168" t="str">
        <f t="shared" si="44"/>
        <v>Fahrerassistenzsysteme41612019757Nied-Menninger/Pohl</v>
      </c>
      <c r="B577" s="168"/>
      <c r="C577" s="220" t="s">
        <v>1672</v>
      </c>
      <c r="D577" s="221" t="s">
        <v>26</v>
      </c>
      <c r="E577" s="220" t="s">
        <v>27</v>
      </c>
      <c r="F577" s="271">
        <v>757</v>
      </c>
      <c r="G577" s="205" t="s">
        <v>30</v>
      </c>
      <c r="H577" s="244">
        <v>2019</v>
      </c>
      <c r="I577" s="220">
        <v>6</v>
      </c>
      <c r="J577" s="220">
        <v>4161</v>
      </c>
      <c r="K577" s="220" t="s">
        <v>235</v>
      </c>
      <c r="L577" s="220" t="s">
        <v>235</v>
      </c>
      <c r="M577" s="205" t="s">
        <v>236</v>
      </c>
      <c r="N577" s="209"/>
      <c r="O577" s="177" t="s">
        <v>192</v>
      </c>
      <c r="P577" s="210"/>
      <c r="Q577" s="168">
        <v>120</v>
      </c>
      <c r="R577" s="168"/>
      <c r="S577" s="168"/>
      <c r="T577" s="168"/>
      <c r="U577" s="16"/>
      <c r="V577" s="16"/>
    </row>
    <row r="578" spans="1:22" ht="15" customHeight="1" x14ac:dyDescent="0.2">
      <c r="A578" s="166" t="str">
        <f t="shared" si="44"/>
        <v>Fahrerassistenzsysteme41612019K57Nied-Menninger/Pohl</v>
      </c>
      <c r="B578" s="166" t="s">
        <v>1317</v>
      </c>
      <c r="C578" s="213" t="s">
        <v>1672</v>
      </c>
      <c r="D578" s="213" t="s">
        <v>26</v>
      </c>
      <c r="E578" s="213" t="s">
        <v>27</v>
      </c>
      <c r="F578" s="222" t="s">
        <v>33</v>
      </c>
      <c r="G578" s="213" t="s">
        <v>34</v>
      </c>
      <c r="H578" s="223">
        <v>2019</v>
      </c>
      <c r="I578" s="224">
        <v>8</v>
      </c>
      <c r="J578" s="224">
        <v>4161</v>
      </c>
      <c r="K578" s="213" t="s">
        <v>235</v>
      </c>
      <c r="L578" s="213" t="s">
        <v>235</v>
      </c>
      <c r="M578" s="17" t="s">
        <v>236</v>
      </c>
      <c r="N578" s="191"/>
      <c r="O578" s="225" t="str">
        <f>VLOOKUP($B578,$A$2:$T$1892,15,FALSE)</f>
        <v>wird nicht angeboten</v>
      </c>
      <c r="P578" s="193"/>
      <c r="Q578" s="228">
        <v>120</v>
      </c>
      <c r="R578" s="228"/>
      <c r="S578" s="166"/>
      <c r="T578" s="174"/>
      <c r="U578" s="74"/>
      <c r="V578" s="74"/>
    </row>
    <row r="579" spans="1:22" s="211" customFormat="1" ht="15" customHeight="1" x14ac:dyDescent="0.2">
      <c r="A579" s="168" t="str">
        <f t="shared" si="44"/>
        <v>Fernerk. u. Web-GIS36102012718Schmidt/Greiwe</v>
      </c>
      <c r="B579" s="168"/>
      <c r="C579" s="212" t="s">
        <v>799</v>
      </c>
      <c r="D579" s="212" t="s">
        <v>72</v>
      </c>
      <c r="E579" s="212" t="s">
        <v>27</v>
      </c>
      <c r="F579" s="283">
        <v>718</v>
      </c>
      <c r="G579" s="212" t="s">
        <v>158</v>
      </c>
      <c r="H579" s="265">
        <v>2012</v>
      </c>
      <c r="I579" s="265">
        <v>6</v>
      </c>
      <c r="J579" s="265">
        <v>3610</v>
      </c>
      <c r="K579" s="212" t="s">
        <v>277</v>
      </c>
      <c r="L579" s="212" t="s">
        <v>277</v>
      </c>
      <c r="M579" s="212" t="s">
        <v>278</v>
      </c>
      <c r="N579" s="209">
        <v>45853</v>
      </c>
      <c r="O579" s="288" t="s">
        <v>991</v>
      </c>
      <c r="P579" s="289">
        <v>0.5625</v>
      </c>
      <c r="Q579" s="290">
        <v>120</v>
      </c>
      <c r="R579" s="290"/>
      <c r="S579" s="168"/>
      <c r="T579" s="168"/>
      <c r="U579" s="166"/>
      <c r="V579" s="166"/>
    </row>
    <row r="580" spans="1:22" s="211" customFormat="1" ht="15" customHeight="1" x14ac:dyDescent="0.2">
      <c r="A580" s="166" t="str">
        <f t="shared" si="44"/>
        <v>Fernerkundung21812019771Greiwe</v>
      </c>
      <c r="B580" s="166" t="s">
        <v>962</v>
      </c>
      <c r="C580" s="216" t="s">
        <v>808</v>
      </c>
      <c r="D580" s="216" t="s">
        <v>72</v>
      </c>
      <c r="E580" s="216" t="s">
        <v>27</v>
      </c>
      <c r="F580" s="282">
        <v>771</v>
      </c>
      <c r="G580" s="216" t="s">
        <v>73</v>
      </c>
      <c r="H580" s="281">
        <v>2019</v>
      </c>
      <c r="I580" s="281">
        <v>4</v>
      </c>
      <c r="J580" s="281">
        <v>2181</v>
      </c>
      <c r="K580" s="216" t="s">
        <v>900</v>
      </c>
      <c r="L580" s="216" t="s">
        <v>900</v>
      </c>
      <c r="M580" s="216" t="s">
        <v>345</v>
      </c>
      <c r="N580" s="273">
        <f>VLOOKUP($B580,$A$2:$T$1892,14,FALSE)</f>
        <v>45845</v>
      </c>
      <c r="O580" s="274" t="str">
        <f>VLOOKUP($B580,$A$2:$T$1892,15,FALSE)</f>
        <v>A0-18/19, A1-19</v>
      </c>
      <c r="P580" s="297">
        <f>VLOOKUP($B580,$A$2:$T$1892,16,FALSE)</f>
        <v>0.33333333333333331</v>
      </c>
      <c r="Q580" s="255">
        <v>90</v>
      </c>
      <c r="R580" s="255"/>
      <c r="S580" s="292"/>
      <c r="T580" s="319"/>
      <c r="U580" s="226"/>
      <c r="V580" s="226"/>
    </row>
    <row r="581" spans="1:22" s="211" customFormat="1" ht="15" customHeight="1" x14ac:dyDescent="0.2">
      <c r="A581" s="166" t="str">
        <f t="shared" si="44"/>
        <v>Fernerkundung21812019K71Greiwe</v>
      </c>
      <c r="B581" s="166" t="s">
        <v>962</v>
      </c>
      <c r="C581" s="216" t="s">
        <v>808</v>
      </c>
      <c r="D581" s="216" t="s">
        <v>72</v>
      </c>
      <c r="E581" s="216" t="s">
        <v>27</v>
      </c>
      <c r="F581" s="280" t="s">
        <v>75</v>
      </c>
      <c r="G581" s="216" t="s">
        <v>76</v>
      </c>
      <c r="H581" s="281">
        <v>2019</v>
      </c>
      <c r="I581" s="281">
        <v>6</v>
      </c>
      <c r="J581" s="281">
        <v>2181</v>
      </c>
      <c r="K581" s="216" t="s">
        <v>900</v>
      </c>
      <c r="L581" s="216" t="s">
        <v>900</v>
      </c>
      <c r="M581" s="216" t="s">
        <v>345</v>
      </c>
      <c r="N581" s="345">
        <f>VLOOKUP($B581,$A$2:$T$1892,14,FALSE)</f>
        <v>45845</v>
      </c>
      <c r="O581" s="337" t="str">
        <f>VLOOKUP($B581,$A$2:$T$1892,15,FALSE)</f>
        <v>A0-18/19, A1-19</v>
      </c>
      <c r="P581" s="297">
        <f>VLOOKUP($B581,$A$2:$T$1892,16,FALSE)</f>
        <v>0.33333333333333331</v>
      </c>
      <c r="Q581" s="281">
        <v>90</v>
      </c>
      <c r="R581" s="306"/>
      <c r="S581" s="166"/>
      <c r="T581" s="166"/>
      <c r="U581" s="166"/>
      <c r="V581" s="166"/>
    </row>
    <row r="582" spans="1:22" s="238" customFormat="1" ht="15" customHeight="1" x14ac:dyDescent="0.2">
      <c r="A582" s="168" t="str">
        <f t="shared" si="44"/>
        <v>Fertigungsmesstechnik41712019704Sinnemann</v>
      </c>
      <c r="B582" s="168"/>
      <c r="C582" s="42" t="s">
        <v>2325</v>
      </c>
      <c r="D582" s="42" t="s">
        <v>26</v>
      </c>
      <c r="E582" s="42" t="s">
        <v>27</v>
      </c>
      <c r="F582" s="301">
        <v>704</v>
      </c>
      <c r="G582" s="212" t="s">
        <v>28</v>
      </c>
      <c r="H582" s="265">
        <v>2019</v>
      </c>
      <c r="I582" s="265">
        <v>6</v>
      </c>
      <c r="J582" s="265">
        <v>4171</v>
      </c>
      <c r="K582" s="212" t="s">
        <v>2326</v>
      </c>
      <c r="L582" s="212" t="s">
        <v>2326</v>
      </c>
      <c r="M582" s="212" t="s">
        <v>2290</v>
      </c>
      <c r="N582" s="356">
        <v>45915</v>
      </c>
      <c r="O582" s="301" t="s">
        <v>979</v>
      </c>
      <c r="P582" s="289">
        <v>0.41666666666666669</v>
      </c>
      <c r="Q582" s="265">
        <v>90</v>
      </c>
      <c r="R582" s="290"/>
      <c r="S582" s="168"/>
      <c r="T582" s="168"/>
      <c r="U582" s="168"/>
      <c r="V582" s="168"/>
    </row>
    <row r="583" spans="1:22" s="211" customFormat="1" ht="15" customHeight="1" x14ac:dyDescent="0.2">
      <c r="A583" s="166" t="str">
        <f t="shared" si="44"/>
        <v>Fertigungsmesstechnik41712019K04Sinnemann</v>
      </c>
      <c r="B583" s="166" t="s">
        <v>2328</v>
      </c>
      <c r="C583" s="15" t="s">
        <v>2327</v>
      </c>
      <c r="D583" s="69" t="s">
        <v>26</v>
      </c>
      <c r="E583" s="15" t="s">
        <v>27</v>
      </c>
      <c r="F583" s="57" t="s">
        <v>65</v>
      </c>
      <c r="G583" s="15" t="s">
        <v>66</v>
      </c>
      <c r="H583" s="71">
        <v>2019</v>
      </c>
      <c r="I583" s="15">
        <v>8</v>
      </c>
      <c r="J583" s="15">
        <v>4171</v>
      </c>
      <c r="K583" s="15" t="s">
        <v>2326</v>
      </c>
      <c r="L583" s="15" t="s">
        <v>2326</v>
      </c>
      <c r="M583" s="216" t="s">
        <v>2290</v>
      </c>
      <c r="N583" s="345">
        <f>VLOOKUP($B583,$A$2:$T$1892,14,FALSE)</f>
        <v>45915</v>
      </c>
      <c r="O583" s="337" t="str">
        <f>VLOOKUP($B583,$A$2:$T$1892,15,FALSE)</f>
        <v>C3-13</v>
      </c>
      <c r="P583" s="297">
        <f>VLOOKUP($B583,$A$2:$T$1892,16,FALSE)</f>
        <v>0.41666666666666669</v>
      </c>
      <c r="Q583" s="281">
        <v>90</v>
      </c>
      <c r="R583" s="306"/>
      <c r="S583" s="166"/>
      <c r="T583" s="166"/>
      <c r="U583" s="166"/>
      <c r="V583" s="166"/>
    </row>
    <row r="584" spans="1:22" s="158" customFormat="1" ht="15" customHeight="1" x14ac:dyDescent="0.2">
      <c r="A584" s="168" t="str">
        <f t="shared" si="44"/>
        <v>Fertigungsplanung40612019704Kröger</v>
      </c>
      <c r="B584" s="168"/>
      <c r="C584" s="205" t="s">
        <v>1946</v>
      </c>
      <c r="D584" s="205" t="s">
        <v>26</v>
      </c>
      <c r="E584" s="205" t="s">
        <v>27</v>
      </c>
      <c r="F584" s="261">
        <v>704</v>
      </c>
      <c r="G584" s="205" t="s">
        <v>28</v>
      </c>
      <c r="H584" s="207">
        <v>2019</v>
      </c>
      <c r="I584" s="208">
        <v>5</v>
      </c>
      <c r="J584" s="208">
        <v>4061</v>
      </c>
      <c r="K584" s="205" t="s">
        <v>1083</v>
      </c>
      <c r="L584" s="205" t="s">
        <v>1083</v>
      </c>
      <c r="M584" s="205" t="s">
        <v>1942</v>
      </c>
      <c r="N584" s="232">
        <v>45846</v>
      </c>
      <c r="O584" s="205" t="s">
        <v>1219</v>
      </c>
      <c r="P584" s="210">
        <v>0.625</v>
      </c>
      <c r="Q584" s="208">
        <v>90</v>
      </c>
      <c r="R584" s="218"/>
      <c r="S584" s="245"/>
      <c r="T584" s="16"/>
      <c r="U584" s="226"/>
      <c r="V584" s="226"/>
    </row>
    <row r="585" spans="1:22" ht="15" customHeight="1" x14ac:dyDescent="0.2">
      <c r="A585" s="166" t="str">
        <f t="shared" si="44"/>
        <v>Fertigungsplanung40212019WIMKröger</v>
      </c>
      <c r="B585" s="166" t="s">
        <v>1945</v>
      </c>
      <c r="C585" s="213" t="s">
        <v>1946</v>
      </c>
      <c r="D585" s="213" t="s">
        <v>26</v>
      </c>
      <c r="E585" s="213" t="s">
        <v>27</v>
      </c>
      <c r="F585" s="227" t="s">
        <v>78</v>
      </c>
      <c r="G585" s="17" t="s">
        <v>79</v>
      </c>
      <c r="H585" s="223">
        <v>2019</v>
      </c>
      <c r="I585" s="224">
        <v>5</v>
      </c>
      <c r="J585" s="224">
        <v>4021</v>
      </c>
      <c r="K585" s="213" t="s">
        <v>1083</v>
      </c>
      <c r="L585" s="213" t="s">
        <v>1083</v>
      </c>
      <c r="M585" s="213" t="s">
        <v>1942</v>
      </c>
      <c r="N585" s="191">
        <f>VLOOKUP($B585,$A$2:$T$1892,14,FALSE)</f>
        <v>45846</v>
      </c>
      <c r="O585" s="192" t="str">
        <f>VLOOKUP($B585,$A$2:$T$1892,15,FALSE)</f>
        <v>C1-07</v>
      </c>
      <c r="P585" s="193">
        <f>VLOOKUP($B585,$A$2:$T$1892,16,FALSE)</f>
        <v>0.625</v>
      </c>
      <c r="Q585" s="228">
        <v>90</v>
      </c>
      <c r="R585" s="228"/>
      <c r="S585" s="166"/>
      <c r="T585" s="235"/>
      <c r="U585" s="5"/>
      <c r="V585" s="5"/>
    </row>
    <row r="586" spans="1:22" ht="15" customHeight="1" x14ac:dyDescent="0.2">
      <c r="A586" s="166" t="str">
        <f t="shared" si="44"/>
        <v>Fertigungsplanung40612019K04Kröger</v>
      </c>
      <c r="B586" s="166" t="s">
        <v>1945</v>
      </c>
      <c r="C586" s="213" t="s">
        <v>1946</v>
      </c>
      <c r="D586" s="213" t="s">
        <v>26</v>
      </c>
      <c r="E586" s="213" t="s">
        <v>27</v>
      </c>
      <c r="F586" s="227" t="s">
        <v>65</v>
      </c>
      <c r="G586" s="213" t="s">
        <v>66</v>
      </c>
      <c r="H586" s="223">
        <v>2019</v>
      </c>
      <c r="I586" s="224">
        <v>7</v>
      </c>
      <c r="J586" s="224">
        <v>4061</v>
      </c>
      <c r="K586" s="213" t="s">
        <v>1083</v>
      </c>
      <c r="L586" s="213" t="s">
        <v>1083</v>
      </c>
      <c r="M586" s="213" t="s">
        <v>1942</v>
      </c>
      <c r="N586" s="191">
        <f>VLOOKUP($B586,$A$2:$T$1892,14,FALSE)</f>
        <v>45846</v>
      </c>
      <c r="O586" s="192" t="str">
        <f>VLOOKUP($B586,$A$2:$T$1892,15,FALSE)</f>
        <v>C1-07</v>
      </c>
      <c r="P586" s="193">
        <f>VLOOKUP($B586,$A$2:$T$1892,16,FALSE)</f>
        <v>0.625</v>
      </c>
      <c r="Q586" s="228">
        <v>90</v>
      </c>
      <c r="R586" s="228"/>
      <c r="S586" s="166"/>
      <c r="T586" s="226"/>
      <c r="U586" s="16"/>
      <c r="V586" s="16"/>
    </row>
    <row r="587" spans="1:22" ht="15" customHeight="1" x14ac:dyDescent="0.2">
      <c r="A587" s="5" t="str">
        <f t="shared" si="44"/>
        <v>Fertigungsverfahren22312019704Sinnemann</v>
      </c>
      <c r="B587" s="5"/>
      <c r="C587" s="51" t="s">
        <v>1654</v>
      </c>
      <c r="D587" s="76" t="s">
        <v>26</v>
      </c>
      <c r="E587" s="51" t="s">
        <v>27</v>
      </c>
      <c r="F587" s="186">
        <v>704</v>
      </c>
      <c r="G587" s="51" t="s">
        <v>28</v>
      </c>
      <c r="H587" s="78">
        <v>2019</v>
      </c>
      <c r="I587" s="51">
        <v>3</v>
      </c>
      <c r="J587" s="51">
        <v>2231</v>
      </c>
      <c r="K587" s="51" t="s">
        <v>279</v>
      </c>
      <c r="L587" s="51" t="s">
        <v>279</v>
      </c>
      <c r="M587" s="220" t="s">
        <v>2290</v>
      </c>
      <c r="N587" s="13">
        <v>45911</v>
      </c>
      <c r="O587" s="29" t="s">
        <v>1236</v>
      </c>
      <c r="P587" s="30">
        <v>0.54166666666666663</v>
      </c>
      <c r="Q587" s="5">
        <v>120</v>
      </c>
      <c r="R587" s="5"/>
      <c r="S587" s="5"/>
      <c r="T587" s="226"/>
      <c r="U587" s="14"/>
      <c r="V587" s="14"/>
    </row>
    <row r="588" spans="1:22" s="163" customFormat="1" ht="15" customHeight="1" x14ac:dyDescent="0.2">
      <c r="A588" s="16" t="str">
        <f t="shared" si="44"/>
        <v>Fertigungsverfahren21012019WIMSinnemann</v>
      </c>
      <c r="B588" s="16" t="s">
        <v>2292</v>
      </c>
      <c r="C588" s="15" t="s">
        <v>1717</v>
      </c>
      <c r="D588" s="69" t="s">
        <v>17</v>
      </c>
      <c r="E588" s="15" t="s">
        <v>27</v>
      </c>
      <c r="F588" s="70" t="s">
        <v>78</v>
      </c>
      <c r="G588" s="17" t="s">
        <v>79</v>
      </c>
      <c r="H588" s="71">
        <v>2019</v>
      </c>
      <c r="I588" s="15">
        <v>3</v>
      </c>
      <c r="J588" s="15">
        <v>2101</v>
      </c>
      <c r="K588" s="15" t="s">
        <v>279</v>
      </c>
      <c r="L588" s="15" t="s">
        <v>279</v>
      </c>
      <c r="M588" s="214" t="s">
        <v>2290</v>
      </c>
      <c r="N588" s="21">
        <f>VLOOKUP($B588,$A$2:$T$1892,14,FALSE)</f>
        <v>45911</v>
      </c>
      <c r="O588" s="34" t="str">
        <f>VLOOKUP($B588,$A$2:$T$1892,15,FALSE)</f>
        <v>C3-10, C3-13</v>
      </c>
      <c r="P588" s="22">
        <f>VLOOKUP($B588,$A$2:$T$1892,16,FALSE)</f>
        <v>0.54166666666666663</v>
      </c>
      <c r="Q588" s="15">
        <v>120</v>
      </c>
      <c r="R588" s="16"/>
      <c r="S588" s="16"/>
      <c r="T588" s="5"/>
      <c r="U588" s="16"/>
      <c r="V588" s="16"/>
    </row>
    <row r="589" spans="1:22" ht="15" customHeight="1" x14ac:dyDescent="0.2">
      <c r="A589" s="16" t="str">
        <f t="shared" si="44"/>
        <v>Fertigungsverfahren22312019K04Sinnemann</v>
      </c>
      <c r="B589" s="16" t="s">
        <v>2292</v>
      </c>
      <c r="C589" s="15" t="s">
        <v>1654</v>
      </c>
      <c r="D589" s="69" t="s">
        <v>26</v>
      </c>
      <c r="E589" s="15" t="s">
        <v>27</v>
      </c>
      <c r="F589" s="70" t="s">
        <v>65</v>
      </c>
      <c r="G589" s="17" t="s">
        <v>66</v>
      </c>
      <c r="H589" s="71">
        <v>2019</v>
      </c>
      <c r="I589" s="15">
        <v>5</v>
      </c>
      <c r="J589" s="15">
        <v>2231</v>
      </c>
      <c r="K589" s="15" t="s">
        <v>279</v>
      </c>
      <c r="L589" s="15" t="s">
        <v>279</v>
      </c>
      <c r="M589" s="214" t="s">
        <v>2290</v>
      </c>
      <c r="N589" s="21">
        <f>VLOOKUP($B589,$A$2:$T$1892,14,FALSE)</f>
        <v>45911</v>
      </c>
      <c r="O589" s="34" t="str">
        <f>VLOOKUP($B589,$A$2:$T$1892,15,FALSE)</f>
        <v>C3-10, C3-13</v>
      </c>
      <c r="P589" s="22">
        <f>VLOOKUP($B589,$A$2:$T$1892,16,FALSE)</f>
        <v>0.54166666666666663</v>
      </c>
      <c r="Q589" s="15">
        <v>120</v>
      </c>
      <c r="R589" s="16"/>
      <c r="S589" s="16"/>
      <c r="T589" s="174"/>
      <c r="U589" s="5"/>
      <c r="V589" s="5"/>
    </row>
    <row r="590" spans="1:22" ht="15" customHeight="1" x14ac:dyDescent="0.2">
      <c r="A590" s="16" t="str">
        <f t="shared" si="44"/>
        <v>Finanzielle Unternehmenssteuerung12112021ACCSturm/Wiesmann</v>
      </c>
      <c r="B590" s="16" t="s">
        <v>2348</v>
      </c>
      <c r="C590" s="17" t="s">
        <v>799</v>
      </c>
      <c r="D590" s="17" t="s">
        <v>17</v>
      </c>
      <c r="E590" s="17" t="s">
        <v>18</v>
      </c>
      <c r="F590" s="18" t="s">
        <v>21</v>
      </c>
      <c r="G590" s="17" t="s">
        <v>1490</v>
      </c>
      <c r="H590" s="19">
        <v>2021</v>
      </c>
      <c r="I590" s="20">
        <v>3</v>
      </c>
      <c r="J590" s="20">
        <v>1211</v>
      </c>
      <c r="K590" s="17" t="s">
        <v>1489</v>
      </c>
      <c r="L590" s="17" t="s">
        <v>1489</v>
      </c>
      <c r="M590" s="17" t="s">
        <v>2347</v>
      </c>
      <c r="N590" s="21">
        <f>VLOOKUP($B590,$A$2:$T$1892,14,FALSE)</f>
        <v>45853</v>
      </c>
      <c r="O590" s="34" t="str">
        <f>VLOOKUP($B590,$A$2:$T$1892,15,FALSE)</f>
        <v>AW0-39</v>
      </c>
      <c r="P590" s="22">
        <f>VLOOKUP($B590,$A$2:$T$1892,16,FALSE)</f>
        <v>0.54166666666666663</v>
      </c>
      <c r="Q590" s="20">
        <v>120</v>
      </c>
      <c r="R590" s="35"/>
      <c r="S590" s="16"/>
      <c r="T590" s="235"/>
      <c r="U590" s="16"/>
      <c r="V590" s="16"/>
    </row>
    <row r="591" spans="1:22" ht="15" customHeight="1" x14ac:dyDescent="0.2">
      <c r="A591" s="168" t="str">
        <f t="shared" si="44"/>
        <v>Finanzielle Unternehmenssteuerung12112022MATSturm/Wiesmann</v>
      </c>
      <c r="B591" s="168"/>
      <c r="C591" s="205" t="s">
        <v>799</v>
      </c>
      <c r="D591" s="205" t="s">
        <v>17</v>
      </c>
      <c r="E591" s="205" t="s">
        <v>18</v>
      </c>
      <c r="F591" s="206" t="s">
        <v>19</v>
      </c>
      <c r="G591" s="205" t="s">
        <v>20</v>
      </c>
      <c r="H591" s="207">
        <v>2022</v>
      </c>
      <c r="I591" s="208">
        <v>2</v>
      </c>
      <c r="J591" s="208">
        <v>1211</v>
      </c>
      <c r="K591" s="205" t="s">
        <v>1489</v>
      </c>
      <c r="L591" s="205" t="s">
        <v>1489</v>
      </c>
      <c r="M591" s="205" t="s">
        <v>2347</v>
      </c>
      <c r="N591" s="209">
        <v>45853</v>
      </c>
      <c r="O591" s="195" t="s">
        <v>1426</v>
      </c>
      <c r="P591" s="210">
        <v>0.54166666666666663</v>
      </c>
      <c r="Q591" s="168">
        <v>120</v>
      </c>
      <c r="R591" s="168"/>
      <c r="S591" s="168"/>
      <c r="T591" s="166"/>
      <c r="U591" s="16"/>
      <c r="V591" s="16"/>
    </row>
    <row r="592" spans="1:22" ht="15" customHeight="1" x14ac:dyDescent="0.2">
      <c r="A592" s="166" t="str">
        <f t="shared" ref="A592:A623" si="46">K592&amp;J592&amp;H592&amp;F592&amp;M592</f>
        <v>Finanzmanagement 131512019WIMKaiser</v>
      </c>
      <c r="B592" s="166" t="s">
        <v>1120</v>
      </c>
      <c r="C592" s="214" t="s">
        <v>799</v>
      </c>
      <c r="D592" s="239" t="s">
        <v>17</v>
      </c>
      <c r="E592" s="214" t="s">
        <v>27</v>
      </c>
      <c r="F592" s="246" t="s">
        <v>78</v>
      </c>
      <c r="G592" s="213" t="s">
        <v>79</v>
      </c>
      <c r="H592" s="241">
        <v>2019</v>
      </c>
      <c r="I592" s="214">
        <v>5</v>
      </c>
      <c r="J592" s="214">
        <v>3151</v>
      </c>
      <c r="K592" s="214" t="s">
        <v>280</v>
      </c>
      <c r="L592" s="214" t="s">
        <v>280</v>
      </c>
      <c r="M592" s="213" t="s">
        <v>281</v>
      </c>
      <c r="N592" s="191">
        <f t="shared" ref="N592:N598" si="47">VLOOKUP($B592,$A$2:$T$1892,14,FALSE)</f>
        <v>45859</v>
      </c>
      <c r="O592" s="192" t="str">
        <f t="shared" ref="O592:O598" si="48">VLOOKUP($B592,$A$2:$T$1892,15,FALSE)</f>
        <v>H9</v>
      </c>
      <c r="P592" s="193">
        <f t="shared" ref="P592:P598" si="49">VLOOKUP($B592,$A$2:$T$1892,16,FALSE)</f>
        <v>0.625</v>
      </c>
      <c r="Q592" s="166">
        <v>120</v>
      </c>
      <c r="R592" s="166"/>
      <c r="S592" s="166"/>
      <c r="T592" s="5"/>
      <c r="U592" s="168"/>
      <c r="V592" s="168"/>
    </row>
    <row r="593" spans="1:22" ht="15" customHeight="1" x14ac:dyDescent="0.2">
      <c r="A593" s="166" t="str">
        <f t="shared" si="46"/>
        <v>Finanzmanagement 131512019WIEKaiser</v>
      </c>
      <c r="B593" s="166" t="s">
        <v>1120</v>
      </c>
      <c r="C593" s="214" t="s">
        <v>799</v>
      </c>
      <c r="D593" s="239" t="s">
        <v>17</v>
      </c>
      <c r="E593" s="214" t="s">
        <v>27</v>
      </c>
      <c r="F593" s="246" t="s">
        <v>53</v>
      </c>
      <c r="G593" s="213" t="s">
        <v>54</v>
      </c>
      <c r="H593" s="241">
        <v>2019</v>
      </c>
      <c r="I593" s="214">
        <v>5</v>
      </c>
      <c r="J593" s="214">
        <v>3151</v>
      </c>
      <c r="K593" s="214" t="s">
        <v>280</v>
      </c>
      <c r="L593" s="214" t="s">
        <v>280</v>
      </c>
      <c r="M593" s="213" t="s">
        <v>281</v>
      </c>
      <c r="N593" s="191">
        <f t="shared" si="47"/>
        <v>45859</v>
      </c>
      <c r="O593" s="192" t="str">
        <f t="shared" si="48"/>
        <v>H9</v>
      </c>
      <c r="P593" s="193">
        <f t="shared" si="49"/>
        <v>0.625</v>
      </c>
      <c r="Q593" s="214">
        <v>120</v>
      </c>
      <c r="R593" s="166"/>
      <c r="S593" s="166"/>
      <c r="T593" s="242"/>
      <c r="U593" s="5"/>
      <c r="V593" s="5"/>
    </row>
    <row r="594" spans="1:22" ht="15" customHeight="1" x14ac:dyDescent="0.2">
      <c r="A594" s="166" t="str">
        <f t="shared" si="46"/>
        <v>Finanzmanagement 131512019WIIKaiser</v>
      </c>
      <c r="B594" s="166" t="s">
        <v>1120</v>
      </c>
      <c r="C594" s="214" t="s">
        <v>799</v>
      </c>
      <c r="D594" s="239" t="s">
        <v>17</v>
      </c>
      <c r="E594" s="214" t="s">
        <v>27</v>
      </c>
      <c r="F594" s="246" t="s">
        <v>46</v>
      </c>
      <c r="G594" s="213" t="s">
        <v>47</v>
      </c>
      <c r="H594" s="241">
        <v>2019</v>
      </c>
      <c r="I594" s="214">
        <v>5</v>
      </c>
      <c r="J594" s="214">
        <v>3151</v>
      </c>
      <c r="K594" s="214" t="s">
        <v>280</v>
      </c>
      <c r="L594" s="214" t="s">
        <v>280</v>
      </c>
      <c r="M594" s="213" t="s">
        <v>281</v>
      </c>
      <c r="N594" s="191">
        <f t="shared" si="47"/>
        <v>45859</v>
      </c>
      <c r="O594" s="192" t="str">
        <f t="shared" si="48"/>
        <v>H9</v>
      </c>
      <c r="P594" s="193">
        <f t="shared" si="49"/>
        <v>0.625</v>
      </c>
      <c r="Q594" s="214">
        <v>120</v>
      </c>
      <c r="R594" s="166"/>
      <c r="S594" s="166"/>
      <c r="T594" s="242"/>
      <c r="U594" s="16"/>
      <c r="V594" s="16"/>
    </row>
    <row r="595" spans="1:22" ht="15" customHeight="1" x14ac:dyDescent="0.2">
      <c r="A595" s="166" t="str">
        <f t="shared" si="46"/>
        <v>Finanzmanagement 131512019IBMKaiser</v>
      </c>
      <c r="B595" s="166" t="s">
        <v>1120</v>
      </c>
      <c r="C595" s="214" t="s">
        <v>799</v>
      </c>
      <c r="D595" s="214" t="s">
        <v>17</v>
      </c>
      <c r="E595" s="214" t="s">
        <v>27</v>
      </c>
      <c r="F595" s="246" t="s">
        <v>922</v>
      </c>
      <c r="G595" s="248" t="s">
        <v>923</v>
      </c>
      <c r="H595" s="241">
        <v>2019</v>
      </c>
      <c r="I595" s="214">
        <v>7</v>
      </c>
      <c r="J595" s="214">
        <v>3151</v>
      </c>
      <c r="K595" s="214" t="s">
        <v>280</v>
      </c>
      <c r="L595" s="214" t="s">
        <v>280</v>
      </c>
      <c r="M595" s="213" t="s">
        <v>281</v>
      </c>
      <c r="N595" s="191">
        <f t="shared" si="47"/>
        <v>45859</v>
      </c>
      <c r="O595" s="475" t="str">
        <f t="shared" si="48"/>
        <v>H9</v>
      </c>
      <c r="P595" s="193">
        <f t="shared" si="49"/>
        <v>0.625</v>
      </c>
      <c r="Q595" s="166">
        <v>120</v>
      </c>
      <c r="R595" s="166"/>
      <c r="S595" s="166"/>
      <c r="T595" s="242"/>
      <c r="U595" s="16"/>
      <c r="V595" s="16"/>
    </row>
    <row r="596" spans="1:22" s="1" customFormat="1" ht="15" customHeight="1" x14ac:dyDescent="0.2">
      <c r="A596" s="166" t="str">
        <f t="shared" si="46"/>
        <v>Finanzmanagement 131512022IBMKaiser</v>
      </c>
      <c r="B596" s="166" t="s">
        <v>1120</v>
      </c>
      <c r="C596" s="214" t="s">
        <v>799</v>
      </c>
      <c r="D596" s="214" t="s">
        <v>17</v>
      </c>
      <c r="E596" s="214" t="s">
        <v>27</v>
      </c>
      <c r="F596" s="246" t="s">
        <v>922</v>
      </c>
      <c r="G596" s="248" t="s">
        <v>923</v>
      </c>
      <c r="H596" s="241">
        <v>2022</v>
      </c>
      <c r="I596" s="214">
        <v>7</v>
      </c>
      <c r="J596" s="214">
        <v>3151</v>
      </c>
      <c r="K596" s="214" t="s">
        <v>280</v>
      </c>
      <c r="L596" s="214" t="s">
        <v>280</v>
      </c>
      <c r="M596" s="213" t="s">
        <v>281</v>
      </c>
      <c r="N596" s="191">
        <f t="shared" si="47"/>
        <v>45859</v>
      </c>
      <c r="O596" s="475" t="str">
        <f t="shared" si="48"/>
        <v>H9</v>
      </c>
      <c r="P596" s="193">
        <f t="shared" si="49"/>
        <v>0.625</v>
      </c>
      <c r="Q596" s="166">
        <v>120</v>
      </c>
      <c r="R596" s="166"/>
      <c r="S596" s="166"/>
      <c r="T596" s="242"/>
      <c r="U596" s="16"/>
      <c r="V596" s="16"/>
    </row>
    <row r="597" spans="1:22" ht="15" customHeight="1" x14ac:dyDescent="0.2">
      <c r="A597" s="166" t="str">
        <f t="shared" si="46"/>
        <v>Finanzmanagement 131512019WIBKaiser</v>
      </c>
      <c r="B597" s="166" t="s">
        <v>1120</v>
      </c>
      <c r="C597" s="214" t="s">
        <v>799</v>
      </c>
      <c r="D597" s="239" t="s">
        <v>17</v>
      </c>
      <c r="E597" s="214" t="s">
        <v>27</v>
      </c>
      <c r="F597" s="246" t="s">
        <v>94</v>
      </c>
      <c r="G597" s="213" t="s">
        <v>95</v>
      </c>
      <c r="H597" s="241">
        <v>2019</v>
      </c>
      <c r="I597" s="214">
        <v>5</v>
      </c>
      <c r="J597" s="214">
        <v>3151</v>
      </c>
      <c r="K597" s="214" t="s">
        <v>280</v>
      </c>
      <c r="L597" s="214" t="s">
        <v>280</v>
      </c>
      <c r="M597" s="213" t="s">
        <v>281</v>
      </c>
      <c r="N597" s="191">
        <f t="shared" si="47"/>
        <v>45859</v>
      </c>
      <c r="O597" s="262" t="str">
        <f t="shared" si="48"/>
        <v>H9</v>
      </c>
      <c r="P597" s="193">
        <f t="shared" si="49"/>
        <v>0.625</v>
      </c>
      <c r="Q597" s="166">
        <v>120</v>
      </c>
      <c r="R597" s="166"/>
      <c r="S597" s="166"/>
      <c r="T597" s="242"/>
      <c r="U597" s="226"/>
      <c r="V597" s="226"/>
    </row>
    <row r="598" spans="1:22" s="1" customFormat="1" ht="15" customHeight="1" x14ac:dyDescent="0.2">
      <c r="A598" s="166" t="str">
        <f t="shared" si="46"/>
        <v>Finanzmanagement 131512022A67Kaiser</v>
      </c>
      <c r="B598" s="166" t="s">
        <v>1120</v>
      </c>
      <c r="C598" s="214" t="s">
        <v>1510</v>
      </c>
      <c r="D598" s="239" t="s">
        <v>17</v>
      </c>
      <c r="E598" s="214" t="s">
        <v>27</v>
      </c>
      <c r="F598" s="246" t="s">
        <v>86</v>
      </c>
      <c r="G598" s="213" t="s">
        <v>87</v>
      </c>
      <c r="H598" s="241">
        <v>2022</v>
      </c>
      <c r="I598" s="214">
        <v>5</v>
      </c>
      <c r="J598" s="214">
        <v>3151</v>
      </c>
      <c r="K598" s="214" t="s">
        <v>280</v>
      </c>
      <c r="L598" s="214" t="s">
        <v>280</v>
      </c>
      <c r="M598" s="213" t="s">
        <v>281</v>
      </c>
      <c r="N598" s="191">
        <f t="shared" si="47"/>
        <v>45859</v>
      </c>
      <c r="O598" s="262" t="str">
        <f t="shared" si="48"/>
        <v>H9</v>
      </c>
      <c r="P598" s="193">
        <f t="shared" si="49"/>
        <v>0.625</v>
      </c>
      <c r="Q598" s="166">
        <v>120</v>
      </c>
      <c r="R598" s="166"/>
      <c r="S598" s="166"/>
      <c r="T598" s="242"/>
      <c r="U598" s="226"/>
      <c r="V598" s="226"/>
    </row>
    <row r="599" spans="1:22" ht="15" customHeight="1" x14ac:dyDescent="0.2">
      <c r="A599" s="168" t="str">
        <f t="shared" si="46"/>
        <v>Finanzmanagement 131512019A67Kaiser</v>
      </c>
      <c r="B599" s="168"/>
      <c r="C599" s="220" t="s">
        <v>1510</v>
      </c>
      <c r="D599" s="221" t="s">
        <v>17</v>
      </c>
      <c r="E599" s="220" t="s">
        <v>27</v>
      </c>
      <c r="F599" s="243" t="s">
        <v>86</v>
      </c>
      <c r="G599" s="205" t="s">
        <v>87</v>
      </c>
      <c r="H599" s="244">
        <v>2019</v>
      </c>
      <c r="I599" s="220">
        <v>5</v>
      </c>
      <c r="J599" s="220">
        <v>3151</v>
      </c>
      <c r="K599" s="220" t="s">
        <v>280</v>
      </c>
      <c r="L599" s="220" t="s">
        <v>280</v>
      </c>
      <c r="M599" s="220" t="s">
        <v>281</v>
      </c>
      <c r="N599" s="209">
        <v>45859</v>
      </c>
      <c r="O599" s="390" t="s">
        <v>157</v>
      </c>
      <c r="P599" s="210">
        <v>0.625</v>
      </c>
      <c r="Q599" s="168">
        <v>120</v>
      </c>
      <c r="R599" s="168"/>
      <c r="S599" s="168"/>
      <c r="T599" s="174"/>
      <c r="U599" s="166"/>
      <c r="V599" s="166"/>
    </row>
    <row r="600" spans="1:22" ht="15" customHeight="1" x14ac:dyDescent="0.2">
      <c r="A600" s="166" t="str">
        <f t="shared" si="46"/>
        <v>Finanzmanagement 235512019IBMKaiser</v>
      </c>
      <c r="B600" s="166" t="s">
        <v>1119</v>
      </c>
      <c r="C600" s="329" t="s">
        <v>1248</v>
      </c>
      <c r="D600" s="214" t="s">
        <v>17</v>
      </c>
      <c r="E600" s="214" t="s">
        <v>27</v>
      </c>
      <c r="F600" s="246" t="s">
        <v>922</v>
      </c>
      <c r="G600" s="213" t="s">
        <v>923</v>
      </c>
      <c r="H600" s="241">
        <v>2019</v>
      </c>
      <c r="I600" s="214">
        <v>8</v>
      </c>
      <c r="J600" s="224">
        <v>3551</v>
      </c>
      <c r="K600" s="213" t="s">
        <v>282</v>
      </c>
      <c r="L600" s="213" t="s">
        <v>282</v>
      </c>
      <c r="M600" s="213" t="s">
        <v>281</v>
      </c>
      <c r="N600" s="191"/>
      <c r="O600" s="192" t="str">
        <f t="shared" ref="O600:O606" si="50">VLOOKUP($B600,$A$2:$T$1892,15,FALSE)</f>
        <v>Portfolio</v>
      </c>
      <c r="P600" s="193"/>
      <c r="Q600" s="224"/>
      <c r="R600" s="228"/>
      <c r="S600" s="292"/>
      <c r="T600" s="166"/>
      <c r="U600" s="166"/>
      <c r="V600" s="166"/>
    </row>
    <row r="601" spans="1:22" ht="15" customHeight="1" x14ac:dyDescent="0.2">
      <c r="A601" s="16" t="str">
        <f t="shared" si="46"/>
        <v>Finanzmanagement 240512022IBMKaiser</v>
      </c>
      <c r="B601" s="16" t="s">
        <v>1119</v>
      </c>
      <c r="C601" s="329" t="s">
        <v>1248</v>
      </c>
      <c r="D601" s="17" t="s">
        <v>17</v>
      </c>
      <c r="E601" s="17" t="s">
        <v>27</v>
      </c>
      <c r="F601" s="18" t="s">
        <v>922</v>
      </c>
      <c r="G601" s="62" t="s">
        <v>923</v>
      </c>
      <c r="H601" s="19">
        <v>2022</v>
      </c>
      <c r="I601" s="20">
        <v>8</v>
      </c>
      <c r="J601" s="20">
        <v>4051</v>
      </c>
      <c r="K601" s="17" t="s">
        <v>282</v>
      </c>
      <c r="L601" s="17" t="s">
        <v>282</v>
      </c>
      <c r="M601" s="17" t="s">
        <v>281</v>
      </c>
      <c r="N601" s="21"/>
      <c r="O601" s="34" t="str">
        <f t="shared" si="50"/>
        <v>Portfolio</v>
      </c>
      <c r="P601" s="22"/>
      <c r="Q601" s="15"/>
      <c r="R601" s="16"/>
      <c r="S601" s="16"/>
      <c r="T601" s="226"/>
      <c r="U601" s="23"/>
      <c r="V601" s="23"/>
    </row>
    <row r="602" spans="1:22" ht="15" customHeight="1" x14ac:dyDescent="0.2">
      <c r="A602" s="16" t="str">
        <f t="shared" si="46"/>
        <v>Finanzmanagement 235512019WIIKaiser</v>
      </c>
      <c r="B602" s="16" t="s">
        <v>1119</v>
      </c>
      <c r="C602" s="329" t="s">
        <v>1248</v>
      </c>
      <c r="D602" s="17" t="s">
        <v>38</v>
      </c>
      <c r="E602" s="17" t="s">
        <v>27</v>
      </c>
      <c r="F602" s="18" t="s">
        <v>46</v>
      </c>
      <c r="G602" s="17" t="s">
        <v>47</v>
      </c>
      <c r="H602" s="19">
        <v>2019</v>
      </c>
      <c r="I602" s="20">
        <v>6</v>
      </c>
      <c r="J602" s="20">
        <v>3551</v>
      </c>
      <c r="K602" s="17" t="s">
        <v>282</v>
      </c>
      <c r="L602" s="17" t="s">
        <v>282</v>
      </c>
      <c r="M602" s="17" t="s">
        <v>281</v>
      </c>
      <c r="N602" s="21"/>
      <c r="O602" s="34" t="str">
        <f t="shared" si="50"/>
        <v>Portfolio</v>
      </c>
      <c r="P602" s="22"/>
      <c r="Q602" s="15"/>
      <c r="R602" s="16"/>
      <c r="S602" s="16"/>
      <c r="T602" s="16"/>
      <c r="U602" s="14"/>
      <c r="V602" s="14"/>
    </row>
    <row r="603" spans="1:22" ht="15" customHeight="1" x14ac:dyDescent="0.2">
      <c r="A603" s="16" t="str">
        <f t="shared" si="46"/>
        <v>Finanzmanagement 235512019WIEKaiser</v>
      </c>
      <c r="B603" s="16" t="s">
        <v>1119</v>
      </c>
      <c r="C603" s="329" t="s">
        <v>1248</v>
      </c>
      <c r="D603" s="17" t="s">
        <v>17</v>
      </c>
      <c r="E603" s="17" t="s">
        <v>27</v>
      </c>
      <c r="F603" s="18" t="s">
        <v>53</v>
      </c>
      <c r="G603" s="17" t="s">
        <v>54</v>
      </c>
      <c r="H603" s="19">
        <v>2019</v>
      </c>
      <c r="I603" s="20">
        <v>6</v>
      </c>
      <c r="J603" s="20">
        <v>3551</v>
      </c>
      <c r="K603" s="17" t="s">
        <v>282</v>
      </c>
      <c r="L603" s="17" t="s">
        <v>282</v>
      </c>
      <c r="M603" s="17" t="s">
        <v>281</v>
      </c>
      <c r="N603" s="21"/>
      <c r="O603" s="34" t="str">
        <f t="shared" si="50"/>
        <v>Portfolio</v>
      </c>
      <c r="P603" s="22"/>
      <c r="Q603" s="16"/>
      <c r="R603" s="16"/>
      <c r="S603" s="16"/>
      <c r="T603" s="16"/>
      <c r="U603" s="16"/>
      <c r="V603" s="16"/>
    </row>
    <row r="604" spans="1:22" ht="15" customHeight="1" x14ac:dyDescent="0.2">
      <c r="A604" s="16" t="str">
        <f t="shared" si="46"/>
        <v>Finanzmanagement 235512019WIMKaiser</v>
      </c>
      <c r="B604" s="16" t="s">
        <v>1119</v>
      </c>
      <c r="C604" s="329" t="s">
        <v>1248</v>
      </c>
      <c r="D604" s="17" t="s">
        <v>17</v>
      </c>
      <c r="E604" s="17" t="s">
        <v>27</v>
      </c>
      <c r="F604" s="18" t="s">
        <v>78</v>
      </c>
      <c r="G604" s="17" t="s">
        <v>79</v>
      </c>
      <c r="H604" s="19">
        <v>2019</v>
      </c>
      <c r="I604" s="20">
        <v>6</v>
      </c>
      <c r="J604" s="20">
        <v>3551</v>
      </c>
      <c r="K604" s="17" t="s">
        <v>282</v>
      </c>
      <c r="L604" s="17" t="s">
        <v>282</v>
      </c>
      <c r="M604" s="17" t="s">
        <v>281</v>
      </c>
      <c r="N604" s="21"/>
      <c r="O604" s="34" t="str">
        <f t="shared" si="50"/>
        <v>Portfolio</v>
      </c>
      <c r="P604" s="22"/>
      <c r="Q604" s="15"/>
      <c r="R604" s="16"/>
      <c r="S604" s="16"/>
      <c r="T604" s="16"/>
      <c r="U604" s="5"/>
      <c r="V604" s="5"/>
    </row>
    <row r="605" spans="1:22" s="1" customFormat="1" ht="15" customHeight="1" x14ac:dyDescent="0.2">
      <c r="A605" s="16" t="str">
        <f t="shared" si="46"/>
        <v>Finanzmanagement 235512019WIBKaiser</v>
      </c>
      <c r="B605" s="16" t="s">
        <v>1119</v>
      </c>
      <c r="C605" s="329" t="s">
        <v>1248</v>
      </c>
      <c r="D605" s="17" t="s">
        <v>17</v>
      </c>
      <c r="E605" s="17" t="s">
        <v>27</v>
      </c>
      <c r="F605" s="18" t="s">
        <v>94</v>
      </c>
      <c r="G605" s="17" t="s">
        <v>95</v>
      </c>
      <c r="H605" s="19">
        <v>2019</v>
      </c>
      <c r="I605" s="20">
        <v>6</v>
      </c>
      <c r="J605" s="20">
        <v>3551</v>
      </c>
      <c r="K605" s="17" t="s">
        <v>282</v>
      </c>
      <c r="L605" s="17" t="s">
        <v>282</v>
      </c>
      <c r="M605" s="17" t="s">
        <v>281</v>
      </c>
      <c r="N605" s="21"/>
      <c r="O605" s="34" t="str">
        <f t="shared" si="50"/>
        <v>Portfolio</v>
      </c>
      <c r="P605" s="22"/>
      <c r="Q605" s="15"/>
      <c r="R605" s="16"/>
      <c r="S605" s="16"/>
      <c r="T605" s="16"/>
      <c r="U605" s="238"/>
      <c r="V605" s="238"/>
    </row>
    <row r="606" spans="1:22" s="1" customFormat="1" ht="15" customHeight="1" x14ac:dyDescent="0.2">
      <c r="A606" s="16" t="str">
        <f t="shared" si="46"/>
        <v>Finanzmanagement 240512022A67Kaiser</v>
      </c>
      <c r="B606" s="16" t="s">
        <v>1119</v>
      </c>
      <c r="C606" s="329" t="s">
        <v>1248</v>
      </c>
      <c r="D606" s="17" t="s">
        <v>17</v>
      </c>
      <c r="E606" s="17" t="s">
        <v>27</v>
      </c>
      <c r="F606" s="18" t="s">
        <v>86</v>
      </c>
      <c r="G606" s="62" t="s">
        <v>87</v>
      </c>
      <c r="H606" s="19">
        <v>2022</v>
      </c>
      <c r="I606" s="20">
        <v>6</v>
      </c>
      <c r="J606" s="20">
        <v>4051</v>
      </c>
      <c r="K606" s="17" t="s">
        <v>282</v>
      </c>
      <c r="L606" s="17" t="s">
        <v>282</v>
      </c>
      <c r="M606" s="17" t="s">
        <v>281</v>
      </c>
      <c r="N606" s="21"/>
      <c r="O606" s="34" t="str">
        <f t="shared" si="50"/>
        <v>Portfolio</v>
      </c>
      <c r="P606" s="22"/>
      <c r="Q606" s="15"/>
      <c r="R606" s="16"/>
      <c r="S606" s="16"/>
      <c r="T606" s="226"/>
      <c r="U606" s="23"/>
      <c r="V606" s="23"/>
    </row>
    <row r="607" spans="1:22" ht="15" customHeight="1" x14ac:dyDescent="0.2">
      <c r="A607" s="168" t="str">
        <f t="shared" si="46"/>
        <v>Finanzmanagement 235512019A67Kaiser</v>
      </c>
      <c r="B607" s="168"/>
      <c r="C607" s="236" t="s">
        <v>1248</v>
      </c>
      <c r="D607" s="205" t="s">
        <v>17</v>
      </c>
      <c r="E607" s="205" t="s">
        <v>27</v>
      </c>
      <c r="F607" s="206" t="s">
        <v>86</v>
      </c>
      <c r="G607" s="205" t="s">
        <v>87</v>
      </c>
      <c r="H607" s="207">
        <v>2019</v>
      </c>
      <c r="I607" s="208">
        <v>6</v>
      </c>
      <c r="J607" s="208">
        <v>3551</v>
      </c>
      <c r="K607" s="205" t="s">
        <v>282</v>
      </c>
      <c r="L607" s="205" t="s">
        <v>282</v>
      </c>
      <c r="M607" s="205" t="s">
        <v>281</v>
      </c>
      <c r="N607" s="209"/>
      <c r="O607" s="177" t="s">
        <v>773</v>
      </c>
      <c r="P607" s="210"/>
      <c r="Q607" s="168"/>
      <c r="R607" s="168"/>
      <c r="S607" s="168"/>
      <c r="T607" s="14"/>
      <c r="U607" s="163"/>
      <c r="V607" s="163"/>
    </row>
    <row r="608" spans="1:22" s="1" customFormat="1" ht="15" customHeight="1" x14ac:dyDescent="0.2">
      <c r="A608" s="168" t="str">
        <f t="shared" si="46"/>
        <v>Finite Elemente in der Baupraxis39412018758Baitsch</v>
      </c>
      <c r="B608" s="168"/>
      <c r="C608" s="236" t="s">
        <v>1248</v>
      </c>
      <c r="D608" s="205" t="s">
        <v>80</v>
      </c>
      <c r="E608" s="205" t="s">
        <v>27</v>
      </c>
      <c r="F608" s="206" t="s">
        <v>1797</v>
      </c>
      <c r="G608" s="205" t="s">
        <v>112</v>
      </c>
      <c r="H608" s="207">
        <v>2018</v>
      </c>
      <c r="I608" s="208">
        <v>6</v>
      </c>
      <c r="J608" s="208">
        <v>3941</v>
      </c>
      <c r="K608" s="205" t="s">
        <v>1922</v>
      </c>
      <c r="L608" s="205" t="s">
        <v>1922</v>
      </c>
      <c r="M608" s="205" t="s">
        <v>429</v>
      </c>
      <c r="N608" s="209"/>
      <c r="O608" s="177" t="s">
        <v>773</v>
      </c>
      <c r="P608" s="210"/>
      <c r="Q608" s="168"/>
      <c r="R608" s="168"/>
      <c r="S608" s="168"/>
      <c r="T608" s="14"/>
      <c r="U608" s="163"/>
      <c r="V608" s="163"/>
    </row>
    <row r="609" spans="1:22" s="163" customFormat="1" ht="15" customHeight="1" x14ac:dyDescent="0.2">
      <c r="A609" s="166" t="str">
        <f t="shared" si="46"/>
        <v>Finite Elemente in der Baupraxis39412018K58Baitsch</v>
      </c>
      <c r="B609" s="166" t="s">
        <v>1984</v>
      </c>
      <c r="C609" s="248" t="s">
        <v>1248</v>
      </c>
      <c r="D609" s="213" t="s">
        <v>80</v>
      </c>
      <c r="E609" s="213" t="s">
        <v>27</v>
      </c>
      <c r="F609" s="227" t="s">
        <v>110</v>
      </c>
      <c r="G609" s="213" t="s">
        <v>111</v>
      </c>
      <c r="H609" s="223">
        <v>2018</v>
      </c>
      <c r="I609" s="224">
        <v>8</v>
      </c>
      <c r="J609" s="224">
        <v>3941</v>
      </c>
      <c r="K609" s="213" t="s">
        <v>1922</v>
      </c>
      <c r="L609" s="213" t="s">
        <v>1922</v>
      </c>
      <c r="M609" s="213" t="s">
        <v>429</v>
      </c>
      <c r="N609" s="191"/>
      <c r="O609" s="192" t="str">
        <f>VLOOKUP($B609,$A$2:$T$1892,15,FALSE)</f>
        <v>Portfolio</v>
      </c>
      <c r="P609" s="193"/>
      <c r="Q609" s="166"/>
      <c r="R609" s="166"/>
      <c r="S609" s="166"/>
      <c r="T609" s="14"/>
    </row>
    <row r="610" spans="1:22" s="163" customFormat="1" ht="15" customHeight="1" x14ac:dyDescent="0.2">
      <c r="A610" s="166" t="str">
        <f t="shared" si="46"/>
        <v>Finite Elemente in der Baupraxis39412018298Baitsch</v>
      </c>
      <c r="B610" s="166" t="s">
        <v>1984</v>
      </c>
      <c r="C610" s="248" t="s">
        <v>1248</v>
      </c>
      <c r="D610" s="213" t="s">
        <v>80</v>
      </c>
      <c r="E610" s="213" t="s">
        <v>27</v>
      </c>
      <c r="F610" s="227" t="s">
        <v>1820</v>
      </c>
      <c r="G610" s="15" t="s">
        <v>2164</v>
      </c>
      <c r="H610" s="223">
        <v>2018</v>
      </c>
      <c r="I610" s="224">
        <v>6</v>
      </c>
      <c r="J610" s="224">
        <v>3941</v>
      </c>
      <c r="K610" s="213" t="s">
        <v>1922</v>
      </c>
      <c r="L610" s="213" t="s">
        <v>1922</v>
      </c>
      <c r="M610" s="213" t="s">
        <v>429</v>
      </c>
      <c r="N610" s="191"/>
      <c r="O610" s="192" t="str">
        <f>VLOOKUP($B610,$A$2:$T$1892,15,FALSE)</f>
        <v>Portfolio</v>
      </c>
      <c r="P610" s="193"/>
      <c r="Q610" s="166"/>
      <c r="R610" s="166"/>
      <c r="S610" s="166"/>
      <c r="T610" s="14"/>
    </row>
    <row r="611" spans="1:22" s="1" customFormat="1" ht="15" customHeight="1" x14ac:dyDescent="0.2">
      <c r="A611" s="5" t="str">
        <f t="shared" si="46"/>
        <v>Fluidmechanik22212019704Lindken</v>
      </c>
      <c r="B611" s="5"/>
      <c r="C611" s="51" t="s">
        <v>799</v>
      </c>
      <c r="D611" s="76" t="s">
        <v>26</v>
      </c>
      <c r="E611" s="51" t="s">
        <v>27</v>
      </c>
      <c r="F611" s="186">
        <v>704</v>
      </c>
      <c r="G611" s="51" t="s">
        <v>28</v>
      </c>
      <c r="H611" s="78">
        <v>2019</v>
      </c>
      <c r="I611" s="51">
        <v>3</v>
      </c>
      <c r="J611" s="51">
        <v>2221</v>
      </c>
      <c r="K611" s="51" t="s">
        <v>283</v>
      </c>
      <c r="L611" s="51" t="s">
        <v>283</v>
      </c>
      <c r="M611" s="51" t="s">
        <v>29</v>
      </c>
      <c r="N611" s="13">
        <v>45854</v>
      </c>
      <c r="O611" s="29" t="s">
        <v>2002</v>
      </c>
      <c r="P611" s="30">
        <v>0.5</v>
      </c>
      <c r="Q611" s="51">
        <v>120</v>
      </c>
      <c r="R611" s="5"/>
      <c r="S611" s="5"/>
      <c r="T611" s="5"/>
      <c r="U611" s="168"/>
      <c r="V611" s="168"/>
    </row>
    <row r="612" spans="1:22" ht="15" customHeight="1" x14ac:dyDescent="0.2">
      <c r="A612" s="16" t="str">
        <f t="shared" si="46"/>
        <v>Fluidmechanik22212019K04Lindken</v>
      </c>
      <c r="B612" s="16" t="s">
        <v>1087</v>
      </c>
      <c r="C612" s="15" t="s">
        <v>799</v>
      </c>
      <c r="D612" s="69" t="s">
        <v>26</v>
      </c>
      <c r="E612" s="15" t="s">
        <v>27</v>
      </c>
      <c r="F612" s="70" t="s">
        <v>65</v>
      </c>
      <c r="G612" s="17" t="s">
        <v>66</v>
      </c>
      <c r="H612" s="71">
        <v>2019</v>
      </c>
      <c r="I612" s="15">
        <v>5</v>
      </c>
      <c r="J612" s="15">
        <v>2221</v>
      </c>
      <c r="K612" s="15" t="s">
        <v>283</v>
      </c>
      <c r="L612" s="15" t="s">
        <v>283</v>
      </c>
      <c r="M612" s="15" t="s">
        <v>29</v>
      </c>
      <c r="N612" s="21">
        <f>VLOOKUP($B612,$A$2:$T$1892,14,FALSE)</f>
        <v>45854</v>
      </c>
      <c r="O612" s="34" t="str">
        <f>VLOOKUP($B612,$A$2:$T$1892,15,FALSE)</f>
        <v>C3-09, C3-10, C3-13</v>
      </c>
      <c r="P612" s="22">
        <f>VLOOKUP($B612,$A$2:$T$1892,16,FALSE)</f>
        <v>0.5</v>
      </c>
      <c r="Q612" s="15">
        <v>120</v>
      </c>
      <c r="R612" s="16"/>
      <c r="S612" s="16"/>
      <c r="T612" s="16"/>
      <c r="U612" s="168"/>
      <c r="V612" s="168"/>
    </row>
    <row r="613" spans="1:22" ht="15" customHeight="1" x14ac:dyDescent="0.2">
      <c r="A613" s="166" t="str">
        <f t="shared" si="46"/>
        <v>Fluidmechanik41712019757Lindken</v>
      </c>
      <c r="B613" s="166" t="s">
        <v>1087</v>
      </c>
      <c r="C613" s="213" t="s">
        <v>849</v>
      </c>
      <c r="D613" s="213" t="s">
        <v>26</v>
      </c>
      <c r="E613" s="213" t="s">
        <v>27</v>
      </c>
      <c r="F613" s="222">
        <v>757</v>
      </c>
      <c r="G613" s="213" t="s">
        <v>30</v>
      </c>
      <c r="H613" s="223">
        <v>2019</v>
      </c>
      <c r="I613" s="224">
        <v>5</v>
      </c>
      <c r="J613" s="224">
        <v>4171</v>
      </c>
      <c r="K613" s="213" t="s">
        <v>283</v>
      </c>
      <c r="L613" s="213" t="s">
        <v>283</v>
      </c>
      <c r="M613" s="213" t="s">
        <v>29</v>
      </c>
      <c r="N613" s="191">
        <f>VLOOKUP($B613,$A$2:$T$1892,14,FALSE)</f>
        <v>45854</v>
      </c>
      <c r="O613" s="225" t="str">
        <f>VLOOKUP($B613,$A$2:$T$1892,15,FALSE)</f>
        <v>C3-09, C3-10, C3-13</v>
      </c>
      <c r="P613" s="193">
        <f>VLOOKUP($B613,$A$2:$T$1892,16,FALSE)</f>
        <v>0.5</v>
      </c>
      <c r="Q613" s="224">
        <v>120</v>
      </c>
      <c r="R613" s="228"/>
      <c r="S613" s="166"/>
      <c r="T613" s="174"/>
      <c r="U613" s="14"/>
      <c r="V613" s="14"/>
    </row>
    <row r="614" spans="1:22" ht="15" customHeight="1" x14ac:dyDescent="0.2">
      <c r="A614" s="166" t="str">
        <f t="shared" si="46"/>
        <v>Fluidmechanik41712019K57Lindken</v>
      </c>
      <c r="B614" s="166" t="s">
        <v>1087</v>
      </c>
      <c r="C614" s="213" t="s">
        <v>849</v>
      </c>
      <c r="D614" s="213" t="s">
        <v>26</v>
      </c>
      <c r="E614" s="213" t="s">
        <v>27</v>
      </c>
      <c r="F614" s="227" t="s">
        <v>33</v>
      </c>
      <c r="G614" s="213" t="s">
        <v>34</v>
      </c>
      <c r="H614" s="223">
        <v>2019</v>
      </c>
      <c r="I614" s="224">
        <v>7</v>
      </c>
      <c r="J614" s="224">
        <v>4171</v>
      </c>
      <c r="K614" s="213" t="s">
        <v>283</v>
      </c>
      <c r="L614" s="213" t="s">
        <v>283</v>
      </c>
      <c r="M614" s="213" t="s">
        <v>29</v>
      </c>
      <c r="N614" s="191">
        <f>VLOOKUP($B614,$A$2:$T$1892,14,FALSE)</f>
        <v>45854</v>
      </c>
      <c r="O614" s="225" t="str">
        <f>VLOOKUP($B614,$A$2:$T$1892,15,FALSE)</f>
        <v>C3-09, C3-10, C3-13</v>
      </c>
      <c r="P614" s="193">
        <f>VLOOKUP($B614,$A$2:$T$1892,16,FALSE)</f>
        <v>0.5</v>
      </c>
      <c r="Q614" s="224">
        <v>120</v>
      </c>
      <c r="R614" s="228"/>
      <c r="S614" s="166"/>
      <c r="T614" s="166"/>
      <c r="U614" s="163"/>
      <c r="V614" s="163"/>
    </row>
    <row r="615" spans="1:22" s="211" customFormat="1" ht="15" customHeight="1" x14ac:dyDescent="0.2">
      <c r="A615" s="518" t="str">
        <f t="shared" si="46"/>
        <v>Fluidmechanik23312022RESRath</v>
      </c>
      <c r="B615" s="518"/>
      <c r="C615" s="205" t="s">
        <v>924</v>
      </c>
      <c r="D615" s="205" t="s">
        <v>80</v>
      </c>
      <c r="E615" s="205" t="s">
        <v>27</v>
      </c>
      <c r="F615" s="233" t="s">
        <v>1452</v>
      </c>
      <c r="G615" s="205" t="s">
        <v>1453</v>
      </c>
      <c r="H615" s="207">
        <v>2022</v>
      </c>
      <c r="I615" s="208">
        <v>3</v>
      </c>
      <c r="J615" s="208">
        <v>2331</v>
      </c>
      <c r="K615" s="205" t="s">
        <v>283</v>
      </c>
      <c r="L615" s="205" t="s">
        <v>283</v>
      </c>
      <c r="M615" s="205" t="s">
        <v>1379</v>
      </c>
      <c r="N615" s="425">
        <v>45845</v>
      </c>
      <c r="O615" s="195" t="s">
        <v>1178</v>
      </c>
      <c r="P615" s="448">
        <v>0.375</v>
      </c>
      <c r="Q615" s="218">
        <v>90</v>
      </c>
      <c r="R615" s="533"/>
      <c r="S615" s="518"/>
      <c r="T615" s="534"/>
      <c r="U615" s="166"/>
      <c r="V615" s="166"/>
    </row>
    <row r="616" spans="1:22" ht="15" customHeight="1" x14ac:dyDescent="0.2">
      <c r="A616" s="5" t="str">
        <f t="shared" si="46"/>
        <v>Fluidtechnik22412019704Nied-Menninger/Binner</v>
      </c>
      <c r="B616" s="16"/>
      <c r="C616" s="25" t="s">
        <v>1523</v>
      </c>
      <c r="D616" s="25" t="s">
        <v>26</v>
      </c>
      <c r="E616" s="25" t="s">
        <v>27</v>
      </c>
      <c r="F616" s="26">
        <v>704</v>
      </c>
      <c r="G616" s="25" t="s">
        <v>28</v>
      </c>
      <c r="H616" s="27">
        <v>2019</v>
      </c>
      <c r="I616" s="28">
        <v>4</v>
      </c>
      <c r="J616" s="28">
        <v>2241</v>
      </c>
      <c r="K616" s="25" t="s">
        <v>35</v>
      </c>
      <c r="L616" s="25" t="s">
        <v>35</v>
      </c>
      <c r="M616" s="25" t="s">
        <v>2242</v>
      </c>
      <c r="N616" s="13">
        <v>45916</v>
      </c>
      <c r="O616" s="46" t="s">
        <v>1403</v>
      </c>
      <c r="P616" s="30">
        <v>0.33333333333333331</v>
      </c>
      <c r="Q616" s="31">
        <v>120</v>
      </c>
      <c r="R616" s="31"/>
      <c r="S616" s="5"/>
      <c r="T616" s="166"/>
      <c r="U616" s="16"/>
      <c r="V616" s="16"/>
    </row>
    <row r="617" spans="1:22" s="158" customFormat="1" ht="15" customHeight="1" x14ac:dyDescent="0.2">
      <c r="A617" s="16" t="str">
        <f t="shared" si="46"/>
        <v>Fluidtechnik22412019K04Nied-Menninger/Binner</v>
      </c>
      <c r="B617" s="16" t="s">
        <v>2243</v>
      </c>
      <c r="C617" s="17" t="s">
        <v>1523</v>
      </c>
      <c r="D617" s="17" t="s">
        <v>26</v>
      </c>
      <c r="E617" s="17" t="s">
        <v>27</v>
      </c>
      <c r="F617" s="18" t="s">
        <v>65</v>
      </c>
      <c r="G617" s="17" t="s">
        <v>66</v>
      </c>
      <c r="H617" s="19">
        <v>2019</v>
      </c>
      <c r="I617" s="20">
        <v>6</v>
      </c>
      <c r="J617" s="20">
        <v>2241</v>
      </c>
      <c r="K617" s="17" t="s">
        <v>35</v>
      </c>
      <c r="L617" s="17" t="s">
        <v>35</v>
      </c>
      <c r="M617" s="17" t="s">
        <v>2242</v>
      </c>
      <c r="N617" s="21">
        <f>VLOOKUP($B617,$A$2:$T$1892,14,FALSE)</f>
        <v>45916</v>
      </c>
      <c r="O617" s="40" t="str">
        <f>VLOOKUP($B617,$A$2:$T$1892,15,FALSE)</f>
        <v>Open Book Prüfung</v>
      </c>
      <c r="P617" s="22">
        <f>VLOOKUP($B617,$A$2:$T$1892,16,FALSE)</f>
        <v>0.33333333333333331</v>
      </c>
      <c r="Q617" s="20">
        <v>120</v>
      </c>
      <c r="R617" s="35"/>
      <c r="S617" s="16"/>
      <c r="T617" s="5"/>
      <c r="U617" s="168"/>
      <c r="V617" s="168"/>
    </row>
    <row r="618" spans="1:22" ht="15" customHeight="1" x14ac:dyDescent="0.2">
      <c r="A618" s="166" t="str">
        <f t="shared" si="46"/>
        <v>Fluidtechnik30412019757Nied-Menninger/Binner</v>
      </c>
      <c r="B618" s="166" t="s">
        <v>2243</v>
      </c>
      <c r="C618" s="213" t="s">
        <v>1672</v>
      </c>
      <c r="D618" s="213" t="s">
        <v>26</v>
      </c>
      <c r="E618" s="213" t="s">
        <v>27</v>
      </c>
      <c r="F618" s="222">
        <v>757</v>
      </c>
      <c r="G618" s="213" t="s">
        <v>30</v>
      </c>
      <c r="H618" s="223">
        <v>2019</v>
      </c>
      <c r="I618" s="224">
        <v>5</v>
      </c>
      <c r="J618" s="224">
        <v>3041</v>
      </c>
      <c r="K618" s="213" t="s">
        <v>35</v>
      </c>
      <c r="L618" s="213" t="s">
        <v>35</v>
      </c>
      <c r="M618" s="253" t="s">
        <v>2242</v>
      </c>
      <c r="N618" s="191">
        <f>VLOOKUP($B618,$A$2:$T$1892,14,FALSE)</f>
        <v>45916</v>
      </c>
      <c r="O618" s="225" t="str">
        <f>VLOOKUP($B618,$A$2:$T$1892,15,FALSE)</f>
        <v>Open Book Prüfung</v>
      </c>
      <c r="P618" s="193">
        <f>VLOOKUP($B618,$A$2:$T$1892,16,FALSE)</f>
        <v>0.33333333333333331</v>
      </c>
      <c r="Q618" s="228">
        <v>120</v>
      </c>
      <c r="R618" s="228"/>
      <c r="S618" s="166"/>
      <c r="T618" s="14"/>
      <c r="U618" s="166"/>
      <c r="V618" s="166"/>
    </row>
    <row r="619" spans="1:22" ht="15" customHeight="1" x14ac:dyDescent="0.2">
      <c r="A619" s="166" t="str">
        <f t="shared" si="46"/>
        <v>Fluidtechnik30412019K57Nied-Menninger/Binner</v>
      </c>
      <c r="B619" s="166" t="s">
        <v>2243</v>
      </c>
      <c r="C619" s="213" t="s">
        <v>1672</v>
      </c>
      <c r="D619" s="213" t="s">
        <v>26</v>
      </c>
      <c r="E619" s="213" t="s">
        <v>27</v>
      </c>
      <c r="F619" s="227" t="s">
        <v>33</v>
      </c>
      <c r="G619" s="213" t="s">
        <v>34</v>
      </c>
      <c r="H619" s="223">
        <v>2019</v>
      </c>
      <c r="I619" s="224">
        <v>7</v>
      </c>
      <c r="J619" s="224">
        <v>3041</v>
      </c>
      <c r="K619" s="213" t="s">
        <v>35</v>
      </c>
      <c r="L619" s="213" t="s">
        <v>35</v>
      </c>
      <c r="M619" s="213" t="s">
        <v>2242</v>
      </c>
      <c r="N619" s="191">
        <f>VLOOKUP($B619,$A$2:$T$1892,14,FALSE)</f>
        <v>45916</v>
      </c>
      <c r="O619" s="225" t="str">
        <f>VLOOKUP($B619,$A$2:$T$1892,15,FALSE)</f>
        <v>Open Book Prüfung</v>
      </c>
      <c r="P619" s="193">
        <f>VLOOKUP($B619,$A$2:$T$1892,16,FALSE)</f>
        <v>0.33333333333333331</v>
      </c>
      <c r="Q619" s="224">
        <v>120</v>
      </c>
      <c r="R619" s="228"/>
      <c r="S619" s="166"/>
      <c r="T619" s="166"/>
      <c r="U619" s="166"/>
      <c r="V619" s="166"/>
    </row>
    <row r="620" spans="1:22" ht="15" customHeight="1" x14ac:dyDescent="0.2">
      <c r="A620" s="168" t="str">
        <f t="shared" si="46"/>
        <v>Fortgeschrittene Methoden des Software-Engineering30212021273Schmidt/Drost</v>
      </c>
      <c r="B620" s="168"/>
      <c r="C620" s="205" t="s">
        <v>849</v>
      </c>
      <c r="D620" s="205" t="s">
        <v>72</v>
      </c>
      <c r="E620" s="205" t="s">
        <v>18</v>
      </c>
      <c r="F620" s="261">
        <v>273</v>
      </c>
      <c r="G620" s="212" t="s">
        <v>88</v>
      </c>
      <c r="H620" s="207">
        <v>2021</v>
      </c>
      <c r="I620" s="208">
        <v>2</v>
      </c>
      <c r="J620" s="208">
        <v>3021</v>
      </c>
      <c r="K620" s="205" t="s">
        <v>1053</v>
      </c>
      <c r="L620" s="205" t="s">
        <v>1053</v>
      </c>
      <c r="M620" s="205" t="s">
        <v>1167</v>
      </c>
      <c r="N620" s="209">
        <v>45908</v>
      </c>
      <c r="O620" s="177" t="s">
        <v>991</v>
      </c>
      <c r="P620" s="210">
        <v>0.39583333333333331</v>
      </c>
      <c r="Q620" s="220">
        <v>120</v>
      </c>
      <c r="R620" s="168"/>
      <c r="S620" s="168"/>
      <c r="T620" s="166"/>
      <c r="U620" s="16"/>
      <c r="V620" s="16"/>
    </row>
    <row r="621" spans="1:22" ht="15" customHeight="1" x14ac:dyDescent="0.2">
      <c r="A621" s="257" t="str">
        <f t="shared" si="46"/>
        <v>Freies Methodenseminar29102020MNESchröter</v>
      </c>
      <c r="B621" s="257"/>
      <c r="C621" s="286" t="s">
        <v>836</v>
      </c>
      <c r="D621" s="286" t="s">
        <v>38</v>
      </c>
      <c r="E621" s="286" t="s">
        <v>18</v>
      </c>
      <c r="F621" s="286" t="s">
        <v>61</v>
      </c>
      <c r="G621" s="286" t="s">
        <v>754</v>
      </c>
      <c r="H621" s="286">
        <v>2020</v>
      </c>
      <c r="I621" s="286">
        <v>1</v>
      </c>
      <c r="J621" s="97">
        <v>2910</v>
      </c>
      <c r="K621" s="97" t="s">
        <v>1723</v>
      </c>
      <c r="L621" s="97" t="s">
        <v>1723</v>
      </c>
      <c r="M621" s="97" t="s">
        <v>412</v>
      </c>
      <c r="N621" s="83"/>
      <c r="O621" s="83" t="s">
        <v>836</v>
      </c>
      <c r="P621" s="83"/>
      <c r="Q621" s="97"/>
      <c r="R621" s="83"/>
      <c r="S621" s="83"/>
      <c r="T621" s="83"/>
      <c r="U621" s="5"/>
      <c r="V621" s="5"/>
    </row>
    <row r="622" spans="1:22" ht="15" customHeight="1" x14ac:dyDescent="0.2">
      <c r="A622" s="255" t="str">
        <f t="shared" si="46"/>
        <v>Freies Methodenseminar29102020MANSchröter</v>
      </c>
      <c r="B622" s="255" t="s">
        <v>1726</v>
      </c>
      <c r="C622" s="329" t="s">
        <v>836</v>
      </c>
      <c r="D622" s="329" t="s">
        <v>38</v>
      </c>
      <c r="E622" s="329" t="s">
        <v>18</v>
      </c>
      <c r="F622" s="329" t="s">
        <v>58</v>
      </c>
      <c r="G622" s="329" t="s">
        <v>59</v>
      </c>
      <c r="H622" s="329">
        <v>2020</v>
      </c>
      <c r="I622" s="329"/>
      <c r="J622" s="94">
        <v>2910</v>
      </c>
      <c r="K622" s="94" t="s">
        <v>1723</v>
      </c>
      <c r="L622" s="94" t="s">
        <v>1723</v>
      </c>
      <c r="M622" s="94" t="s">
        <v>412</v>
      </c>
      <c r="N622" s="81"/>
      <c r="O622" s="81" t="s">
        <v>836</v>
      </c>
      <c r="P622" s="81"/>
      <c r="Q622" s="81"/>
      <c r="R622" s="81"/>
      <c r="S622" s="81"/>
      <c r="T622" s="81"/>
      <c r="U622" s="16"/>
      <c r="V622" s="16"/>
    </row>
    <row r="623" spans="1:22" ht="15" customHeight="1" x14ac:dyDescent="0.2">
      <c r="A623" s="5" t="str">
        <f t="shared" si="46"/>
        <v>Führung im int. Kontext12012018MIMSiebenbrock</v>
      </c>
      <c r="B623" s="5"/>
      <c r="C623" s="25" t="s">
        <v>2113</v>
      </c>
      <c r="D623" s="25" t="s">
        <v>17</v>
      </c>
      <c r="E623" s="25" t="s">
        <v>18</v>
      </c>
      <c r="F623" s="26" t="s">
        <v>198</v>
      </c>
      <c r="G623" s="25" t="s">
        <v>199</v>
      </c>
      <c r="H623" s="27">
        <v>2018</v>
      </c>
      <c r="I623" s="28">
        <v>1</v>
      </c>
      <c r="J623" s="28">
        <v>1201</v>
      </c>
      <c r="K623" s="25" t="s">
        <v>284</v>
      </c>
      <c r="L623" s="25" t="s">
        <v>284</v>
      </c>
      <c r="M623" s="25" t="s">
        <v>502</v>
      </c>
      <c r="N623" s="13">
        <v>45852</v>
      </c>
      <c r="O623" s="46" t="s">
        <v>1403</v>
      </c>
      <c r="P623" s="30">
        <v>0.54166666666666663</v>
      </c>
      <c r="Q623" s="31">
        <v>120</v>
      </c>
      <c r="R623" s="31"/>
      <c r="S623" s="5"/>
      <c r="T623" s="168"/>
      <c r="U623" s="14"/>
      <c r="V623" s="14"/>
    </row>
    <row r="624" spans="1:22" s="238" customFormat="1" ht="15" customHeight="1" x14ac:dyDescent="0.2">
      <c r="A624" s="168" t="str">
        <f t="shared" ref="A624:A643" si="51">K624&amp;J624&amp;H624&amp;F624&amp;M624</f>
        <v>Führungslehre30112019WIEBöttcher</v>
      </c>
      <c r="B624" s="168"/>
      <c r="C624" s="220" t="s">
        <v>852</v>
      </c>
      <c r="D624" s="220" t="s">
        <v>17</v>
      </c>
      <c r="E624" s="220" t="s">
        <v>27</v>
      </c>
      <c r="F624" s="243" t="s">
        <v>53</v>
      </c>
      <c r="G624" s="205" t="s">
        <v>54</v>
      </c>
      <c r="H624" s="220">
        <v>2019</v>
      </c>
      <c r="I624" s="220">
        <v>6</v>
      </c>
      <c r="J624" s="220">
        <v>3011</v>
      </c>
      <c r="K624" s="220" t="s">
        <v>1274</v>
      </c>
      <c r="L624" s="220" t="s">
        <v>1274</v>
      </c>
      <c r="M624" s="220" t="s">
        <v>204</v>
      </c>
      <c r="N624" s="209">
        <v>45854</v>
      </c>
      <c r="O624" s="251" t="s">
        <v>1830</v>
      </c>
      <c r="P624" s="210">
        <v>0.5</v>
      </c>
      <c r="Q624" s="208">
        <v>90</v>
      </c>
      <c r="R624" s="168"/>
      <c r="S624" s="168"/>
      <c r="T624" s="168"/>
      <c r="U624" s="168"/>
      <c r="V624" s="168"/>
    </row>
    <row r="625" spans="1:22" s="211" customFormat="1" ht="15" customHeight="1" x14ac:dyDescent="0.2">
      <c r="A625" s="166" t="str">
        <f t="shared" si="51"/>
        <v>Führungslehre30112019WIIBöttcher</v>
      </c>
      <c r="B625" s="166" t="s">
        <v>2125</v>
      </c>
      <c r="C625" s="214" t="s">
        <v>852</v>
      </c>
      <c r="D625" s="214" t="s">
        <v>594</v>
      </c>
      <c r="E625" s="214" t="s">
        <v>27</v>
      </c>
      <c r="F625" s="246" t="s">
        <v>46</v>
      </c>
      <c r="G625" s="213" t="s">
        <v>47</v>
      </c>
      <c r="H625" s="214">
        <v>2019</v>
      </c>
      <c r="I625" s="214">
        <v>6</v>
      </c>
      <c r="J625" s="214">
        <v>3011</v>
      </c>
      <c r="K625" s="214" t="s">
        <v>1274</v>
      </c>
      <c r="L625" s="214" t="s">
        <v>1274</v>
      </c>
      <c r="M625" s="214" t="s">
        <v>204</v>
      </c>
      <c r="N625" s="191">
        <f>VLOOKUP($B625,$A$2:$T$1892,14,FALSE)</f>
        <v>45854</v>
      </c>
      <c r="O625" s="166" t="str">
        <f>VLOOKUP($B625,$A$2:$T$1892,15,FALSE)</f>
        <v>AW01-36, AW01-37, AW01-39, C0-08/ C0-09</v>
      </c>
      <c r="P625" s="193">
        <f>VLOOKUP($B625,$A$2:$T$1892,16,FALSE)</f>
        <v>0.5</v>
      </c>
      <c r="Q625" s="166">
        <v>90</v>
      </c>
      <c r="R625" s="166"/>
      <c r="S625" s="166"/>
      <c r="T625" s="168"/>
      <c r="U625" s="166"/>
      <c r="V625" s="166"/>
    </row>
    <row r="626" spans="1:22" s="211" customFormat="1" ht="15" customHeight="1" x14ac:dyDescent="0.2">
      <c r="A626" s="166" t="str">
        <f t="shared" si="51"/>
        <v>Führungslehre30112019WIMBöttcher</v>
      </c>
      <c r="B626" s="166" t="s">
        <v>2125</v>
      </c>
      <c r="C626" s="329" t="s">
        <v>808</v>
      </c>
      <c r="D626" s="213" t="s">
        <v>17</v>
      </c>
      <c r="E626" s="213" t="s">
        <v>27</v>
      </c>
      <c r="F626" s="227" t="s">
        <v>78</v>
      </c>
      <c r="G626" s="213" t="s">
        <v>79</v>
      </c>
      <c r="H626" s="223">
        <v>2019</v>
      </c>
      <c r="I626" s="224">
        <v>6</v>
      </c>
      <c r="J626" s="224">
        <v>3011</v>
      </c>
      <c r="K626" s="213" t="s">
        <v>1274</v>
      </c>
      <c r="L626" s="213" t="s">
        <v>1274</v>
      </c>
      <c r="M626" s="213" t="s">
        <v>204</v>
      </c>
      <c r="N626" s="191">
        <f>VLOOKUP($B626,$A$2:$T$1892,14,FALSE)</f>
        <v>45854</v>
      </c>
      <c r="O626" s="192" t="str">
        <f>VLOOKUP($B626,$A$2:$T$1892,15,FALSE)</f>
        <v>AW01-36, AW01-37, AW01-39, C0-08/ C0-09</v>
      </c>
      <c r="P626" s="193">
        <f>VLOOKUP($B626,$A$2:$T$1892,16,FALSE)</f>
        <v>0.5</v>
      </c>
      <c r="Q626" s="166">
        <v>90</v>
      </c>
      <c r="R626" s="166"/>
      <c r="S626" s="166"/>
      <c r="T626" s="166"/>
      <c r="U626" s="166"/>
      <c r="V626" s="166"/>
    </row>
    <row r="627" spans="1:22" s="211" customFormat="1" ht="15" customHeight="1" x14ac:dyDescent="0.2">
      <c r="A627" s="166" t="str">
        <f t="shared" si="51"/>
        <v>Führungslehre30112019WIBBöttcher</v>
      </c>
      <c r="B627" s="166" t="s">
        <v>2125</v>
      </c>
      <c r="C627" s="329" t="s">
        <v>808</v>
      </c>
      <c r="D627" s="213" t="s">
        <v>17</v>
      </c>
      <c r="E627" s="213" t="s">
        <v>27</v>
      </c>
      <c r="F627" s="227" t="s">
        <v>94</v>
      </c>
      <c r="G627" s="213" t="s">
        <v>95</v>
      </c>
      <c r="H627" s="223">
        <v>2019</v>
      </c>
      <c r="I627" s="224">
        <v>6</v>
      </c>
      <c r="J627" s="224">
        <v>3011</v>
      </c>
      <c r="K627" s="213" t="s">
        <v>1274</v>
      </c>
      <c r="L627" s="213" t="s">
        <v>1274</v>
      </c>
      <c r="M627" s="213" t="s">
        <v>204</v>
      </c>
      <c r="N627" s="191">
        <f>VLOOKUP($B627,$A$2:$T$1892,14,FALSE)</f>
        <v>45854</v>
      </c>
      <c r="O627" s="192" t="str">
        <f>VLOOKUP($B627,$A$2:$T$1892,15,FALSE)</f>
        <v>AW01-36, AW01-37, AW01-39, C0-08/ C0-09</v>
      </c>
      <c r="P627" s="193">
        <f>VLOOKUP($B627,$A$2:$T$1892,16,FALSE)</f>
        <v>0.5</v>
      </c>
      <c r="Q627" s="166">
        <v>90</v>
      </c>
      <c r="R627" s="166"/>
      <c r="S627" s="166"/>
      <c r="T627" s="166"/>
      <c r="U627" s="166"/>
      <c r="V627" s="166"/>
    </row>
    <row r="628" spans="1:22" s="158" customFormat="1" ht="15" customHeight="1" x14ac:dyDescent="0.2">
      <c r="A628" s="5" t="str">
        <f t="shared" si="51"/>
        <v>Funkbetriebstechnik41612019748Ritschel</v>
      </c>
      <c r="B628" s="168"/>
      <c r="C628" s="286" t="s">
        <v>1897</v>
      </c>
      <c r="D628" s="24" t="s">
        <v>38</v>
      </c>
      <c r="E628" s="24" t="s">
        <v>27</v>
      </c>
      <c r="F628" s="110" t="s">
        <v>1609</v>
      </c>
      <c r="G628" s="24" t="s">
        <v>44</v>
      </c>
      <c r="H628" s="111">
        <v>2019</v>
      </c>
      <c r="I628" s="31">
        <v>5</v>
      </c>
      <c r="J628" s="218">
        <v>4161</v>
      </c>
      <c r="K628" s="24" t="s">
        <v>1896</v>
      </c>
      <c r="L628" s="24" t="s">
        <v>1896</v>
      </c>
      <c r="M628" s="25" t="s">
        <v>98</v>
      </c>
      <c r="N628" s="13"/>
      <c r="O628" s="29" t="s">
        <v>2334</v>
      </c>
      <c r="P628" s="50"/>
      <c r="Q628" s="5"/>
      <c r="R628" s="5"/>
      <c r="S628" s="5"/>
      <c r="T628" s="5"/>
      <c r="U628" s="5"/>
      <c r="V628" s="5"/>
    </row>
    <row r="629" spans="1:22" s="1" customFormat="1" ht="15" customHeight="1" x14ac:dyDescent="0.2">
      <c r="A629" s="16" t="str">
        <f t="shared" si="51"/>
        <v>Funkbetriebstechnik41612019H48Ritschel</v>
      </c>
      <c r="B629" s="166" t="s">
        <v>1931</v>
      </c>
      <c r="C629" s="329" t="s">
        <v>1897</v>
      </c>
      <c r="D629" s="64" t="s">
        <v>38</v>
      </c>
      <c r="E629" s="64" t="s">
        <v>27</v>
      </c>
      <c r="F629" s="68" t="s">
        <v>56</v>
      </c>
      <c r="G629" s="64" t="s">
        <v>1209</v>
      </c>
      <c r="H629" s="67">
        <v>2019</v>
      </c>
      <c r="I629" s="35">
        <v>5</v>
      </c>
      <c r="J629" s="228">
        <v>4161</v>
      </c>
      <c r="K629" s="64" t="s">
        <v>1896</v>
      </c>
      <c r="L629" s="64" t="s">
        <v>1896</v>
      </c>
      <c r="M629" s="17" t="s">
        <v>98</v>
      </c>
      <c r="N629" s="21"/>
      <c r="O629" s="34" t="str">
        <f>VLOOKUP($B629,$A$2:$T$1892,15,FALSE)</f>
        <v>Referat (30 Min, Handout)</v>
      </c>
      <c r="P629" s="55"/>
      <c r="Q629" s="16"/>
      <c r="R629" s="16"/>
      <c r="S629" s="16"/>
      <c r="T629" s="16"/>
      <c r="U629" s="16"/>
      <c r="V629" s="16"/>
    </row>
    <row r="630" spans="1:22" s="238" customFormat="1" ht="15" customHeight="1" x14ac:dyDescent="0.2">
      <c r="A630" s="166" t="str">
        <f t="shared" si="51"/>
        <v>Gdl Nachhaltiger Entwickl41012019H48Kellermann/Lindner</v>
      </c>
      <c r="B630" s="166" t="s">
        <v>1484</v>
      </c>
      <c r="C630" s="213" t="s">
        <v>807</v>
      </c>
      <c r="D630" s="166" t="s">
        <v>38</v>
      </c>
      <c r="E630" s="166" t="s">
        <v>27</v>
      </c>
      <c r="F630" s="293" t="s">
        <v>56</v>
      </c>
      <c r="G630" s="326" t="s">
        <v>57</v>
      </c>
      <c r="H630" s="166">
        <v>2019</v>
      </c>
      <c r="I630" s="166">
        <v>7</v>
      </c>
      <c r="J630" s="166">
        <v>4101</v>
      </c>
      <c r="K630" s="166" t="s">
        <v>285</v>
      </c>
      <c r="L630" s="166" t="s">
        <v>285</v>
      </c>
      <c r="M630" s="214" t="s">
        <v>1483</v>
      </c>
      <c r="N630" s="21">
        <f>VLOOKUP($B630,$A$2:$T$3861,14,FALSE)</f>
        <v>45856</v>
      </c>
      <c r="O630" s="34" t="str">
        <f>VLOOKUP($B630,$A$2:$T$3861,15,FALSE)</f>
        <v>C0-08, C0-09</v>
      </c>
      <c r="P630" s="22">
        <f>VLOOKUP($B630,$A$2:$T$3861,16,FALSE)</f>
        <v>0.375</v>
      </c>
      <c r="Q630" s="166">
        <v>60</v>
      </c>
      <c r="R630" s="166"/>
      <c r="S630" s="166"/>
      <c r="T630" s="16"/>
      <c r="U630" s="168"/>
      <c r="V630" s="168"/>
    </row>
    <row r="631" spans="1:22" s="158" customFormat="1" ht="15" customHeight="1" x14ac:dyDescent="0.2">
      <c r="A631" s="166" t="str">
        <f t="shared" si="51"/>
        <v>Gdl Nachhaltiger Entwickl41012019748Kellermann/Lindner</v>
      </c>
      <c r="B631" s="166" t="s">
        <v>1484</v>
      </c>
      <c r="C631" s="213" t="s">
        <v>807</v>
      </c>
      <c r="D631" s="253" t="s">
        <v>38</v>
      </c>
      <c r="E631" s="253" t="s">
        <v>27</v>
      </c>
      <c r="F631" s="344">
        <v>748</v>
      </c>
      <c r="G631" s="253" t="s">
        <v>44</v>
      </c>
      <c r="H631" s="279">
        <v>2019</v>
      </c>
      <c r="I631" s="228">
        <v>5</v>
      </c>
      <c r="J631" s="228">
        <v>4101</v>
      </c>
      <c r="K631" s="253" t="s">
        <v>285</v>
      </c>
      <c r="L631" s="253" t="s">
        <v>285</v>
      </c>
      <c r="M631" s="214" t="s">
        <v>1483</v>
      </c>
      <c r="N631" s="191">
        <f>VLOOKUP($B631,$A$2:$T$3861,14,FALSE)</f>
        <v>45856</v>
      </c>
      <c r="O631" s="270" t="str">
        <f>VLOOKUP($B631,$A$2:$T$3861,15,FALSE)</f>
        <v>C0-08, C0-09</v>
      </c>
      <c r="P631" s="193">
        <f>VLOOKUP($B631,$A$2:$T$3861,16,FALSE)</f>
        <v>0.375</v>
      </c>
      <c r="Q631" s="228">
        <v>60</v>
      </c>
      <c r="R631" s="228"/>
      <c r="S631" s="166"/>
      <c r="T631" s="5"/>
      <c r="U631" s="5"/>
      <c r="V631" s="5"/>
    </row>
    <row r="632" spans="1:22" s="1" customFormat="1" ht="15" customHeight="1" x14ac:dyDescent="0.2">
      <c r="A632" s="16" t="str">
        <f t="shared" si="51"/>
        <v>Gdl Nachhaltiger Entwickl11812019704Kellermann/Lindner</v>
      </c>
      <c r="B632" s="16" t="s">
        <v>1484</v>
      </c>
      <c r="C632" s="62" t="s">
        <v>850</v>
      </c>
      <c r="D632" s="61" t="s">
        <v>176</v>
      </c>
      <c r="E632" s="61" t="s">
        <v>27</v>
      </c>
      <c r="F632" s="567">
        <v>704</v>
      </c>
      <c r="G632" s="61" t="s">
        <v>28</v>
      </c>
      <c r="H632" s="568">
        <v>2019</v>
      </c>
      <c r="I632" s="89">
        <v>1</v>
      </c>
      <c r="J632" s="89">
        <v>1181</v>
      </c>
      <c r="K632" s="253" t="s">
        <v>285</v>
      </c>
      <c r="L632" s="61" t="s">
        <v>317</v>
      </c>
      <c r="M632" s="214" t="s">
        <v>1483</v>
      </c>
      <c r="N632" s="92">
        <f>VLOOKUP($B632,$A$2:$T$3861,14,FALSE)</f>
        <v>45856</v>
      </c>
      <c r="O632" s="84" t="str">
        <f>VLOOKUP($B632,$A$2:$T$3861,15,FALSE)</f>
        <v>C0-08, C0-09</v>
      </c>
      <c r="P632" s="106">
        <f>VLOOKUP($B632,$A$2:$T$3861,16,FALSE)</f>
        <v>0.375</v>
      </c>
      <c r="Q632" s="16">
        <v>60</v>
      </c>
      <c r="R632" s="16"/>
      <c r="S632" s="16"/>
      <c r="T632" s="16"/>
      <c r="U632" s="16"/>
      <c r="V632" s="16"/>
    </row>
    <row r="633" spans="1:22" s="1" customFormat="1" ht="15" customHeight="1" x14ac:dyDescent="0.2">
      <c r="A633" s="16" t="str">
        <f t="shared" si="51"/>
        <v>Gdl Nachhaltiger Entwickl11812019K04Kellermann/Lindner</v>
      </c>
      <c r="B633" s="16" t="s">
        <v>1484</v>
      </c>
      <c r="C633" s="62" t="s">
        <v>850</v>
      </c>
      <c r="D633" s="61" t="s">
        <v>176</v>
      </c>
      <c r="E633" s="61" t="s">
        <v>27</v>
      </c>
      <c r="F633" s="567" t="s">
        <v>65</v>
      </c>
      <c r="G633" s="61" t="s">
        <v>66</v>
      </c>
      <c r="H633" s="568">
        <v>2019</v>
      </c>
      <c r="I633" s="89">
        <v>2</v>
      </c>
      <c r="J633" s="89">
        <v>1181</v>
      </c>
      <c r="K633" s="253" t="s">
        <v>285</v>
      </c>
      <c r="L633" s="61" t="s">
        <v>317</v>
      </c>
      <c r="M633" s="214" t="s">
        <v>1483</v>
      </c>
      <c r="N633" s="92">
        <f>VLOOKUP($B633,$A$2:$T$3861,14,FALSE)</f>
        <v>45856</v>
      </c>
      <c r="O633" s="84" t="str">
        <f>VLOOKUP($B633,$A$2:$T$3861,15,FALSE)</f>
        <v>C0-08, C0-09</v>
      </c>
      <c r="P633" s="106">
        <f>VLOOKUP($B633,$A$2:$T$3861,16,FALSE)</f>
        <v>0.375</v>
      </c>
      <c r="Q633" s="16">
        <v>60</v>
      </c>
      <c r="R633" s="16"/>
      <c r="S633" s="16"/>
      <c r="T633" s="66"/>
      <c r="U633" s="16"/>
      <c r="V633" s="16"/>
    </row>
    <row r="634" spans="1:22" s="211" customFormat="1" ht="15" customHeight="1" x14ac:dyDescent="0.2">
      <c r="A634" s="16" t="str">
        <f t="shared" si="51"/>
        <v>Gdl Nachhaltiger Entwickl45312019WIIKellermann/Lindner</v>
      </c>
      <c r="B634" s="16" t="s">
        <v>1484</v>
      </c>
      <c r="C634" s="62" t="s">
        <v>850</v>
      </c>
      <c r="D634" s="61" t="s">
        <v>17</v>
      </c>
      <c r="E634" s="61" t="s">
        <v>27</v>
      </c>
      <c r="F634" s="567" t="s">
        <v>46</v>
      </c>
      <c r="G634" s="61" t="s">
        <v>47</v>
      </c>
      <c r="H634" s="568">
        <v>2019</v>
      </c>
      <c r="I634" s="89">
        <v>5</v>
      </c>
      <c r="J634" s="89">
        <v>4531</v>
      </c>
      <c r="K634" s="253" t="s">
        <v>285</v>
      </c>
      <c r="L634" s="61" t="s">
        <v>317</v>
      </c>
      <c r="M634" s="214" t="s">
        <v>1483</v>
      </c>
      <c r="N634" s="92">
        <f>VLOOKUP($B634,$A$2:$T$3861,14,FALSE)</f>
        <v>45856</v>
      </c>
      <c r="O634" s="84" t="str">
        <f>VLOOKUP($B634,$A$2:$T$3861,15,FALSE)</f>
        <v>C0-08, C0-09</v>
      </c>
      <c r="P634" s="106">
        <f>VLOOKUP($B634,$A$2:$T$3861,16,FALSE)</f>
        <v>0.375</v>
      </c>
      <c r="Q634" s="16">
        <v>60</v>
      </c>
      <c r="R634" s="16"/>
      <c r="S634" s="16"/>
      <c r="T634" s="66"/>
      <c r="U634" s="166"/>
      <c r="V634" s="166"/>
    </row>
    <row r="635" spans="1:22" s="1" customFormat="1" ht="15" customHeight="1" x14ac:dyDescent="0.2">
      <c r="A635" s="5" t="str">
        <f t="shared" si="51"/>
        <v>Gdl Nachhaltiger Entwickl1112020F04Kellermann/Lindner</v>
      </c>
      <c r="B635" s="5"/>
      <c r="C635" s="25" t="s">
        <v>807</v>
      </c>
      <c r="D635" s="24" t="s">
        <v>38</v>
      </c>
      <c r="E635" s="24" t="s">
        <v>27</v>
      </c>
      <c r="F635" s="110" t="s">
        <v>51</v>
      </c>
      <c r="G635" s="24" t="s">
        <v>52</v>
      </c>
      <c r="H635" s="111">
        <v>2020</v>
      </c>
      <c r="I635" s="31">
        <v>1</v>
      </c>
      <c r="J635" s="31">
        <v>111</v>
      </c>
      <c r="K635" s="24" t="s">
        <v>285</v>
      </c>
      <c r="L635" s="24" t="s">
        <v>285</v>
      </c>
      <c r="M635" s="25" t="s">
        <v>1483</v>
      </c>
      <c r="N635" s="13">
        <v>45856</v>
      </c>
      <c r="O635" s="46" t="s">
        <v>1648</v>
      </c>
      <c r="P635" s="30">
        <v>0.375</v>
      </c>
      <c r="Q635" s="31">
        <v>60</v>
      </c>
      <c r="R635" s="31"/>
      <c r="S635" s="5"/>
      <c r="T635" s="134"/>
      <c r="U635" s="16"/>
      <c r="V635" s="16"/>
    </row>
    <row r="636" spans="1:22" ht="15" customHeight="1" x14ac:dyDescent="0.2">
      <c r="A636" s="168" t="str">
        <f t="shared" si="51"/>
        <v>Gebäudeautomation36912022RESRath</v>
      </c>
      <c r="B636" s="168"/>
      <c r="C636" s="286" t="s">
        <v>1248</v>
      </c>
      <c r="D636" s="229" t="s">
        <v>80</v>
      </c>
      <c r="E636" s="229" t="s">
        <v>27</v>
      </c>
      <c r="F636" s="230" t="s">
        <v>1452</v>
      </c>
      <c r="G636" s="229" t="s">
        <v>1453</v>
      </c>
      <c r="H636" s="231">
        <v>2022</v>
      </c>
      <c r="I636" s="218">
        <v>6</v>
      </c>
      <c r="J636" s="218">
        <v>3691</v>
      </c>
      <c r="K636" s="229" t="s">
        <v>2087</v>
      </c>
      <c r="L636" s="229" t="s">
        <v>2087</v>
      </c>
      <c r="M636" s="205" t="s">
        <v>1379</v>
      </c>
      <c r="N636" s="209"/>
      <c r="O636" s="251" t="s">
        <v>1248</v>
      </c>
      <c r="P636" s="252"/>
      <c r="Q636" s="168"/>
      <c r="R636" s="168"/>
      <c r="S636" s="168"/>
      <c r="T636" s="168"/>
      <c r="U636" s="16"/>
      <c r="V636" s="16"/>
    </row>
    <row r="637" spans="1:22" s="211" customFormat="1" ht="15" customHeight="1" x14ac:dyDescent="0.2">
      <c r="A637" s="5" t="str">
        <f t="shared" si="51"/>
        <v>Gebäudeenergiekonzepte37712018758Höfker/Rath</v>
      </c>
      <c r="B637" s="168"/>
      <c r="C637" s="286" t="s">
        <v>826</v>
      </c>
      <c r="D637" s="25" t="s">
        <v>80</v>
      </c>
      <c r="E637" s="25" t="s">
        <v>27</v>
      </c>
      <c r="F637" s="26" t="s">
        <v>1797</v>
      </c>
      <c r="G637" s="25" t="s">
        <v>112</v>
      </c>
      <c r="H637" s="27">
        <v>2018</v>
      </c>
      <c r="I637" s="28">
        <v>5</v>
      </c>
      <c r="J637" s="208">
        <v>3771</v>
      </c>
      <c r="K637" s="25" t="s">
        <v>2060</v>
      </c>
      <c r="L637" s="25" t="s">
        <v>2060</v>
      </c>
      <c r="M637" s="25" t="s">
        <v>2061</v>
      </c>
      <c r="N637" s="13"/>
      <c r="O637" s="257" t="s">
        <v>826</v>
      </c>
      <c r="P637" s="50"/>
      <c r="Q637" s="5"/>
      <c r="R637" s="5"/>
      <c r="S637" s="5"/>
      <c r="T637" s="5"/>
      <c r="U637" s="166"/>
      <c r="V637" s="166"/>
    </row>
    <row r="638" spans="1:22" s="238" customFormat="1" ht="15" customHeight="1" x14ac:dyDescent="0.2">
      <c r="A638" s="16" t="str">
        <f t="shared" si="51"/>
        <v>Gebäudeenergiekonzepte37712018K58Höfker/Rath</v>
      </c>
      <c r="B638" s="166" t="s">
        <v>2224</v>
      </c>
      <c r="C638" s="329" t="s">
        <v>826</v>
      </c>
      <c r="D638" s="17" t="s">
        <v>80</v>
      </c>
      <c r="E638" s="17" t="s">
        <v>27</v>
      </c>
      <c r="F638" s="18" t="s">
        <v>110</v>
      </c>
      <c r="G638" s="17" t="s">
        <v>112</v>
      </c>
      <c r="H638" s="19">
        <v>2018</v>
      </c>
      <c r="I638" s="20">
        <v>5</v>
      </c>
      <c r="J638" s="224">
        <v>3771</v>
      </c>
      <c r="K638" s="17" t="s">
        <v>2060</v>
      </c>
      <c r="L638" s="17" t="s">
        <v>2060</v>
      </c>
      <c r="M638" s="17" t="s">
        <v>2061</v>
      </c>
      <c r="N638" s="56"/>
      <c r="O638" s="57" t="str">
        <f>VLOOKUP($B638,$A$2:$T$3861,15,FALSE)</f>
        <v>Hausarbeit mit Kolloquium</v>
      </c>
      <c r="P638" s="55"/>
      <c r="Q638" s="15"/>
      <c r="R638" s="16"/>
      <c r="S638" s="16"/>
      <c r="T638" s="16"/>
      <c r="U638" s="5"/>
      <c r="V638" s="5"/>
    </row>
    <row r="639" spans="1:22" ht="15" customHeight="1" x14ac:dyDescent="0.2">
      <c r="A639" s="16" t="str">
        <f t="shared" si="51"/>
        <v>Gebäudeenergiekonzepte37712018298Höfker/Rath</v>
      </c>
      <c r="B639" s="166" t="s">
        <v>2224</v>
      </c>
      <c r="C639" s="329" t="s">
        <v>826</v>
      </c>
      <c r="D639" s="17" t="s">
        <v>80</v>
      </c>
      <c r="E639" s="17" t="s">
        <v>27</v>
      </c>
      <c r="F639" s="18" t="s">
        <v>1820</v>
      </c>
      <c r="G639" s="15" t="s">
        <v>2164</v>
      </c>
      <c r="H639" s="19">
        <v>2018</v>
      </c>
      <c r="I639" s="20">
        <v>5</v>
      </c>
      <c r="J639" s="224">
        <v>3771</v>
      </c>
      <c r="K639" s="17" t="s">
        <v>2060</v>
      </c>
      <c r="L639" s="17" t="s">
        <v>2060</v>
      </c>
      <c r="M639" s="17" t="s">
        <v>2061</v>
      </c>
      <c r="N639" s="56"/>
      <c r="O639" s="57" t="str">
        <f>VLOOKUP($B639,$A$2:$T$3861,15,FALSE)</f>
        <v>Hausarbeit mit Kolloquium</v>
      </c>
      <c r="P639" s="55"/>
      <c r="Q639" s="15"/>
      <c r="R639" s="16"/>
      <c r="S639" s="16"/>
      <c r="T639" s="16"/>
      <c r="U639" s="16"/>
      <c r="V639" s="16"/>
    </row>
    <row r="640" spans="1:22" ht="15" customHeight="1" x14ac:dyDescent="0.2">
      <c r="A640" s="166" t="str">
        <f t="shared" si="51"/>
        <v>Gebäudeenergiekonzepte37712022RESHöfker/Rath</v>
      </c>
      <c r="B640" s="166" t="s">
        <v>2224</v>
      </c>
      <c r="C640" s="329" t="s">
        <v>826</v>
      </c>
      <c r="D640" s="213" t="s">
        <v>80</v>
      </c>
      <c r="E640" s="213" t="s">
        <v>27</v>
      </c>
      <c r="F640" s="227" t="s">
        <v>1452</v>
      </c>
      <c r="G640" s="213" t="s">
        <v>1453</v>
      </c>
      <c r="H640" s="223">
        <v>2022</v>
      </c>
      <c r="I640" s="224">
        <v>6</v>
      </c>
      <c r="J640" s="224">
        <v>3771</v>
      </c>
      <c r="K640" s="213" t="s">
        <v>2060</v>
      </c>
      <c r="L640" s="213" t="s">
        <v>2060</v>
      </c>
      <c r="M640" s="213" t="s">
        <v>2061</v>
      </c>
      <c r="N640" s="269"/>
      <c r="O640" s="256" t="str">
        <f>VLOOKUP($B640,$A$2:$T$3861,15,FALSE)</f>
        <v>Hausarbeit mit Kolloquium</v>
      </c>
      <c r="P640" s="268"/>
      <c r="Q640" s="214"/>
      <c r="R640" s="166"/>
      <c r="S640" s="166"/>
      <c r="T640" s="166"/>
      <c r="U640" s="166"/>
      <c r="V640" s="166"/>
    </row>
    <row r="641" spans="1:22" ht="15" customHeight="1" x14ac:dyDescent="0.2">
      <c r="A641" s="16" t="str">
        <f t="shared" si="51"/>
        <v>Gebäudeenergiekonzepte37712018UMTHöfker/Rath</v>
      </c>
      <c r="B641" s="166" t="s">
        <v>2224</v>
      </c>
      <c r="C641" s="329" t="s">
        <v>826</v>
      </c>
      <c r="D641" s="17" t="s">
        <v>80</v>
      </c>
      <c r="E641" s="17" t="s">
        <v>27</v>
      </c>
      <c r="F641" s="18" t="s">
        <v>106</v>
      </c>
      <c r="G641" s="17" t="s">
        <v>107</v>
      </c>
      <c r="H641" s="19">
        <v>2018</v>
      </c>
      <c r="I641" s="20">
        <v>5</v>
      </c>
      <c r="J641" s="224">
        <v>3771</v>
      </c>
      <c r="K641" s="17" t="s">
        <v>2060</v>
      </c>
      <c r="L641" s="17" t="s">
        <v>2060</v>
      </c>
      <c r="M641" s="17" t="s">
        <v>2061</v>
      </c>
      <c r="N641" s="56"/>
      <c r="O641" s="57" t="str">
        <f>VLOOKUP($B641,$A$2:$T$3861,15,FALSE)</f>
        <v>Hausarbeit mit Kolloquium</v>
      </c>
      <c r="P641" s="55"/>
      <c r="Q641" s="15"/>
      <c r="R641" s="16"/>
      <c r="S641" s="16"/>
      <c r="T641" s="16"/>
      <c r="U641" s="166"/>
      <c r="V641" s="166"/>
    </row>
    <row r="642" spans="1:22" s="1" customFormat="1" ht="15" customHeight="1" x14ac:dyDescent="0.2">
      <c r="A642" s="16" t="str">
        <f t="shared" ref="A642" si="52">K642&amp;J642&amp;H642&amp;F642&amp;M642</f>
        <v>Gebäudeenergiekonzepte37712020F04Höfker/Rath</v>
      </c>
      <c r="B642" s="166" t="s">
        <v>2224</v>
      </c>
      <c r="C642" s="329" t="s">
        <v>826</v>
      </c>
      <c r="D642" s="17" t="s">
        <v>38</v>
      </c>
      <c r="E642" s="17" t="s">
        <v>27</v>
      </c>
      <c r="F642" s="18" t="s">
        <v>51</v>
      </c>
      <c r="G642" s="17" t="s">
        <v>52</v>
      </c>
      <c r="H642" s="19">
        <v>2020</v>
      </c>
      <c r="I642" s="20"/>
      <c r="J642" s="224">
        <v>3771</v>
      </c>
      <c r="K642" s="17" t="s">
        <v>2060</v>
      </c>
      <c r="L642" s="17" t="s">
        <v>2060</v>
      </c>
      <c r="M642" s="17" t="s">
        <v>2061</v>
      </c>
      <c r="N642" s="56"/>
      <c r="O642" s="57" t="str">
        <f>VLOOKUP($B642,$A$2:$T$3861,15,FALSE)</f>
        <v>Hausarbeit mit Kolloquium</v>
      </c>
      <c r="P642" s="55"/>
      <c r="Q642" s="15"/>
      <c r="R642" s="16"/>
      <c r="S642" s="16"/>
      <c r="T642" s="16"/>
      <c r="U642" s="166"/>
      <c r="V642" s="166"/>
    </row>
    <row r="643" spans="1:22" ht="15" customHeight="1" x14ac:dyDescent="0.2">
      <c r="A643" s="166" t="str">
        <f t="shared" si="51"/>
        <v>Geld- und Finanzpolitik50212019IBMKronenberg</v>
      </c>
      <c r="B643" s="166" t="s">
        <v>1121</v>
      </c>
      <c r="C643" s="248" t="s">
        <v>1014</v>
      </c>
      <c r="D643" s="214" t="s">
        <v>17</v>
      </c>
      <c r="E643" s="214" t="s">
        <v>27</v>
      </c>
      <c r="F643" s="246" t="s">
        <v>922</v>
      </c>
      <c r="G643" s="248" t="s">
        <v>923</v>
      </c>
      <c r="H643" s="241">
        <v>2019</v>
      </c>
      <c r="I643" s="214">
        <v>7</v>
      </c>
      <c r="J643" s="214">
        <v>5021</v>
      </c>
      <c r="K643" s="214" t="s">
        <v>286</v>
      </c>
      <c r="L643" s="214" t="s">
        <v>286</v>
      </c>
      <c r="M643" s="214" t="s">
        <v>201</v>
      </c>
      <c r="N643" s="269"/>
      <c r="O643" s="214" t="s">
        <v>192</v>
      </c>
      <c r="P643" s="193"/>
      <c r="Q643" s="214"/>
      <c r="R643" s="166"/>
      <c r="S643" s="166"/>
      <c r="T643" s="5"/>
      <c r="U643" s="166"/>
      <c r="V643" s="166"/>
    </row>
    <row r="644" spans="1:22" s="1" customFormat="1" ht="15" customHeight="1" x14ac:dyDescent="0.2">
      <c r="A644" s="166" t="s">
        <v>1121</v>
      </c>
      <c r="B644" s="166" t="s">
        <v>1121</v>
      </c>
      <c r="C644" s="248" t="s">
        <v>797</v>
      </c>
      <c r="D644" s="214" t="s">
        <v>17</v>
      </c>
      <c r="E644" s="214" t="s">
        <v>27</v>
      </c>
      <c r="F644" s="246" t="s">
        <v>86</v>
      </c>
      <c r="G644" s="248" t="s">
        <v>87</v>
      </c>
      <c r="H644" s="241">
        <v>2019</v>
      </c>
      <c r="I644" s="214">
        <v>5</v>
      </c>
      <c r="J644" s="214">
        <v>5021</v>
      </c>
      <c r="K644" s="214" t="s">
        <v>286</v>
      </c>
      <c r="L644" s="214" t="s">
        <v>286</v>
      </c>
      <c r="M644" s="214" t="s">
        <v>201</v>
      </c>
      <c r="N644" s="269"/>
      <c r="O644" s="214" t="s">
        <v>192</v>
      </c>
      <c r="P644" s="193"/>
      <c r="Q644" s="214"/>
      <c r="R644" s="166"/>
      <c r="S644" s="166"/>
      <c r="T644" s="5"/>
      <c r="U644" s="166"/>
      <c r="V644" s="166"/>
    </row>
    <row r="645" spans="1:22" ht="15" customHeight="1" x14ac:dyDescent="0.2">
      <c r="A645" s="168" t="str">
        <f t="shared" ref="A645:A689" si="53">K645&amp;J645&amp;H645&amp;F645&amp;M645</f>
        <v>Geld- und Finanzpolitik50212019A67Kronenberg</v>
      </c>
      <c r="B645" s="168"/>
      <c r="C645" s="205" t="s">
        <v>797</v>
      </c>
      <c r="D645" s="205" t="s">
        <v>17</v>
      </c>
      <c r="E645" s="205" t="s">
        <v>27</v>
      </c>
      <c r="F645" s="206" t="s">
        <v>86</v>
      </c>
      <c r="G645" s="205" t="s">
        <v>87</v>
      </c>
      <c r="H645" s="207">
        <v>2019</v>
      </c>
      <c r="I645" s="208">
        <v>5</v>
      </c>
      <c r="J645" s="208">
        <v>5021</v>
      </c>
      <c r="K645" s="205" t="s">
        <v>286</v>
      </c>
      <c r="L645" s="205" t="s">
        <v>286</v>
      </c>
      <c r="M645" s="205" t="s">
        <v>201</v>
      </c>
      <c r="N645" s="232"/>
      <c r="O645" s="233" t="s">
        <v>192</v>
      </c>
      <c r="P645" s="210"/>
      <c r="Q645" s="208"/>
      <c r="R645" s="218"/>
      <c r="S645" s="245"/>
      <c r="T645" s="166"/>
      <c r="U645" s="166"/>
      <c r="V645" s="166"/>
    </row>
    <row r="646" spans="1:22" s="211" customFormat="1" ht="15" customHeight="1" x14ac:dyDescent="0.2">
      <c r="A646" s="168" t="str">
        <f t="shared" si="53"/>
        <v>Geodät. Bezugssysteme / Positionsbestimmung25212019771Gundlich</v>
      </c>
      <c r="B646" s="168"/>
      <c r="C646" s="205" t="s">
        <v>838</v>
      </c>
      <c r="D646" s="205" t="s">
        <v>72</v>
      </c>
      <c r="E646" s="205" t="s">
        <v>27</v>
      </c>
      <c r="F646" s="261">
        <v>771</v>
      </c>
      <c r="G646" s="212" t="s">
        <v>73</v>
      </c>
      <c r="H646" s="207">
        <v>2019</v>
      </c>
      <c r="I646" s="208">
        <v>6</v>
      </c>
      <c r="J646" s="208">
        <v>2521</v>
      </c>
      <c r="K646" s="205" t="s">
        <v>1292</v>
      </c>
      <c r="L646" s="205" t="s">
        <v>1292</v>
      </c>
      <c r="M646" s="205" t="s">
        <v>406</v>
      </c>
      <c r="N646" s="232">
        <v>45849</v>
      </c>
      <c r="O646" s="251" t="s">
        <v>1997</v>
      </c>
      <c r="P646" s="210">
        <v>0.375</v>
      </c>
      <c r="Q646" s="220">
        <v>120</v>
      </c>
      <c r="R646" s="168"/>
      <c r="S646" s="168"/>
      <c r="T646" s="168"/>
      <c r="U646" s="238"/>
      <c r="V646" s="238"/>
    </row>
    <row r="647" spans="1:22" s="211" customFormat="1" ht="15" customHeight="1" x14ac:dyDescent="0.2">
      <c r="A647" s="166" t="str">
        <f t="shared" si="53"/>
        <v>Geodät. Bezugssysteme/Positionsbest25212019K71Gundlich</v>
      </c>
      <c r="B647" s="166" t="s">
        <v>1485</v>
      </c>
      <c r="C647" s="248" t="s">
        <v>838</v>
      </c>
      <c r="D647" s="214" t="s">
        <v>72</v>
      </c>
      <c r="E647" s="214" t="s">
        <v>27</v>
      </c>
      <c r="F647" s="246" t="s">
        <v>75</v>
      </c>
      <c r="G647" s="248" t="s">
        <v>76</v>
      </c>
      <c r="H647" s="241">
        <v>2019</v>
      </c>
      <c r="I647" s="214">
        <v>8</v>
      </c>
      <c r="J647" s="214">
        <v>2521</v>
      </c>
      <c r="K647" s="214" t="s">
        <v>1467</v>
      </c>
      <c r="L647" s="214" t="s">
        <v>1467</v>
      </c>
      <c r="M647" s="214" t="s">
        <v>406</v>
      </c>
      <c r="N647" s="345">
        <f>VLOOKUP($B647,$A$2:$T$1892,14,FALSE)</f>
        <v>45849</v>
      </c>
      <c r="O647" s="337" t="str">
        <f>VLOOKUP($B647,$A$2:$T$1892,15,FALSE)</f>
        <v>A0-17, A0-18/19</v>
      </c>
      <c r="P647" s="297">
        <f>VLOOKUP($B647,$A$2:$T$1892,16,FALSE)</f>
        <v>0.375</v>
      </c>
      <c r="Q647" s="224">
        <v>120</v>
      </c>
      <c r="U647" s="168"/>
      <c r="V647" s="168"/>
    </row>
    <row r="648" spans="1:22" s="211" customFormat="1" ht="15" customHeight="1" x14ac:dyDescent="0.2">
      <c r="A648" s="168" t="str">
        <f t="shared" si="53"/>
        <v>Geodateninfrastrukturen10212021273Jackenkroll</v>
      </c>
      <c r="B648" s="168"/>
      <c r="C648" s="212" t="s">
        <v>849</v>
      </c>
      <c r="D648" s="212" t="s">
        <v>72</v>
      </c>
      <c r="E648" s="212" t="s">
        <v>18</v>
      </c>
      <c r="F648" s="283">
        <v>273</v>
      </c>
      <c r="G648" s="212" t="s">
        <v>88</v>
      </c>
      <c r="H648" s="265">
        <v>2021</v>
      </c>
      <c r="I648" s="265">
        <v>1</v>
      </c>
      <c r="J648" s="265">
        <v>1021</v>
      </c>
      <c r="K648" s="212" t="s">
        <v>287</v>
      </c>
      <c r="L648" s="212" t="s">
        <v>287</v>
      </c>
      <c r="M648" s="212" t="s">
        <v>1312</v>
      </c>
      <c r="N648" s="356">
        <v>45856</v>
      </c>
      <c r="O648" s="301" t="s">
        <v>1331</v>
      </c>
      <c r="P648" s="289">
        <v>0.5</v>
      </c>
      <c r="Q648" s="265">
        <v>120</v>
      </c>
      <c r="R648" s="290"/>
      <c r="S648" s="168"/>
      <c r="T648" s="168"/>
      <c r="U648" s="166"/>
    </row>
    <row r="649" spans="1:22" s="211" customFormat="1" ht="15" customHeight="1" x14ac:dyDescent="0.2">
      <c r="A649" s="166" t="str">
        <f t="shared" si="53"/>
        <v>Geodateninfrastrukturen20612021719Jackenkroll</v>
      </c>
      <c r="B649" s="166" t="s">
        <v>1579</v>
      </c>
      <c r="C649" s="216" t="s">
        <v>2070</v>
      </c>
      <c r="D649" s="216" t="s">
        <v>72</v>
      </c>
      <c r="E649" s="216" t="s">
        <v>18</v>
      </c>
      <c r="F649" s="280">
        <v>719</v>
      </c>
      <c r="G649" s="216" t="s">
        <v>1065</v>
      </c>
      <c r="H649" s="281">
        <v>2021</v>
      </c>
      <c r="I649" s="281">
        <v>1</v>
      </c>
      <c r="J649" s="281">
        <v>2061</v>
      </c>
      <c r="K649" s="216" t="s">
        <v>287</v>
      </c>
      <c r="L649" s="216" t="s">
        <v>287</v>
      </c>
      <c r="M649" s="216" t="s">
        <v>1312</v>
      </c>
      <c r="N649" s="345">
        <f>VLOOKUP($B649,$A$2:$T$1892,14,FALSE)</f>
        <v>45856</v>
      </c>
      <c r="O649" s="337" t="str">
        <f>VLOOKUP($B649,$A$2:$T$1892,15,FALSE)</f>
        <v>A0-22</v>
      </c>
      <c r="P649" s="297">
        <f>VLOOKUP($B649,$A$2:$T$1892,16,FALSE)</f>
        <v>0.5</v>
      </c>
      <c r="Q649" s="281">
        <v>120</v>
      </c>
      <c r="R649" s="306"/>
      <c r="S649" s="166"/>
      <c r="T649" s="168"/>
      <c r="U649" s="166"/>
      <c r="V649" s="166"/>
    </row>
    <row r="650" spans="1:22" ht="15" customHeight="1" x14ac:dyDescent="0.2">
      <c r="A650" s="168" t="str">
        <f t="shared" si="53"/>
        <v>Geodatenmanagement20112021719Jackenkroll</v>
      </c>
      <c r="B650" s="168"/>
      <c r="C650" s="212" t="s">
        <v>773</v>
      </c>
      <c r="D650" s="212" t="s">
        <v>72</v>
      </c>
      <c r="E650" s="212" t="s">
        <v>18</v>
      </c>
      <c r="F650" s="283">
        <v>719</v>
      </c>
      <c r="G650" s="212" t="s">
        <v>1065</v>
      </c>
      <c r="H650" s="265">
        <v>2021</v>
      </c>
      <c r="I650" s="265">
        <v>2</v>
      </c>
      <c r="J650" s="265">
        <v>2011</v>
      </c>
      <c r="K650" s="212" t="s">
        <v>1055</v>
      </c>
      <c r="L650" s="212" t="s">
        <v>1055</v>
      </c>
      <c r="M650" s="212" t="s">
        <v>1312</v>
      </c>
      <c r="N650" s="284"/>
      <c r="O650" s="288" t="s">
        <v>773</v>
      </c>
      <c r="P650" s="289"/>
      <c r="Q650" s="290"/>
      <c r="R650" s="290"/>
      <c r="S650" s="168"/>
      <c r="T650" s="291"/>
      <c r="U650" s="168"/>
      <c r="V650" s="168"/>
    </row>
    <row r="651" spans="1:22" ht="15" customHeight="1" x14ac:dyDescent="0.2">
      <c r="A651" s="168" t="str">
        <f t="shared" si="53"/>
        <v>Geodatenmanagement32102019771Jackenkroll</v>
      </c>
      <c r="B651" s="168"/>
      <c r="C651" s="212" t="s">
        <v>764</v>
      </c>
      <c r="D651" s="212" t="s">
        <v>72</v>
      </c>
      <c r="E651" s="212" t="s">
        <v>27</v>
      </c>
      <c r="F651" s="283">
        <v>771</v>
      </c>
      <c r="G651" s="212" t="s">
        <v>88</v>
      </c>
      <c r="H651" s="265">
        <v>2019</v>
      </c>
      <c r="I651" s="265">
        <v>5</v>
      </c>
      <c r="J651" s="265">
        <v>3210</v>
      </c>
      <c r="K651" s="212" t="s">
        <v>1055</v>
      </c>
      <c r="L651" s="212" t="s">
        <v>1055</v>
      </c>
      <c r="M651" s="212" t="s">
        <v>1312</v>
      </c>
      <c r="N651" s="284"/>
      <c r="O651" s="288" t="s">
        <v>764</v>
      </c>
      <c r="P651" s="289"/>
      <c r="Q651" s="290"/>
      <c r="R651" s="290"/>
      <c r="S651" s="168"/>
      <c r="T651" s="291"/>
      <c r="U651" s="16"/>
      <c r="V651" s="16"/>
    </row>
    <row r="652" spans="1:22" s="211" customFormat="1" ht="15" customHeight="1" x14ac:dyDescent="0.2">
      <c r="A652" s="168" t="str">
        <f t="shared" si="53"/>
        <v>Geodatenmanagement32102019K71Jackenkroll</v>
      </c>
      <c r="B652" s="168" t="s">
        <v>1486</v>
      </c>
      <c r="C652" s="212" t="s">
        <v>764</v>
      </c>
      <c r="D652" s="212" t="s">
        <v>72</v>
      </c>
      <c r="E652" s="212" t="s">
        <v>27</v>
      </c>
      <c r="F652" s="283" t="s">
        <v>75</v>
      </c>
      <c r="G652" s="212" t="s">
        <v>76</v>
      </c>
      <c r="H652" s="265">
        <v>2019</v>
      </c>
      <c r="I652" s="265">
        <v>8</v>
      </c>
      <c r="J652" s="265">
        <v>3210</v>
      </c>
      <c r="K652" s="212" t="s">
        <v>1055</v>
      </c>
      <c r="L652" s="212" t="s">
        <v>1055</v>
      </c>
      <c r="M652" s="212" t="s">
        <v>1312</v>
      </c>
      <c r="N652" s="284"/>
      <c r="O652" s="473" t="str">
        <f>VLOOKUP($B652,$A$2:$T$3409,15,FALSE)</f>
        <v>Hausarbeit</v>
      </c>
      <c r="P652" s="289"/>
      <c r="Q652" s="290"/>
      <c r="R652" s="290"/>
      <c r="S652" s="168"/>
      <c r="T652" s="168"/>
      <c r="U652" s="166"/>
      <c r="V652" s="166"/>
    </row>
    <row r="653" spans="1:22" ht="15" customHeight="1" x14ac:dyDescent="0.2">
      <c r="A653" s="168" t="str">
        <f t="shared" si="53"/>
        <v>Geodatenmodellierung10312021273Keßler/Schmidt</v>
      </c>
      <c r="B653" s="168"/>
      <c r="C653" s="212" t="s">
        <v>1512</v>
      </c>
      <c r="D653" s="212" t="s">
        <v>72</v>
      </c>
      <c r="E653" s="212" t="s">
        <v>18</v>
      </c>
      <c r="F653" s="283">
        <v>273</v>
      </c>
      <c r="G653" s="212" t="s">
        <v>1056</v>
      </c>
      <c r="H653" s="265">
        <v>2021</v>
      </c>
      <c r="I653" s="265">
        <v>1</v>
      </c>
      <c r="J653" s="265">
        <v>1031</v>
      </c>
      <c r="K653" s="212" t="s">
        <v>1057</v>
      </c>
      <c r="L653" s="212" t="s">
        <v>1057</v>
      </c>
      <c r="M653" s="212" t="s">
        <v>1208</v>
      </c>
      <c r="N653" s="284">
        <v>45910</v>
      </c>
      <c r="O653" s="288" t="s">
        <v>1385</v>
      </c>
      <c r="P653" s="303" t="s">
        <v>1786</v>
      </c>
      <c r="Q653" s="290">
        <v>30</v>
      </c>
      <c r="R653" s="290"/>
      <c r="S653" s="245"/>
      <c r="T653" s="291"/>
      <c r="U653" s="14"/>
      <c r="V653" s="14"/>
    </row>
    <row r="654" spans="1:22" s="211" customFormat="1" ht="15" customHeight="1" x14ac:dyDescent="0.2">
      <c r="A654" s="166" t="str">
        <f t="shared" si="53"/>
        <v>Geodätische Erfassungsmethoden25712019K71Greiwe</v>
      </c>
      <c r="B654" s="166" t="s">
        <v>1176</v>
      </c>
      <c r="C654" s="216" t="s">
        <v>808</v>
      </c>
      <c r="D654" s="216" t="s">
        <v>72</v>
      </c>
      <c r="E654" s="216" t="s">
        <v>27</v>
      </c>
      <c r="F654" s="280" t="s">
        <v>75</v>
      </c>
      <c r="G654" s="216" t="s">
        <v>76</v>
      </c>
      <c r="H654" s="281">
        <v>2019</v>
      </c>
      <c r="I654" s="281">
        <v>7</v>
      </c>
      <c r="J654" s="281">
        <v>2571</v>
      </c>
      <c r="K654" s="216" t="s">
        <v>1466</v>
      </c>
      <c r="L654" s="216" t="s">
        <v>1466</v>
      </c>
      <c r="M654" s="216" t="s">
        <v>345</v>
      </c>
      <c r="N654" s="273">
        <f>VLOOKUP($B654,$A$2:$T$1892,14,FALSE)</f>
        <v>45855</v>
      </c>
      <c r="O654" s="274" t="str">
        <f>VLOOKUP($B654,$A$2:$T$1892,15,FALSE)</f>
        <v>A01-17</v>
      </c>
      <c r="P654" s="297">
        <f>VLOOKUP($B654,$A$2:$T$1892,16,FALSE)</f>
        <v>0.375</v>
      </c>
      <c r="Q654" s="281">
        <v>90</v>
      </c>
      <c r="R654" s="306"/>
      <c r="S654" s="166"/>
      <c r="T654" s="166"/>
      <c r="U654" s="255"/>
      <c r="V654" s="255"/>
    </row>
    <row r="655" spans="1:22" s="211" customFormat="1" ht="15" customHeight="1" x14ac:dyDescent="0.2">
      <c r="A655" s="168" t="str">
        <f t="shared" si="53"/>
        <v>Geodätische Erfassungsmethoden für Geoinformatiker25712019771Greiwe</v>
      </c>
      <c r="B655" s="168"/>
      <c r="C655" s="205" t="s">
        <v>808</v>
      </c>
      <c r="D655" s="205" t="s">
        <v>72</v>
      </c>
      <c r="E655" s="205" t="s">
        <v>27</v>
      </c>
      <c r="F655" s="261">
        <v>771</v>
      </c>
      <c r="G655" s="212" t="s">
        <v>73</v>
      </c>
      <c r="H655" s="207">
        <v>2019</v>
      </c>
      <c r="I655" s="208">
        <v>5</v>
      </c>
      <c r="J655" s="208">
        <v>2571</v>
      </c>
      <c r="K655" s="205" t="s">
        <v>1050</v>
      </c>
      <c r="L655" s="205" t="s">
        <v>1050</v>
      </c>
      <c r="M655" s="205" t="s">
        <v>345</v>
      </c>
      <c r="N655" s="284">
        <v>45855</v>
      </c>
      <c r="O655" s="288" t="s">
        <v>1549</v>
      </c>
      <c r="P655" s="289">
        <v>0.375</v>
      </c>
      <c r="Q655" s="220">
        <v>90</v>
      </c>
      <c r="R655" s="168"/>
      <c r="S655" s="168"/>
      <c r="T655" s="291"/>
      <c r="U655" s="166"/>
      <c r="V655" s="166"/>
    </row>
    <row r="656" spans="1:22" ht="15" customHeight="1" x14ac:dyDescent="0.2">
      <c r="A656" s="168" t="str">
        <f t="shared" si="53"/>
        <v xml:space="preserve">Geodätisches Monitoring30212021719Czerwonka-Schröder </v>
      </c>
      <c r="B656" s="168"/>
      <c r="C656" s="205" t="s">
        <v>1054</v>
      </c>
      <c r="D656" s="205" t="s">
        <v>72</v>
      </c>
      <c r="E656" s="205" t="s">
        <v>18</v>
      </c>
      <c r="F656" s="261">
        <v>719</v>
      </c>
      <c r="G656" s="212" t="s">
        <v>1065</v>
      </c>
      <c r="H656" s="207">
        <v>2021</v>
      </c>
      <c r="I656" s="208">
        <v>2</v>
      </c>
      <c r="J656" s="208">
        <v>3021</v>
      </c>
      <c r="K656" s="205" t="s">
        <v>1066</v>
      </c>
      <c r="L656" s="205" t="s">
        <v>1066</v>
      </c>
      <c r="M656" s="205" t="s">
        <v>1926</v>
      </c>
      <c r="N656" s="209"/>
      <c r="O656" s="177" t="s">
        <v>398</v>
      </c>
      <c r="P656" s="210"/>
      <c r="Q656" s="220"/>
      <c r="R656" s="168"/>
      <c r="S656" s="168"/>
      <c r="T656" s="168"/>
      <c r="U656" s="16"/>
      <c r="V656" s="16"/>
    </row>
    <row r="657" spans="1:22" s="211" customFormat="1" ht="15" customHeight="1" x14ac:dyDescent="0.2">
      <c r="A657" s="168" t="str">
        <f t="shared" si="53"/>
        <v>Geoinformatik21612019718Frielinghaus/Jackenkroll</v>
      </c>
      <c r="B657" s="291"/>
      <c r="C657" s="212" t="s">
        <v>808</v>
      </c>
      <c r="D657" s="212" t="s">
        <v>72</v>
      </c>
      <c r="E657" s="212" t="s">
        <v>27</v>
      </c>
      <c r="F657" s="283">
        <v>718</v>
      </c>
      <c r="G657" s="212" t="s">
        <v>158</v>
      </c>
      <c r="H657" s="265">
        <v>2019</v>
      </c>
      <c r="I657" s="265">
        <v>4</v>
      </c>
      <c r="J657" s="265">
        <v>2161</v>
      </c>
      <c r="K657" s="212" t="s">
        <v>88</v>
      </c>
      <c r="L657" s="212" t="s">
        <v>88</v>
      </c>
      <c r="M657" s="212" t="s">
        <v>1771</v>
      </c>
      <c r="N657" s="284">
        <v>45854</v>
      </c>
      <c r="O657" s="301" t="s">
        <v>1833</v>
      </c>
      <c r="P657" s="289">
        <v>0.5</v>
      </c>
      <c r="Q657" s="290">
        <v>120</v>
      </c>
      <c r="R657" s="290"/>
      <c r="S657" s="168"/>
      <c r="T657" s="168"/>
      <c r="U657" s="166"/>
      <c r="V657" s="166"/>
    </row>
    <row r="658" spans="1:22" s="211" customFormat="1" ht="15" customHeight="1" x14ac:dyDescent="0.2">
      <c r="A658" s="166" t="str">
        <f t="shared" si="53"/>
        <v>Geoinformatik15102012718Frielinghaus/Jackenkroll</v>
      </c>
      <c r="B658" s="166" t="s">
        <v>1940</v>
      </c>
      <c r="C658" s="216" t="s">
        <v>799</v>
      </c>
      <c r="D658" s="216" t="s">
        <v>72</v>
      </c>
      <c r="E658" s="216" t="s">
        <v>27</v>
      </c>
      <c r="F658" s="280">
        <v>718</v>
      </c>
      <c r="G658" s="216" t="s">
        <v>158</v>
      </c>
      <c r="H658" s="281">
        <v>2012</v>
      </c>
      <c r="I658" s="281">
        <v>6</v>
      </c>
      <c r="J658" s="281">
        <v>1510</v>
      </c>
      <c r="K658" s="216" t="s">
        <v>88</v>
      </c>
      <c r="L658" s="216" t="s">
        <v>88</v>
      </c>
      <c r="M658" s="216" t="s">
        <v>1771</v>
      </c>
      <c r="N658" s="273">
        <f>VLOOKUP($B658,$A$2:$T$1892,14,FALSE)</f>
        <v>45854</v>
      </c>
      <c r="O658" s="337" t="str">
        <f>VLOOKUP($B658,$A$2:$T$1892,15,FALSE)</f>
        <v>A0-18/19, A1-19</v>
      </c>
      <c r="P658" s="297">
        <f>VLOOKUP($B658,$A$2:$T$1892,16,FALSE)</f>
        <v>0.5</v>
      </c>
      <c r="Q658" s="306">
        <v>120</v>
      </c>
      <c r="R658" s="306"/>
      <c r="S658" s="166"/>
      <c r="T658" s="166"/>
      <c r="U658" s="226"/>
      <c r="V658" s="226"/>
    </row>
    <row r="659" spans="1:22" s="211" customFormat="1" ht="15" customHeight="1" x14ac:dyDescent="0.2">
      <c r="A659" s="166" t="str">
        <f t="shared" si="53"/>
        <v>Geoinformatik21612019K18Frielinghaus/Jackenkroll</v>
      </c>
      <c r="B659" s="166" t="s">
        <v>1940</v>
      </c>
      <c r="C659" s="216" t="s">
        <v>808</v>
      </c>
      <c r="D659" s="216" t="s">
        <v>72</v>
      </c>
      <c r="E659" s="216" t="s">
        <v>27</v>
      </c>
      <c r="F659" s="282" t="s">
        <v>161</v>
      </c>
      <c r="G659" s="216" t="s">
        <v>162</v>
      </c>
      <c r="H659" s="281">
        <v>2019</v>
      </c>
      <c r="I659" s="281">
        <v>6</v>
      </c>
      <c r="J659" s="281">
        <v>2161</v>
      </c>
      <c r="K659" s="216" t="s">
        <v>88</v>
      </c>
      <c r="L659" s="216" t="s">
        <v>88</v>
      </c>
      <c r="M659" s="216" t="s">
        <v>1771</v>
      </c>
      <c r="N659" s="273">
        <f>VLOOKUP($B659,$A$2:$T$1892,14,FALSE)</f>
        <v>45854</v>
      </c>
      <c r="O659" s="274" t="str">
        <f>VLOOKUP($B659,$A$2:$T$1892,15,FALSE)</f>
        <v>A0-18/19, A1-19</v>
      </c>
      <c r="P659" s="297">
        <f>VLOOKUP($B659,$A$2:$T$1892,16,FALSE)</f>
        <v>0.5</v>
      </c>
      <c r="Q659" s="306">
        <v>120</v>
      </c>
      <c r="R659" s="306"/>
      <c r="S659" s="166"/>
      <c r="T659" s="166"/>
      <c r="U659" s="238"/>
      <c r="V659" s="238"/>
    </row>
    <row r="660" spans="1:22" ht="15" customHeight="1" x14ac:dyDescent="0.2">
      <c r="A660" s="16" t="str">
        <f t="shared" si="53"/>
        <v>Geoinformationssysteme30312018UMTJackenkroll</v>
      </c>
      <c r="B660" s="16" t="s">
        <v>1580</v>
      </c>
      <c r="C660" s="15" t="s">
        <v>808</v>
      </c>
      <c r="D660" s="69" t="s">
        <v>80</v>
      </c>
      <c r="E660" s="17" t="s">
        <v>27</v>
      </c>
      <c r="F660" s="70" t="s">
        <v>106</v>
      </c>
      <c r="G660" s="15" t="s">
        <v>107</v>
      </c>
      <c r="H660" s="71">
        <v>2018</v>
      </c>
      <c r="I660" s="15">
        <v>5</v>
      </c>
      <c r="J660" s="15">
        <v>3031</v>
      </c>
      <c r="K660" s="15" t="s">
        <v>725</v>
      </c>
      <c r="L660" s="15" t="s">
        <v>725</v>
      </c>
      <c r="M660" s="17" t="s">
        <v>1312</v>
      </c>
      <c r="N660" s="21">
        <f>VLOOKUP($B660,$A$2:$T$1892,14,FALSE)</f>
        <v>45846</v>
      </c>
      <c r="O660" s="57" t="str">
        <f>VLOOKUP($B660,$A$2:$T$1892,15,FALSE)</f>
        <v>A0-16</v>
      </c>
      <c r="P660" s="22">
        <f>VLOOKUP($B660,$A$2:$T$1892,16,FALSE)</f>
        <v>0.60416666666666663</v>
      </c>
      <c r="Q660" s="16">
        <v>90</v>
      </c>
      <c r="R660" s="16"/>
      <c r="S660" s="16"/>
      <c r="T660" s="74"/>
      <c r="U660" s="74"/>
      <c r="V660" s="74"/>
    </row>
    <row r="661" spans="1:22" s="1" customFormat="1" ht="15" customHeight="1" x14ac:dyDescent="0.2">
      <c r="A661" s="263" t="str">
        <f t="shared" si="53"/>
        <v>Geoinformationssysteme 30312018758Jackenkroll</v>
      </c>
      <c r="B661" s="263"/>
      <c r="C661" s="205" t="s">
        <v>808</v>
      </c>
      <c r="D661" s="215" t="s">
        <v>80</v>
      </c>
      <c r="E661" s="215" t="s">
        <v>27</v>
      </c>
      <c r="F661" s="321">
        <v>758</v>
      </c>
      <c r="G661" s="215" t="s">
        <v>112</v>
      </c>
      <c r="H661" s="322">
        <v>2018</v>
      </c>
      <c r="I661" s="323">
        <v>5</v>
      </c>
      <c r="J661" s="323">
        <v>3031</v>
      </c>
      <c r="K661" s="215" t="s">
        <v>706</v>
      </c>
      <c r="L661" s="215" t="s">
        <v>706</v>
      </c>
      <c r="M661" s="205" t="s">
        <v>1312</v>
      </c>
      <c r="N661" s="300">
        <v>45846</v>
      </c>
      <c r="O661" s="251" t="s">
        <v>991</v>
      </c>
      <c r="P661" s="367">
        <v>0.60416666666666663</v>
      </c>
      <c r="Q661" s="263">
        <v>90</v>
      </c>
      <c r="R661" s="263"/>
      <c r="S661" s="168"/>
      <c r="T661" s="242"/>
      <c r="U661" s="166"/>
      <c r="V661" s="166"/>
    </row>
    <row r="662" spans="1:22" ht="15" customHeight="1" x14ac:dyDescent="0.2">
      <c r="A662" s="166" t="str">
        <f t="shared" si="53"/>
        <v>Geoinformationssysteme 30312018K58Jackenkroll</v>
      </c>
      <c r="B662" s="166" t="s">
        <v>1580</v>
      </c>
      <c r="C662" s="213" t="s">
        <v>808</v>
      </c>
      <c r="D662" s="213" t="s">
        <v>80</v>
      </c>
      <c r="E662" s="213" t="s">
        <v>27</v>
      </c>
      <c r="F662" s="222" t="s">
        <v>110</v>
      </c>
      <c r="G662" s="213" t="s">
        <v>111</v>
      </c>
      <c r="H662" s="223">
        <v>2018</v>
      </c>
      <c r="I662" s="224">
        <v>7</v>
      </c>
      <c r="J662" s="224">
        <v>3031</v>
      </c>
      <c r="K662" s="213" t="s">
        <v>706</v>
      </c>
      <c r="L662" s="213" t="s">
        <v>706</v>
      </c>
      <c r="M662" s="213" t="s">
        <v>1312</v>
      </c>
      <c r="N662" s="272">
        <f>VLOOKUP($B662,$A$2:$T$1892,14,FALSE)</f>
        <v>45846</v>
      </c>
      <c r="O662" s="256" t="str">
        <f>VLOOKUP($B662,$A$2:$T$1892,15,FALSE)</f>
        <v>A0-16</v>
      </c>
      <c r="P662" s="193">
        <f>VLOOKUP($B662,$A$2:$T$1892,16,FALSE)</f>
        <v>0.60416666666666663</v>
      </c>
      <c r="Q662" s="166">
        <v>90</v>
      </c>
      <c r="R662" s="166"/>
      <c r="S662" s="166"/>
      <c r="T662" s="263"/>
      <c r="U662" s="242"/>
      <c r="V662" s="242"/>
    </row>
    <row r="663" spans="1:22" ht="15" customHeight="1" x14ac:dyDescent="0.2">
      <c r="A663" s="16" t="str">
        <f t="shared" si="53"/>
        <v>Geoinformationssysteme 30312018298Jackenkroll</v>
      </c>
      <c r="B663" s="16" t="s">
        <v>1580</v>
      </c>
      <c r="C663" s="17" t="s">
        <v>808</v>
      </c>
      <c r="D663" s="17" t="s">
        <v>80</v>
      </c>
      <c r="E663" s="17" t="s">
        <v>27</v>
      </c>
      <c r="F663" s="183">
        <v>298</v>
      </c>
      <c r="G663" s="15" t="s">
        <v>2164</v>
      </c>
      <c r="H663" s="19">
        <v>2018</v>
      </c>
      <c r="I663" s="20">
        <v>5</v>
      </c>
      <c r="J663" s="20">
        <v>3031</v>
      </c>
      <c r="K663" s="17" t="s">
        <v>706</v>
      </c>
      <c r="L663" s="17" t="s">
        <v>706</v>
      </c>
      <c r="M663" s="17" t="s">
        <v>1312</v>
      </c>
      <c r="N663" s="131">
        <f>VLOOKUP($B663,$A$2:$T$1892,14,FALSE)</f>
        <v>45846</v>
      </c>
      <c r="O663" s="34" t="str">
        <f>VLOOKUP($B663,$A$2:$T$1892,15,FALSE)</f>
        <v>A0-16</v>
      </c>
      <c r="P663" s="22">
        <f>VLOOKUP($B663,$A$2:$T$1892,16,FALSE)</f>
        <v>0.60416666666666663</v>
      </c>
      <c r="Q663" s="16">
        <v>90</v>
      </c>
      <c r="R663" s="16"/>
      <c r="S663" s="16"/>
      <c r="T663" s="16"/>
      <c r="U663" s="242"/>
      <c r="V663" s="242"/>
    </row>
    <row r="664" spans="1:22" s="211" customFormat="1" ht="15" customHeight="1" x14ac:dyDescent="0.2">
      <c r="A664" s="166" t="str">
        <f t="shared" si="53"/>
        <v>Geoinformationssysteme 30312022RESJackenkroll</v>
      </c>
      <c r="B664" s="166" t="s">
        <v>1580</v>
      </c>
      <c r="C664" s="213" t="s">
        <v>808</v>
      </c>
      <c r="D664" s="213" t="s">
        <v>80</v>
      </c>
      <c r="E664" s="213" t="s">
        <v>27</v>
      </c>
      <c r="F664" s="222" t="s">
        <v>1452</v>
      </c>
      <c r="G664" s="213" t="s">
        <v>1453</v>
      </c>
      <c r="H664" s="223">
        <v>2022</v>
      </c>
      <c r="I664" s="224">
        <v>5</v>
      </c>
      <c r="J664" s="224">
        <v>3031</v>
      </c>
      <c r="K664" s="213" t="s">
        <v>706</v>
      </c>
      <c r="L664" s="213" t="s">
        <v>706</v>
      </c>
      <c r="M664" s="213" t="s">
        <v>1312</v>
      </c>
      <c r="N664" s="272">
        <f>VLOOKUP($B664,$A$2:$T$1892,14,FALSE)</f>
        <v>45846</v>
      </c>
      <c r="O664" s="192" t="str">
        <f>VLOOKUP($B664,$A$2:$T$1892,15,FALSE)</f>
        <v>A0-16</v>
      </c>
      <c r="P664" s="193">
        <f>VLOOKUP($B664,$A$2:$T$1892,16,FALSE)</f>
        <v>0.60416666666666663</v>
      </c>
      <c r="Q664" s="166">
        <v>90</v>
      </c>
      <c r="R664" s="166"/>
      <c r="S664" s="166"/>
      <c r="T664" s="166"/>
      <c r="U664" s="242"/>
      <c r="V664" s="242"/>
    </row>
    <row r="665" spans="1:22" ht="15" customHeight="1" x14ac:dyDescent="0.2">
      <c r="A665" s="168" t="str">
        <f t="shared" si="53"/>
        <v>Geoinformationssysteme 34112020F04Jackenkroll</v>
      </c>
      <c r="B665" s="5"/>
      <c r="C665" s="205" t="s">
        <v>808</v>
      </c>
      <c r="D665" s="205" t="s">
        <v>38</v>
      </c>
      <c r="E665" s="205" t="s">
        <v>27</v>
      </c>
      <c r="F665" s="261" t="s">
        <v>51</v>
      </c>
      <c r="G665" s="205" t="s">
        <v>52</v>
      </c>
      <c r="H665" s="207">
        <v>2020</v>
      </c>
      <c r="I665" s="208">
        <v>3</v>
      </c>
      <c r="J665" s="208">
        <v>3411</v>
      </c>
      <c r="K665" s="205" t="s">
        <v>706</v>
      </c>
      <c r="L665" s="205" t="s">
        <v>706</v>
      </c>
      <c r="M665" s="25" t="s">
        <v>1312</v>
      </c>
      <c r="N665" s="209">
        <v>45915</v>
      </c>
      <c r="O665" s="75" t="s">
        <v>1330</v>
      </c>
      <c r="P665" s="210">
        <v>0.5</v>
      </c>
      <c r="Q665" s="168">
        <v>90</v>
      </c>
      <c r="R665" s="168"/>
      <c r="S665" s="168"/>
      <c r="T665" s="5"/>
      <c r="U665" s="168"/>
      <c r="V665" s="168"/>
    </row>
    <row r="666" spans="1:22" ht="15" customHeight="1" x14ac:dyDescent="0.2">
      <c r="A666" s="5" t="str">
        <f t="shared" si="53"/>
        <v>Geologie und Georessourcen10712018UMTWelsch/Exner</v>
      </c>
      <c r="B666" s="5"/>
      <c r="C666" s="25" t="s">
        <v>924</v>
      </c>
      <c r="D666" s="39" t="s">
        <v>80</v>
      </c>
      <c r="E666" s="25" t="s">
        <v>27</v>
      </c>
      <c r="F666" s="26" t="s">
        <v>106</v>
      </c>
      <c r="G666" s="25" t="s">
        <v>107</v>
      </c>
      <c r="H666" s="27">
        <v>2018</v>
      </c>
      <c r="I666" s="28">
        <v>2</v>
      </c>
      <c r="J666" s="28">
        <v>1071</v>
      </c>
      <c r="K666" s="25" t="s">
        <v>288</v>
      </c>
      <c r="L666" s="25" t="s">
        <v>288</v>
      </c>
      <c r="M666" s="25" t="s">
        <v>1301</v>
      </c>
      <c r="N666" s="13">
        <v>45845</v>
      </c>
      <c r="O666" s="29" t="s">
        <v>157</v>
      </c>
      <c r="P666" s="30">
        <v>0.375</v>
      </c>
      <c r="Q666" s="5">
        <v>90</v>
      </c>
      <c r="R666" s="5"/>
      <c r="S666" s="5"/>
      <c r="T666" s="16"/>
      <c r="U666" s="5"/>
      <c r="V666" s="5"/>
    </row>
    <row r="667" spans="1:22" ht="15" customHeight="1" x14ac:dyDescent="0.2">
      <c r="A667" s="16" t="str">
        <f t="shared" si="53"/>
        <v>Geologie und Georessourcen33712018K58Welsch/Exner</v>
      </c>
      <c r="B667" s="16" t="s">
        <v>1408</v>
      </c>
      <c r="C667" s="17" t="s">
        <v>852</v>
      </c>
      <c r="D667" s="38" t="s">
        <v>80</v>
      </c>
      <c r="E667" s="17" t="s">
        <v>27</v>
      </c>
      <c r="F667" s="18" t="s">
        <v>110</v>
      </c>
      <c r="G667" s="17" t="s">
        <v>111</v>
      </c>
      <c r="H667" s="19">
        <v>2018</v>
      </c>
      <c r="I667" s="20">
        <v>8</v>
      </c>
      <c r="J667" s="20">
        <v>3371</v>
      </c>
      <c r="K667" s="17" t="s">
        <v>288</v>
      </c>
      <c r="L667" s="17" t="s">
        <v>288</v>
      </c>
      <c r="M667" s="17" t="s">
        <v>1301</v>
      </c>
      <c r="N667" s="21">
        <f>VLOOKUP($B667,$A$2:$T$2644,14,FALSE)</f>
        <v>45845</v>
      </c>
      <c r="O667" s="57" t="str">
        <f>VLOOKUP($B667,$A$2:$T$2644,15,FALSE)</f>
        <v>H9</v>
      </c>
      <c r="P667" s="22">
        <f>VLOOKUP($B667,$A$2:$T$2644,16,FALSE)</f>
        <v>0.375</v>
      </c>
      <c r="Q667" s="35">
        <v>90</v>
      </c>
      <c r="R667" s="35"/>
      <c r="S667" s="16"/>
      <c r="T667" s="5"/>
      <c r="U667" s="16"/>
      <c r="V667" s="16"/>
    </row>
    <row r="668" spans="1:22" ht="15" customHeight="1" x14ac:dyDescent="0.2">
      <c r="A668" s="16" t="str">
        <f t="shared" si="53"/>
        <v>Geologie und Georessourcen33712018298Welsch/Exner</v>
      </c>
      <c r="B668" s="16" t="s">
        <v>1408</v>
      </c>
      <c r="C668" s="15" t="s">
        <v>852</v>
      </c>
      <c r="D668" s="130" t="s">
        <v>80</v>
      </c>
      <c r="E668" s="130" t="s">
        <v>27</v>
      </c>
      <c r="F668" s="188">
        <v>298</v>
      </c>
      <c r="G668" s="15" t="s">
        <v>2164</v>
      </c>
      <c r="H668" s="19">
        <v>2018</v>
      </c>
      <c r="I668" s="20">
        <v>6</v>
      </c>
      <c r="J668" s="15">
        <v>3371</v>
      </c>
      <c r="K668" s="15" t="s">
        <v>288</v>
      </c>
      <c r="L668" s="15" t="s">
        <v>288</v>
      </c>
      <c r="M668" s="15" t="s">
        <v>1301</v>
      </c>
      <c r="N668" s="21">
        <f>VLOOKUP($B668,$A$2:$T$2644,14,FALSE)</f>
        <v>45845</v>
      </c>
      <c r="O668" s="57" t="str">
        <f>VLOOKUP($B668,$A$2:$T$2644,15,FALSE)</f>
        <v>H9</v>
      </c>
      <c r="P668" s="22">
        <f>VLOOKUP($B668,$A$2:$T$2644,16,FALSE)</f>
        <v>0.375</v>
      </c>
      <c r="Q668" s="16">
        <v>90</v>
      </c>
      <c r="R668" s="16"/>
      <c r="S668" s="16"/>
      <c r="T668" s="5"/>
      <c r="U668" s="1"/>
      <c r="V668" s="1"/>
    </row>
    <row r="669" spans="1:22" ht="15" customHeight="1" x14ac:dyDescent="0.2">
      <c r="A669" s="16" t="str">
        <f t="shared" si="53"/>
        <v>Geologie und Georessourcen33712018758Welsch/Exner</v>
      </c>
      <c r="B669" s="16" t="s">
        <v>1408</v>
      </c>
      <c r="C669" s="17" t="s">
        <v>852</v>
      </c>
      <c r="D669" s="38" t="s">
        <v>80</v>
      </c>
      <c r="E669" s="17" t="s">
        <v>27</v>
      </c>
      <c r="F669" s="183">
        <v>758</v>
      </c>
      <c r="G669" s="17" t="s">
        <v>112</v>
      </c>
      <c r="H669" s="19">
        <v>2018</v>
      </c>
      <c r="I669" s="20">
        <v>6</v>
      </c>
      <c r="J669" s="20">
        <v>3371</v>
      </c>
      <c r="K669" s="17" t="s">
        <v>288</v>
      </c>
      <c r="L669" s="17" t="s">
        <v>288</v>
      </c>
      <c r="M669" s="17" t="s">
        <v>1301</v>
      </c>
      <c r="N669" s="21">
        <f>VLOOKUP($B669,$A$2:$T$2644,14,FALSE)</f>
        <v>45845</v>
      </c>
      <c r="O669" s="34" t="str">
        <f>VLOOKUP($B669,$A$2:$T$2644,15,FALSE)</f>
        <v>H9</v>
      </c>
      <c r="P669" s="22">
        <f>VLOOKUP($B669,$A$2:$T$2644,16,FALSE)</f>
        <v>0.375</v>
      </c>
      <c r="Q669" s="16">
        <v>90</v>
      </c>
      <c r="R669" s="16"/>
      <c r="S669" s="16"/>
      <c r="T669" s="16"/>
      <c r="U669" s="5"/>
      <c r="V669" s="5"/>
    </row>
    <row r="670" spans="1:22" ht="15" customHeight="1" x14ac:dyDescent="0.2">
      <c r="A670" s="16" t="str">
        <f t="shared" si="53"/>
        <v>Geologie und Georessourcen45212019WIBWelsch</v>
      </c>
      <c r="B670" s="16" t="s">
        <v>1408</v>
      </c>
      <c r="C670" s="17" t="s">
        <v>852</v>
      </c>
      <c r="D670" s="38" t="s">
        <v>17</v>
      </c>
      <c r="E670" s="17" t="s">
        <v>27</v>
      </c>
      <c r="F670" s="183" t="s">
        <v>94</v>
      </c>
      <c r="G670" s="17" t="s">
        <v>95</v>
      </c>
      <c r="H670" s="19">
        <v>2019</v>
      </c>
      <c r="I670" s="20">
        <v>6</v>
      </c>
      <c r="J670" s="224">
        <v>4521</v>
      </c>
      <c r="K670" s="17" t="s">
        <v>288</v>
      </c>
      <c r="L670" s="17" t="s">
        <v>288</v>
      </c>
      <c r="M670" s="94" t="s">
        <v>1586</v>
      </c>
      <c r="N670" s="21">
        <f>VLOOKUP($B670,$A$2:$T$2644,14,FALSE)</f>
        <v>45845</v>
      </c>
      <c r="O670" s="34" t="str">
        <f>VLOOKUP($B670,$A$2:$T$2644,15,FALSE)</f>
        <v>H9</v>
      </c>
      <c r="P670" s="22">
        <f>VLOOKUP($B670,$A$2:$T$2644,16,FALSE)</f>
        <v>0.375</v>
      </c>
      <c r="Q670" s="16">
        <v>90</v>
      </c>
      <c r="R670" s="16"/>
      <c r="S670" s="16"/>
      <c r="T670" s="16"/>
      <c r="U670" s="16"/>
      <c r="V670" s="16"/>
    </row>
    <row r="671" spans="1:22" ht="15" customHeight="1" x14ac:dyDescent="0.2">
      <c r="A671" s="255" t="str">
        <f t="shared" si="53"/>
        <v>Geologie und Georessourcen37312020F04Welsch</v>
      </c>
      <c r="B671" s="255" t="s">
        <v>1408</v>
      </c>
      <c r="C671" s="329" t="s">
        <v>924</v>
      </c>
      <c r="D671" s="329" t="s">
        <v>38</v>
      </c>
      <c r="E671" s="329" t="s">
        <v>27</v>
      </c>
      <c r="F671" s="329" t="s">
        <v>51</v>
      </c>
      <c r="G671" s="329" t="s">
        <v>52</v>
      </c>
      <c r="H671" s="329">
        <v>2020</v>
      </c>
      <c r="I671" s="329">
        <v>6</v>
      </c>
      <c r="J671" s="94">
        <v>3731</v>
      </c>
      <c r="K671" s="94" t="s">
        <v>288</v>
      </c>
      <c r="L671" s="94" t="s">
        <v>288</v>
      </c>
      <c r="M671" s="94" t="s">
        <v>1586</v>
      </c>
      <c r="N671" s="21">
        <f>VLOOKUP($B671,$A$2:$T$2644,14,FALSE)</f>
        <v>45845</v>
      </c>
      <c r="O671" s="81" t="str">
        <f>VLOOKUP($B671,$A$2:$T$2644,15,FALSE)</f>
        <v>H9</v>
      </c>
      <c r="P671" s="22">
        <f>VLOOKUP($B671,$A$2:$T$2644,16,FALSE)</f>
        <v>0.375</v>
      </c>
      <c r="Q671" s="94">
        <v>90</v>
      </c>
      <c r="R671" s="81"/>
      <c r="S671" s="81"/>
      <c r="T671" s="81"/>
      <c r="U671" s="16"/>
      <c r="V671" s="16"/>
    </row>
    <row r="672" spans="1:22" s="211" customFormat="1" ht="15" customHeight="1" x14ac:dyDescent="0.2">
      <c r="A672" s="166" t="str">
        <f t="shared" si="53"/>
        <v xml:space="preserve">Geom.-graph. Grundlagen2102012771Czerwonka-Schröder/Mischke </v>
      </c>
      <c r="B672" s="166" t="s">
        <v>2350</v>
      </c>
      <c r="C672" s="216" t="s">
        <v>799</v>
      </c>
      <c r="D672" s="216" t="s">
        <v>72</v>
      </c>
      <c r="E672" s="216" t="s">
        <v>27</v>
      </c>
      <c r="F672" s="280">
        <v>771</v>
      </c>
      <c r="G672" s="216" t="s">
        <v>73</v>
      </c>
      <c r="H672" s="281">
        <v>2012</v>
      </c>
      <c r="I672" s="281">
        <v>2</v>
      </c>
      <c r="J672" s="281">
        <v>210</v>
      </c>
      <c r="K672" s="216" t="s">
        <v>289</v>
      </c>
      <c r="L672" s="216" t="s">
        <v>289</v>
      </c>
      <c r="M672" s="216" t="s">
        <v>2349</v>
      </c>
      <c r="N672" s="273">
        <f>VLOOKUP($B672,$A$2:$T$1892,14,FALSE)</f>
        <v>45845</v>
      </c>
      <c r="O672" s="274" t="str">
        <f>VLOOKUP($B672,$A$2:$T$1892,15,FALSE)</f>
        <v>A018/19</v>
      </c>
      <c r="P672" s="297">
        <f>VLOOKUP($B672,$A$2:$T$1892,16,FALSE)</f>
        <v>0.54166666666666663</v>
      </c>
      <c r="Q672" s="281">
        <v>120</v>
      </c>
      <c r="R672" s="306"/>
      <c r="S672" s="292"/>
      <c r="T672" s="166"/>
      <c r="U672" s="168"/>
      <c r="V672" s="168"/>
    </row>
    <row r="673" spans="1:22" s="211" customFormat="1" ht="15" customHeight="1" x14ac:dyDescent="0.2">
      <c r="A673" s="166" t="str">
        <f t="shared" si="53"/>
        <v xml:space="preserve">Geom.-graph. Grundlagen2102012K71Czerwonka-Schröder/Mischke </v>
      </c>
      <c r="B673" s="166" t="s">
        <v>2350</v>
      </c>
      <c r="C673" s="216" t="s">
        <v>799</v>
      </c>
      <c r="D673" s="216" t="s">
        <v>72</v>
      </c>
      <c r="E673" s="216" t="s">
        <v>27</v>
      </c>
      <c r="F673" s="282" t="s">
        <v>75</v>
      </c>
      <c r="G673" s="216" t="s">
        <v>76</v>
      </c>
      <c r="H673" s="281">
        <v>2012</v>
      </c>
      <c r="I673" s="281">
        <v>2</v>
      </c>
      <c r="J673" s="281">
        <v>210</v>
      </c>
      <c r="K673" s="216" t="s">
        <v>289</v>
      </c>
      <c r="L673" s="216" t="s">
        <v>289</v>
      </c>
      <c r="M673" s="216" t="s">
        <v>2349</v>
      </c>
      <c r="N673" s="273">
        <f>VLOOKUP($B673,$A$2:$T$1892,14,FALSE)</f>
        <v>45845</v>
      </c>
      <c r="O673" s="274" t="str">
        <f>VLOOKUP($B673,$A$2:$T$1892,15,FALSE)</f>
        <v>A018/19</v>
      </c>
      <c r="P673" s="297">
        <f>VLOOKUP($B673,$A$2:$T$1892,16,FALSE)</f>
        <v>0.54166666666666663</v>
      </c>
      <c r="Q673" s="281">
        <v>120</v>
      </c>
      <c r="R673" s="306"/>
      <c r="S673" s="166"/>
      <c r="T673" s="166"/>
      <c r="U673" s="166"/>
      <c r="V673" s="166"/>
    </row>
    <row r="674" spans="1:22" s="211" customFormat="1" ht="15" customHeight="1" x14ac:dyDescent="0.2">
      <c r="A674" s="166" t="str">
        <f t="shared" si="53"/>
        <v xml:space="preserve">Geom.-graph. Grundlagen2102012718Czerwonka-Schröder/Mischke </v>
      </c>
      <c r="B674" s="166" t="s">
        <v>2350</v>
      </c>
      <c r="C674" s="216" t="s">
        <v>799</v>
      </c>
      <c r="D674" s="216" t="s">
        <v>72</v>
      </c>
      <c r="E674" s="216" t="s">
        <v>27</v>
      </c>
      <c r="F674" s="280">
        <v>718</v>
      </c>
      <c r="G674" s="216" t="s">
        <v>158</v>
      </c>
      <c r="H674" s="281">
        <v>2012</v>
      </c>
      <c r="I674" s="281">
        <v>2</v>
      </c>
      <c r="J674" s="281">
        <v>210</v>
      </c>
      <c r="K674" s="216" t="s">
        <v>289</v>
      </c>
      <c r="L674" s="216" t="s">
        <v>289</v>
      </c>
      <c r="M674" s="216" t="s">
        <v>2349</v>
      </c>
      <c r="N674" s="273">
        <f>VLOOKUP($B674,$A$2:$T$1892,14,FALSE)</f>
        <v>45845</v>
      </c>
      <c r="O674" s="274" t="str">
        <f>VLOOKUP($B674,$A$2:$T$1892,15,FALSE)</f>
        <v>A018/19</v>
      </c>
      <c r="P674" s="297">
        <f>VLOOKUP($B674,$A$2:$T$1892,16,FALSE)</f>
        <v>0.54166666666666663</v>
      </c>
      <c r="Q674" s="281">
        <v>120</v>
      </c>
      <c r="R674" s="306"/>
      <c r="S674" s="166"/>
      <c r="T674" s="166"/>
      <c r="U674" s="168"/>
      <c r="V674" s="168"/>
    </row>
    <row r="675" spans="1:22" s="211" customFormat="1" ht="15" customHeight="1" x14ac:dyDescent="0.2">
      <c r="A675" s="166" t="str">
        <f t="shared" si="53"/>
        <v xml:space="preserve">Geom.-graph. Grundlagen 11212019718Czerwonka-Schröder/Mischke </v>
      </c>
      <c r="B675" s="166" t="s">
        <v>2350</v>
      </c>
      <c r="C675" s="216" t="s">
        <v>799</v>
      </c>
      <c r="D675" s="216" t="s">
        <v>72</v>
      </c>
      <c r="E675" s="216" t="s">
        <v>27</v>
      </c>
      <c r="F675" s="282">
        <v>718</v>
      </c>
      <c r="G675" s="216" t="s">
        <v>158</v>
      </c>
      <c r="H675" s="281">
        <v>2019</v>
      </c>
      <c r="I675" s="281">
        <v>1</v>
      </c>
      <c r="J675" s="281">
        <v>1121</v>
      </c>
      <c r="K675" s="216" t="s">
        <v>290</v>
      </c>
      <c r="L675" s="216" t="s">
        <v>290</v>
      </c>
      <c r="M675" s="216" t="s">
        <v>2349</v>
      </c>
      <c r="N675" s="273">
        <f>VLOOKUP($B675,$A$2:$T$1892,14,FALSE)</f>
        <v>45845</v>
      </c>
      <c r="O675" s="274" t="str">
        <f>VLOOKUP($B675,$A$2:$T$1892,15,FALSE)</f>
        <v>A018/19</v>
      </c>
      <c r="P675" s="297">
        <f>VLOOKUP($B675,$A$2:$T$1892,16,FALSE)</f>
        <v>0.54166666666666663</v>
      </c>
      <c r="Q675" s="329">
        <v>120</v>
      </c>
      <c r="R675" s="255"/>
      <c r="S675" s="166"/>
      <c r="T675" s="166"/>
      <c r="U675" s="166"/>
    </row>
    <row r="676" spans="1:22" s="211" customFormat="1" ht="15" customHeight="1" x14ac:dyDescent="0.2">
      <c r="A676" s="166" t="str">
        <f t="shared" si="53"/>
        <v xml:space="preserve">Geom.-graph. Grundlagen 11212019K18Czerwonka-Schröder/Mischke </v>
      </c>
      <c r="B676" s="166" t="s">
        <v>2350</v>
      </c>
      <c r="C676" s="214" t="s">
        <v>799</v>
      </c>
      <c r="D676" s="239" t="s">
        <v>72</v>
      </c>
      <c r="E676" s="214" t="s">
        <v>27</v>
      </c>
      <c r="F676" s="246" t="s">
        <v>161</v>
      </c>
      <c r="G676" s="214" t="s">
        <v>162</v>
      </c>
      <c r="H676" s="241">
        <v>2019</v>
      </c>
      <c r="I676" s="214">
        <v>3</v>
      </c>
      <c r="J676" s="214">
        <v>1121</v>
      </c>
      <c r="K676" s="214" t="s">
        <v>290</v>
      </c>
      <c r="L676" s="214" t="s">
        <v>290</v>
      </c>
      <c r="M676" s="216" t="s">
        <v>2349</v>
      </c>
      <c r="N676" s="191">
        <f>VLOOKUP($B676,$A$2:$T$1892,14,FALSE)</f>
        <v>45845</v>
      </c>
      <c r="O676" s="192" t="str">
        <f>VLOOKUP($B676,$A$2:$T$1892,15,FALSE)</f>
        <v>A018/19</v>
      </c>
      <c r="P676" s="193">
        <f>VLOOKUP($B676,$A$2:$T$1892,16,FALSE)</f>
        <v>0.54166666666666663</v>
      </c>
      <c r="Q676" s="214">
        <v>120</v>
      </c>
      <c r="R676" s="166"/>
      <c r="S676" s="166"/>
      <c r="T676" s="166"/>
      <c r="U676" s="166"/>
      <c r="V676" s="166"/>
    </row>
    <row r="677" spans="1:22" s="211" customFormat="1" ht="15" customHeight="1" x14ac:dyDescent="0.2">
      <c r="A677" s="168" t="str">
        <f t="shared" si="53"/>
        <v xml:space="preserve">Geom.-graph. Grundlagen  11212019771Czerwonka-Schröder/Mischke </v>
      </c>
      <c r="B677" s="168"/>
      <c r="C677" s="212" t="s">
        <v>799</v>
      </c>
      <c r="D677" s="212" t="s">
        <v>72</v>
      </c>
      <c r="E677" s="212" t="s">
        <v>27</v>
      </c>
      <c r="F677" s="264">
        <v>771</v>
      </c>
      <c r="G677" s="212" t="s">
        <v>73</v>
      </c>
      <c r="H677" s="265">
        <v>2019</v>
      </c>
      <c r="I677" s="265">
        <v>1</v>
      </c>
      <c r="J677" s="265">
        <v>1121</v>
      </c>
      <c r="K677" s="212" t="s">
        <v>291</v>
      </c>
      <c r="L677" s="212" t="s">
        <v>291</v>
      </c>
      <c r="M677" s="212" t="s">
        <v>2349</v>
      </c>
      <c r="N677" s="284">
        <v>45845</v>
      </c>
      <c r="O677" s="288" t="s">
        <v>1646</v>
      </c>
      <c r="P677" s="289">
        <v>0.54166666666666663</v>
      </c>
      <c r="Q677" s="286">
        <v>120</v>
      </c>
      <c r="R677" s="257"/>
      <c r="S677" s="245"/>
      <c r="T677" s="242"/>
      <c r="U677" s="166"/>
      <c r="V677" s="166"/>
    </row>
    <row r="678" spans="1:22" s="211" customFormat="1" ht="15" customHeight="1" x14ac:dyDescent="0.2">
      <c r="A678" s="166" t="str">
        <f t="shared" si="53"/>
        <v xml:space="preserve">Geometrisch-graphische Grundlagen11212019K71Czerwonka-Schröder/Mischke </v>
      </c>
      <c r="B678" s="166" t="s">
        <v>2350</v>
      </c>
      <c r="C678" s="214" t="s">
        <v>799</v>
      </c>
      <c r="D678" s="239" t="s">
        <v>72</v>
      </c>
      <c r="E678" s="214" t="s">
        <v>27</v>
      </c>
      <c r="F678" s="246" t="s">
        <v>75</v>
      </c>
      <c r="G678" s="214" t="s">
        <v>76</v>
      </c>
      <c r="H678" s="241">
        <v>2019</v>
      </c>
      <c r="I678" s="214">
        <v>3</v>
      </c>
      <c r="J678" s="214">
        <v>1121</v>
      </c>
      <c r="K678" s="214" t="s">
        <v>737</v>
      </c>
      <c r="L678" s="214" t="s">
        <v>737</v>
      </c>
      <c r="M678" s="216" t="s">
        <v>2349</v>
      </c>
      <c r="N678" s="191">
        <f>VLOOKUP($B678,$A$2:$T$1892,14,FALSE)</f>
        <v>45845</v>
      </c>
      <c r="O678" s="192" t="str">
        <f>VLOOKUP($B678,$A$2:$T$1892,15,FALSE)</f>
        <v>A018/19</v>
      </c>
      <c r="P678" s="193">
        <f>VLOOKUP($B678,$A$2:$T$1892,16,FALSE)</f>
        <v>0.54166666666666663</v>
      </c>
      <c r="Q678" s="166">
        <v>120</v>
      </c>
      <c r="R678" s="166"/>
      <c r="S678" s="166"/>
      <c r="T678" s="166"/>
      <c r="U678" s="166"/>
      <c r="V678" s="166"/>
    </row>
    <row r="679" spans="1:22" ht="15" customHeight="1" x14ac:dyDescent="0.2">
      <c r="A679" s="5" t="str">
        <f t="shared" si="53"/>
        <v>Geothermal Geology and Ex15712018UMMWelsch</v>
      </c>
      <c r="B679" s="5"/>
      <c r="C679" s="25" t="s">
        <v>773</v>
      </c>
      <c r="D679" s="25" t="s">
        <v>80</v>
      </c>
      <c r="E679" s="25" t="s">
        <v>18</v>
      </c>
      <c r="F679" s="26" t="s">
        <v>81</v>
      </c>
      <c r="G679" s="25" t="s">
        <v>82</v>
      </c>
      <c r="H679" s="27">
        <v>2018</v>
      </c>
      <c r="I679" s="28">
        <v>2</v>
      </c>
      <c r="J679" s="28">
        <v>1571</v>
      </c>
      <c r="K679" s="25" t="s">
        <v>292</v>
      </c>
      <c r="L679" s="25" t="s">
        <v>292</v>
      </c>
      <c r="M679" s="25" t="s">
        <v>1586</v>
      </c>
      <c r="N679" s="13"/>
      <c r="O679" s="24" t="s">
        <v>192</v>
      </c>
      <c r="P679" s="30"/>
      <c r="Q679" s="28"/>
      <c r="R679" s="31"/>
      <c r="S679" s="5"/>
      <c r="T679" s="14"/>
      <c r="U679" s="14"/>
      <c r="V679" s="14"/>
    </row>
    <row r="680" spans="1:22" ht="15" customHeight="1" x14ac:dyDescent="0.2">
      <c r="A680" s="5" t="str">
        <f t="shared" si="53"/>
        <v>Geothermal Systems 115312018UMMWelsch/Exner</v>
      </c>
      <c r="B680" s="5"/>
      <c r="C680" s="25" t="s">
        <v>1801</v>
      </c>
      <c r="D680" s="25" t="s">
        <v>80</v>
      </c>
      <c r="E680" s="25" t="s">
        <v>18</v>
      </c>
      <c r="F680" s="26" t="s">
        <v>81</v>
      </c>
      <c r="G680" s="25" t="s">
        <v>82</v>
      </c>
      <c r="H680" s="27">
        <v>2018</v>
      </c>
      <c r="I680" s="28">
        <v>2</v>
      </c>
      <c r="J680" s="28">
        <v>1531</v>
      </c>
      <c r="K680" s="25" t="s">
        <v>293</v>
      </c>
      <c r="L680" s="25" t="s">
        <v>293</v>
      </c>
      <c r="M680" s="25" t="s">
        <v>1301</v>
      </c>
      <c r="N680" s="13">
        <v>45845</v>
      </c>
      <c r="O680" s="29" t="s">
        <v>1783</v>
      </c>
      <c r="P680" s="30">
        <v>0.54166666666666663</v>
      </c>
      <c r="Q680" s="5">
        <v>90</v>
      </c>
      <c r="R680" s="5"/>
      <c r="S680" s="5"/>
      <c r="T680" s="5"/>
      <c r="U680" s="166"/>
      <c r="V680" s="166"/>
    </row>
    <row r="681" spans="1:22" ht="15" customHeight="1" x14ac:dyDescent="0.2">
      <c r="A681" s="5" t="str">
        <f t="shared" si="53"/>
        <v>Geothermal Systems 215412018UMMWelsch/Exner</v>
      </c>
      <c r="B681" s="5"/>
      <c r="C681" s="25" t="s">
        <v>1801</v>
      </c>
      <c r="D681" s="25" t="s">
        <v>80</v>
      </c>
      <c r="E681" s="25" t="s">
        <v>18</v>
      </c>
      <c r="F681" s="26" t="s">
        <v>81</v>
      </c>
      <c r="G681" s="25" t="s">
        <v>82</v>
      </c>
      <c r="H681" s="27">
        <v>2018</v>
      </c>
      <c r="I681" s="28">
        <v>2</v>
      </c>
      <c r="J681" s="28">
        <v>1541</v>
      </c>
      <c r="K681" s="25" t="s">
        <v>294</v>
      </c>
      <c r="L681" s="25" t="s">
        <v>294</v>
      </c>
      <c r="M681" s="25" t="s">
        <v>1301</v>
      </c>
      <c r="N681" s="13">
        <v>45853</v>
      </c>
      <c r="O681" s="29" t="s">
        <v>1783</v>
      </c>
      <c r="P681" s="30">
        <v>0.375</v>
      </c>
      <c r="Q681" s="51">
        <v>90</v>
      </c>
      <c r="R681" s="5"/>
      <c r="S681" s="5"/>
      <c r="T681" s="5"/>
      <c r="U681" s="291"/>
      <c r="V681" s="291"/>
    </row>
    <row r="682" spans="1:22" s="211" customFormat="1" ht="15" customHeight="1" x14ac:dyDescent="0.2">
      <c r="A682" s="168" t="str">
        <f t="shared" si="53"/>
        <v>Geothermie 130612022RESWelsch</v>
      </c>
      <c r="B682" s="168"/>
      <c r="C682" s="205" t="s">
        <v>2083</v>
      </c>
      <c r="D682" s="205" t="s">
        <v>80</v>
      </c>
      <c r="E682" s="205" t="s">
        <v>27</v>
      </c>
      <c r="F682" s="206" t="s">
        <v>1452</v>
      </c>
      <c r="G682" s="205" t="s">
        <v>1453</v>
      </c>
      <c r="H682" s="207">
        <v>2022</v>
      </c>
      <c r="I682" s="208">
        <v>5</v>
      </c>
      <c r="J682" s="208">
        <v>3061</v>
      </c>
      <c r="K682" s="205" t="s">
        <v>2082</v>
      </c>
      <c r="L682" s="205" t="s">
        <v>2082</v>
      </c>
      <c r="M682" s="205" t="s">
        <v>1586</v>
      </c>
      <c r="N682" s="209">
        <v>45856</v>
      </c>
      <c r="O682" s="177" t="s">
        <v>1332</v>
      </c>
      <c r="P682" s="210">
        <v>0.35416666666666669</v>
      </c>
      <c r="Q682" s="220">
        <v>90</v>
      </c>
      <c r="R682" s="168"/>
      <c r="S682" s="168"/>
      <c r="T682" s="168"/>
      <c r="U682" s="291"/>
      <c r="V682" s="291"/>
    </row>
    <row r="683" spans="1:22" s="211" customFormat="1" ht="15" customHeight="1" x14ac:dyDescent="0.2">
      <c r="A683" s="168" t="str">
        <f t="shared" si="53"/>
        <v>Geothermie 236312022RESWelsch</v>
      </c>
      <c r="B683" s="168"/>
      <c r="C683" s="205" t="s">
        <v>2083</v>
      </c>
      <c r="D683" s="205" t="s">
        <v>80</v>
      </c>
      <c r="E683" s="205" t="s">
        <v>27</v>
      </c>
      <c r="F683" s="206" t="s">
        <v>1452</v>
      </c>
      <c r="G683" s="205" t="s">
        <v>1453</v>
      </c>
      <c r="H683" s="207">
        <v>2022</v>
      </c>
      <c r="I683" s="208">
        <v>6</v>
      </c>
      <c r="J683" s="208">
        <v>3631</v>
      </c>
      <c r="K683" s="205" t="s">
        <v>2084</v>
      </c>
      <c r="L683" s="205" t="s">
        <v>2084</v>
      </c>
      <c r="M683" s="205" t="s">
        <v>1586</v>
      </c>
      <c r="N683" s="209">
        <v>45845</v>
      </c>
      <c r="O683" s="177" t="s">
        <v>157</v>
      </c>
      <c r="P683" s="210">
        <v>0.375</v>
      </c>
      <c r="Q683" s="220">
        <v>90</v>
      </c>
      <c r="R683" s="168"/>
      <c r="S683" s="168"/>
      <c r="T683" s="168"/>
      <c r="U683" s="291"/>
      <c r="V683" s="291"/>
    </row>
    <row r="684" spans="1:22" s="413" customFormat="1" ht="15" customHeight="1" x14ac:dyDescent="0.2">
      <c r="A684" s="411" t="str">
        <f t="shared" si="53"/>
        <v>Geothermische Systeme für den Bestand17412018UMMRath</v>
      </c>
      <c r="B684" s="411"/>
      <c r="C684" s="25" t="s">
        <v>773</v>
      </c>
      <c r="D684" s="25" t="s">
        <v>80</v>
      </c>
      <c r="E684" s="25" t="s">
        <v>18</v>
      </c>
      <c r="F684" s="26" t="s">
        <v>81</v>
      </c>
      <c r="G684" s="25" t="s">
        <v>82</v>
      </c>
      <c r="H684" s="27">
        <v>2018</v>
      </c>
      <c r="I684" s="28">
        <v>3</v>
      </c>
      <c r="J684" s="28">
        <v>1741</v>
      </c>
      <c r="K684" s="25" t="s">
        <v>2035</v>
      </c>
      <c r="L684" s="25" t="s">
        <v>2035</v>
      </c>
      <c r="M684" s="25" t="s">
        <v>1379</v>
      </c>
      <c r="N684" s="408"/>
      <c r="O684" s="436" t="s">
        <v>773</v>
      </c>
      <c r="P684" s="409"/>
      <c r="Q684" s="51"/>
      <c r="R684" s="411"/>
      <c r="S684" s="411"/>
      <c r="T684" s="411"/>
      <c r="U684" s="437"/>
      <c r="V684" s="437"/>
    </row>
    <row r="685" spans="1:22" s="412" customFormat="1" ht="15" customHeight="1" x14ac:dyDescent="0.2">
      <c r="A685" s="417" t="str">
        <f t="shared" si="53"/>
        <v>Geothermische Systeme für den Bestand17412018MBIRath</v>
      </c>
      <c r="B685" s="417" t="s">
        <v>2036</v>
      </c>
      <c r="C685" s="17" t="s">
        <v>773</v>
      </c>
      <c r="D685" s="17" t="s">
        <v>80</v>
      </c>
      <c r="E685" s="17" t="s">
        <v>18</v>
      </c>
      <c r="F685" s="18" t="s">
        <v>90</v>
      </c>
      <c r="G685" s="17" t="s">
        <v>91</v>
      </c>
      <c r="H685" s="19">
        <v>2018</v>
      </c>
      <c r="I685" s="20">
        <v>3</v>
      </c>
      <c r="J685" s="20">
        <v>1741</v>
      </c>
      <c r="K685" s="17" t="s">
        <v>2035</v>
      </c>
      <c r="L685" s="17" t="s">
        <v>2035</v>
      </c>
      <c r="M685" s="17" t="s">
        <v>1379</v>
      </c>
      <c r="N685" s="420"/>
      <c r="O685" s="421" t="str">
        <f>VLOOKUP($B685,$A$2:$T$1946,15,FALSE)</f>
        <v>Portfolio</v>
      </c>
      <c r="P685" s="422"/>
      <c r="Q685" s="15"/>
      <c r="R685" s="417"/>
      <c r="S685" s="417"/>
      <c r="T685" s="417"/>
      <c r="U685" s="507"/>
      <c r="V685" s="507"/>
    </row>
    <row r="686" spans="1:22" ht="15" customHeight="1" x14ac:dyDescent="0.2">
      <c r="A686" s="16" t="str">
        <f t="shared" si="53"/>
        <v>Gesellschaftsrecht11412022MATRenner</v>
      </c>
      <c r="B686" s="16" t="s">
        <v>1299</v>
      </c>
      <c r="C686" s="213" t="s">
        <v>799</v>
      </c>
      <c r="D686" s="213" t="s">
        <v>17</v>
      </c>
      <c r="E686" s="213" t="s">
        <v>18</v>
      </c>
      <c r="F686" s="227" t="s">
        <v>19</v>
      </c>
      <c r="G686" s="213" t="s">
        <v>20</v>
      </c>
      <c r="H686" s="223">
        <v>2022</v>
      </c>
      <c r="I686" s="224">
        <v>1</v>
      </c>
      <c r="J686" s="224">
        <v>1141</v>
      </c>
      <c r="K686" s="213" t="s">
        <v>295</v>
      </c>
      <c r="L686" s="213" t="s">
        <v>295</v>
      </c>
      <c r="M686" s="213" t="s">
        <v>558</v>
      </c>
      <c r="N686" s="191">
        <f>VLOOKUP($B686,$A$2:$T$3545,14,FALSE)</f>
        <v>45862</v>
      </c>
      <c r="O686" s="192" t="str">
        <f>VLOOKUP($B686,$A$2:$T$3545,15,FALSE)</f>
        <v>AW4-25</v>
      </c>
      <c r="P686" s="22">
        <f>VLOOKUP($B686,$A$2:$T$3545,16,FALSE)</f>
        <v>0.35416666666666669</v>
      </c>
      <c r="Q686" s="228">
        <v>120</v>
      </c>
      <c r="R686" s="211"/>
      <c r="S686" s="16"/>
      <c r="T686" s="211"/>
      <c r="U686" s="5"/>
      <c r="V686" s="5"/>
    </row>
    <row r="687" spans="1:22" s="163" customFormat="1" ht="15" customHeight="1" x14ac:dyDescent="0.2">
      <c r="A687" s="229" t="str">
        <f t="shared" si="53"/>
        <v>Gesellschaftsrecht11712021ACCRenner</v>
      </c>
      <c r="B687" s="238"/>
      <c r="C687" s="205" t="s">
        <v>799</v>
      </c>
      <c r="D687" s="205" t="s">
        <v>17</v>
      </c>
      <c r="E687" s="205" t="s">
        <v>18</v>
      </c>
      <c r="F687" s="206" t="s">
        <v>21</v>
      </c>
      <c r="G687" s="205" t="s">
        <v>1490</v>
      </c>
      <c r="H687" s="207">
        <v>2021</v>
      </c>
      <c r="I687" s="208">
        <v>2</v>
      </c>
      <c r="J687" s="208">
        <v>1171</v>
      </c>
      <c r="K687" s="205" t="s">
        <v>295</v>
      </c>
      <c r="L687" s="205" t="s">
        <v>295</v>
      </c>
      <c r="M687" s="205" t="s">
        <v>558</v>
      </c>
      <c r="N687" s="209">
        <v>45862</v>
      </c>
      <c r="O687" s="177" t="s">
        <v>1773</v>
      </c>
      <c r="P687" s="30">
        <v>0.35416666666666669</v>
      </c>
      <c r="Q687" s="208">
        <v>120</v>
      </c>
      <c r="R687" s="238"/>
      <c r="S687" s="5"/>
      <c r="T687" s="238"/>
      <c r="U687" s="168"/>
      <c r="V687" s="168"/>
    </row>
    <row r="688" spans="1:22" ht="15" customHeight="1" x14ac:dyDescent="0.2">
      <c r="A688" s="166" t="str">
        <f t="shared" si="53"/>
        <v>Gesellschaftsrecht40912019IBMRenner</v>
      </c>
      <c r="B688" s="16" t="s">
        <v>2295</v>
      </c>
      <c r="C688" s="248" t="s">
        <v>1016</v>
      </c>
      <c r="D688" s="214" t="s">
        <v>17</v>
      </c>
      <c r="E688" s="214" t="s">
        <v>27</v>
      </c>
      <c r="F688" s="246" t="s">
        <v>922</v>
      </c>
      <c r="G688" s="248" t="s">
        <v>923</v>
      </c>
      <c r="H688" s="241">
        <v>2019</v>
      </c>
      <c r="I688" s="214">
        <v>8</v>
      </c>
      <c r="J688" s="214">
        <v>4091</v>
      </c>
      <c r="K688" s="214" t="s">
        <v>295</v>
      </c>
      <c r="L688" s="214" t="s">
        <v>295</v>
      </c>
      <c r="M688" s="214" t="s">
        <v>558</v>
      </c>
      <c r="N688" s="269"/>
      <c r="O688" s="214" t="str">
        <f>VLOOKUP($B688,$A$2:$T$1892,15,FALSE)</f>
        <v>Referat mit mündlicher Prüfung</v>
      </c>
      <c r="P688" s="193"/>
      <c r="Q688" s="214">
        <v>90</v>
      </c>
      <c r="R688" s="166"/>
      <c r="S688" s="166"/>
      <c r="T688" s="168"/>
      <c r="U688" s="16"/>
      <c r="V688" s="16"/>
    </row>
    <row r="689" spans="1:22" ht="15" customHeight="1" x14ac:dyDescent="0.2">
      <c r="A689" s="168" t="str">
        <f t="shared" si="53"/>
        <v>Gesellschaftsrecht40912019A67Renner</v>
      </c>
      <c r="B689" s="168"/>
      <c r="C689" s="236" t="s">
        <v>1768</v>
      </c>
      <c r="D689" s="220" t="s">
        <v>17</v>
      </c>
      <c r="E689" s="220" t="s">
        <v>27</v>
      </c>
      <c r="F689" s="243" t="s">
        <v>86</v>
      </c>
      <c r="G689" s="220" t="s">
        <v>87</v>
      </c>
      <c r="H689" s="220">
        <v>2019</v>
      </c>
      <c r="I689" s="220">
        <v>5</v>
      </c>
      <c r="J689" s="220">
        <v>4091</v>
      </c>
      <c r="K689" s="220" t="s">
        <v>295</v>
      </c>
      <c r="L689" s="220" t="s">
        <v>295</v>
      </c>
      <c r="M689" s="220" t="s">
        <v>558</v>
      </c>
      <c r="N689" s="209"/>
      <c r="O689" s="168" t="s">
        <v>2167</v>
      </c>
      <c r="P689" s="210"/>
      <c r="Q689" s="168">
        <v>90</v>
      </c>
      <c r="R689" s="168"/>
      <c r="S689" s="168"/>
      <c r="T689" s="5"/>
      <c r="U689" s="16"/>
      <c r="V689" s="16"/>
    </row>
    <row r="690" spans="1:22" s="163" customFormat="1" ht="15" customHeight="1" x14ac:dyDescent="0.2">
      <c r="A690" s="166" t="s">
        <v>1647</v>
      </c>
      <c r="B690" s="166" t="s">
        <v>2295</v>
      </c>
      <c r="C690" s="248" t="s">
        <v>1768</v>
      </c>
      <c r="D690" s="214" t="s">
        <v>17</v>
      </c>
      <c r="E690" s="214" t="s">
        <v>27</v>
      </c>
      <c r="F690" s="246" t="s">
        <v>86</v>
      </c>
      <c r="G690" s="214" t="s">
        <v>87</v>
      </c>
      <c r="H690" s="214">
        <v>2022</v>
      </c>
      <c r="I690" s="214">
        <v>5</v>
      </c>
      <c r="J690" s="214">
        <v>4091</v>
      </c>
      <c r="K690" s="214" t="s">
        <v>295</v>
      </c>
      <c r="L690" s="214" t="s">
        <v>295</v>
      </c>
      <c r="M690" s="214" t="s">
        <v>558</v>
      </c>
      <c r="N690" s="191"/>
      <c r="O690" s="166" t="str">
        <f>VLOOKUP($B690,$A$2:$T$1892,15,FALSE)</f>
        <v>Referat mit mündlicher Prüfung</v>
      </c>
      <c r="P690" s="193"/>
      <c r="Q690" s="166">
        <v>90</v>
      </c>
      <c r="R690" s="166"/>
      <c r="S690" s="166"/>
      <c r="T690" s="16"/>
      <c r="U690" s="16"/>
      <c r="V690" s="16"/>
    </row>
    <row r="691" spans="1:22" s="1" customFormat="1" ht="15" customHeight="1" x14ac:dyDescent="0.2">
      <c r="A691" s="166" t="str">
        <f t="shared" ref="A691" si="54">K691&amp;J691&amp;H691&amp;F691&amp;M691</f>
        <v>Gesellschaftsrecht40912022IBMRenner</v>
      </c>
      <c r="B691" s="16" t="s">
        <v>2295</v>
      </c>
      <c r="C691" s="248" t="s">
        <v>1016</v>
      </c>
      <c r="D691" s="214" t="s">
        <v>17</v>
      </c>
      <c r="E691" s="214" t="s">
        <v>27</v>
      </c>
      <c r="F691" s="246" t="s">
        <v>922</v>
      </c>
      <c r="G691" s="248" t="s">
        <v>923</v>
      </c>
      <c r="H691" s="241">
        <v>2022</v>
      </c>
      <c r="I691" s="214">
        <v>8</v>
      </c>
      <c r="J691" s="214">
        <v>4091</v>
      </c>
      <c r="K691" s="214" t="s">
        <v>295</v>
      </c>
      <c r="L691" s="214" t="s">
        <v>295</v>
      </c>
      <c r="M691" s="214" t="s">
        <v>558</v>
      </c>
      <c r="N691" s="269"/>
      <c r="O691" s="214" t="str">
        <f>VLOOKUP($B691,$A$2:$T$1892,15,FALSE)</f>
        <v>Referat mit mündlicher Prüfung</v>
      </c>
      <c r="P691" s="193"/>
      <c r="Q691" s="214">
        <v>90</v>
      </c>
      <c r="R691" s="166"/>
      <c r="S691" s="166"/>
      <c r="T691" s="168"/>
      <c r="U691" s="16"/>
      <c r="V691" s="16"/>
    </row>
    <row r="692" spans="1:22" ht="15" customHeight="1" x14ac:dyDescent="0.2">
      <c r="A692" s="5" t="str">
        <f t="shared" ref="A692:A721" si="55">K692&amp;J692&amp;H692&amp;F692&amp;M692</f>
        <v>Gesprächsführung und Konfliktmanagement2412020F04Kier</v>
      </c>
      <c r="B692" s="5"/>
      <c r="C692" s="25" t="s">
        <v>836</v>
      </c>
      <c r="D692" s="25" t="s">
        <v>38</v>
      </c>
      <c r="E692" s="25" t="s">
        <v>27</v>
      </c>
      <c r="F692" s="26" t="s">
        <v>51</v>
      </c>
      <c r="G692" s="25" t="s">
        <v>52</v>
      </c>
      <c r="H692" s="27">
        <v>2020</v>
      </c>
      <c r="I692" s="28">
        <v>2</v>
      </c>
      <c r="J692" s="28">
        <v>241</v>
      </c>
      <c r="K692" s="25" t="s">
        <v>834</v>
      </c>
      <c r="L692" s="25" t="s">
        <v>834</v>
      </c>
      <c r="M692" s="25" t="s">
        <v>835</v>
      </c>
      <c r="N692" s="59"/>
      <c r="O692" s="25" t="s">
        <v>836</v>
      </c>
      <c r="P692" s="30"/>
      <c r="Q692" s="28"/>
      <c r="R692" s="31"/>
      <c r="S692" s="5"/>
      <c r="T692" s="168"/>
      <c r="U692" s="21"/>
      <c r="V692" s="34"/>
    </row>
    <row r="693" spans="1:22" ht="15" customHeight="1" x14ac:dyDescent="0.2">
      <c r="A693" s="5" t="str">
        <f t="shared" si="55"/>
        <v>Gestaltungsorientierte Ansätze einer Guten Gesellschaft29312020MANStengel</v>
      </c>
      <c r="B693" s="5"/>
      <c r="C693" s="25" t="s">
        <v>2225</v>
      </c>
      <c r="D693" s="25" t="s">
        <v>38</v>
      </c>
      <c r="E693" s="205" t="s">
        <v>18</v>
      </c>
      <c r="F693" s="26" t="s">
        <v>58</v>
      </c>
      <c r="G693" s="25" t="s">
        <v>1409</v>
      </c>
      <c r="H693" s="27">
        <v>2020</v>
      </c>
      <c r="I693" s="28">
        <v>1</v>
      </c>
      <c r="J693" s="28">
        <v>2931</v>
      </c>
      <c r="K693" s="25" t="s">
        <v>1410</v>
      </c>
      <c r="L693" s="25" t="s">
        <v>1410</v>
      </c>
      <c r="M693" s="25" t="s">
        <v>495</v>
      </c>
      <c r="N693" s="13"/>
      <c r="O693" s="24" t="s">
        <v>836</v>
      </c>
      <c r="P693" s="30"/>
      <c r="Q693" s="31"/>
      <c r="R693" s="31"/>
      <c r="S693" s="5"/>
      <c r="T693" s="168"/>
      <c r="U693" s="291"/>
      <c r="V693" s="291"/>
    </row>
    <row r="694" spans="1:22" ht="15" customHeight="1" x14ac:dyDescent="0.2">
      <c r="A694" s="16" t="str">
        <f t="shared" si="55"/>
        <v>Gestaltungsorientierte Ansätze einer Guten Gesellschaft29312020MNEStengel</v>
      </c>
      <c r="B694" s="16" t="s">
        <v>1411</v>
      </c>
      <c r="C694" s="17" t="s">
        <v>836</v>
      </c>
      <c r="D694" s="17" t="s">
        <v>38</v>
      </c>
      <c r="E694" s="213" t="s">
        <v>18</v>
      </c>
      <c r="F694" s="18" t="s">
        <v>61</v>
      </c>
      <c r="G694" s="17" t="s">
        <v>52</v>
      </c>
      <c r="H694" s="19">
        <v>2020</v>
      </c>
      <c r="I694" s="20">
        <v>1</v>
      </c>
      <c r="J694" s="20">
        <v>2931</v>
      </c>
      <c r="K694" s="17" t="s">
        <v>1410</v>
      </c>
      <c r="L694" s="17" t="s">
        <v>1410</v>
      </c>
      <c r="M694" s="17" t="s">
        <v>495</v>
      </c>
      <c r="N694" s="56"/>
      <c r="O694" s="17" t="str">
        <f>VLOOKUP($B694,$A$2:$T$1892,15,FALSE)</f>
        <v>Hausarbeit mit Präsentation</v>
      </c>
      <c r="P694" s="22"/>
      <c r="Q694" s="20"/>
      <c r="R694" s="35"/>
      <c r="S694" s="16"/>
      <c r="T694" s="166"/>
      <c r="U694" s="16"/>
      <c r="V694" s="16"/>
    </row>
    <row r="695" spans="1:22" ht="15" customHeight="1" x14ac:dyDescent="0.2">
      <c r="A695" s="5" t="str">
        <f t="shared" si="55"/>
        <v>Gew. Abwas.Niederschl.33612018758Kazner</v>
      </c>
      <c r="B695" s="16"/>
      <c r="C695" s="25" t="s">
        <v>1506</v>
      </c>
      <c r="D695" s="25" t="s">
        <v>80</v>
      </c>
      <c r="E695" s="25" t="s">
        <v>27</v>
      </c>
      <c r="F695" s="26">
        <v>758</v>
      </c>
      <c r="G695" s="25" t="s">
        <v>112</v>
      </c>
      <c r="H695" s="27">
        <v>2018</v>
      </c>
      <c r="I695" s="28">
        <v>6</v>
      </c>
      <c r="J695" s="28">
        <v>3361</v>
      </c>
      <c r="K695" s="25" t="s">
        <v>297</v>
      </c>
      <c r="L695" s="25" t="s">
        <v>297</v>
      </c>
      <c r="M695" s="25" t="s">
        <v>152</v>
      </c>
      <c r="N695" s="59">
        <v>45846</v>
      </c>
      <c r="O695" s="75" t="s">
        <v>1178</v>
      </c>
      <c r="P695" s="50">
        <v>0.45833333333333331</v>
      </c>
      <c r="Q695" s="28">
        <v>150</v>
      </c>
      <c r="R695" s="31"/>
      <c r="S695" s="5"/>
      <c r="T695" s="14"/>
      <c r="U695" s="74"/>
      <c r="V695" s="74"/>
    </row>
    <row r="696" spans="1:22" ht="15" customHeight="1" x14ac:dyDescent="0.2">
      <c r="A696" s="16" t="str">
        <f t="shared" si="55"/>
        <v>Gew. Abwas.Niederschl.33612018K58Kazner</v>
      </c>
      <c r="B696" s="16" t="s">
        <v>944</v>
      </c>
      <c r="C696" s="17" t="s">
        <v>1506</v>
      </c>
      <c r="D696" s="38" t="s">
        <v>80</v>
      </c>
      <c r="E696" s="17" t="s">
        <v>27</v>
      </c>
      <c r="F696" s="18" t="s">
        <v>110</v>
      </c>
      <c r="G696" s="17" t="s">
        <v>111</v>
      </c>
      <c r="H696" s="19">
        <v>2018</v>
      </c>
      <c r="I696" s="20">
        <v>8</v>
      </c>
      <c r="J696" s="20">
        <v>3361</v>
      </c>
      <c r="K696" s="17" t="s">
        <v>297</v>
      </c>
      <c r="L696" s="17" t="s">
        <v>297</v>
      </c>
      <c r="M696" s="17" t="s">
        <v>152</v>
      </c>
      <c r="N696" s="56">
        <f>VLOOKUP($B696,$A$2:$T$1892,14,FALSE)</f>
        <v>45846</v>
      </c>
      <c r="O696" s="57" t="str">
        <f>VLOOKUP($B696,$A$2:$T$1892,15,FALSE)</f>
        <v>H4-18</v>
      </c>
      <c r="P696" s="55">
        <f>VLOOKUP($B696,$A$2:$T$3571,16,FALSE)</f>
        <v>0.45833333333333331</v>
      </c>
      <c r="Q696" s="20">
        <v>150</v>
      </c>
      <c r="R696" s="35"/>
      <c r="S696" s="16"/>
      <c r="T696" s="16"/>
      <c r="U696" s="16"/>
      <c r="V696" s="16"/>
    </row>
    <row r="697" spans="1:22" s="158" customFormat="1" ht="15" customHeight="1" x14ac:dyDescent="0.2">
      <c r="A697" s="16" t="str">
        <f t="shared" si="55"/>
        <v>Gew. Abwas.Niederschl.33612018298Kazner</v>
      </c>
      <c r="B697" s="16" t="s">
        <v>944</v>
      </c>
      <c r="C697" s="17" t="s">
        <v>1506</v>
      </c>
      <c r="D697" s="17" t="s">
        <v>80</v>
      </c>
      <c r="E697" s="17" t="s">
        <v>27</v>
      </c>
      <c r="F697" s="18">
        <v>298</v>
      </c>
      <c r="G697" s="15" t="s">
        <v>2164</v>
      </c>
      <c r="H697" s="19">
        <v>2018</v>
      </c>
      <c r="I697" s="20">
        <v>6</v>
      </c>
      <c r="J697" s="20">
        <v>3361</v>
      </c>
      <c r="K697" s="17" t="s">
        <v>297</v>
      </c>
      <c r="L697" s="64" t="s">
        <v>297</v>
      </c>
      <c r="M697" s="17" t="s">
        <v>152</v>
      </c>
      <c r="N697" s="54">
        <f>VLOOKUP($B697,$A$2:$T$1892,14,FALSE)</f>
        <v>45846</v>
      </c>
      <c r="O697" s="57" t="str">
        <f>VLOOKUP($B697,$A$2:$T$1892,15,FALSE)</f>
        <v>H4-18</v>
      </c>
      <c r="P697" s="55">
        <f>VLOOKUP($B697,$A$2:$T$3571,16,FALSE)</f>
        <v>0.45833333333333331</v>
      </c>
      <c r="Q697" s="35">
        <v>150</v>
      </c>
      <c r="R697" s="35"/>
      <c r="S697" s="16"/>
      <c r="T697" s="16"/>
      <c r="U697" s="5"/>
      <c r="V697" s="5"/>
    </row>
    <row r="698" spans="1:22" s="158" customFormat="1" ht="15" customHeight="1" x14ac:dyDescent="0.2">
      <c r="A698" s="81" t="str">
        <f t="shared" si="55"/>
        <v>Gew. Abwas.Niederschl.33612018UMTKazner</v>
      </c>
      <c r="B698" s="16" t="s">
        <v>944</v>
      </c>
      <c r="C698" s="15" t="s">
        <v>1506</v>
      </c>
      <c r="D698" s="94" t="s">
        <v>80</v>
      </c>
      <c r="E698" s="94" t="s">
        <v>27</v>
      </c>
      <c r="F698" s="164" t="s">
        <v>106</v>
      </c>
      <c r="G698" s="17" t="s">
        <v>107</v>
      </c>
      <c r="H698" s="94">
        <v>2018</v>
      </c>
      <c r="I698" s="94">
        <v>6</v>
      </c>
      <c r="J698" s="94">
        <v>3361</v>
      </c>
      <c r="K698" s="17" t="s">
        <v>297</v>
      </c>
      <c r="L698" s="17" t="s">
        <v>297</v>
      </c>
      <c r="M698" s="17" t="s">
        <v>152</v>
      </c>
      <c r="N698" s="21">
        <f>VLOOKUP($B698,$A$2:$T$1892,14,FALSE)</f>
        <v>45846</v>
      </c>
      <c r="O698" s="40" t="str">
        <f>VLOOKUP($B698,$A$2:$T$1892,15,FALSE)</f>
        <v>H4-18</v>
      </c>
      <c r="P698" s="22">
        <f>VLOOKUP($B698,$A$2:$T$3571,16,FALSE)</f>
        <v>0.45833333333333331</v>
      </c>
      <c r="Q698" s="81">
        <v>150</v>
      </c>
      <c r="R698" s="81"/>
      <c r="S698" s="16"/>
      <c r="T698" s="16"/>
      <c r="U698" s="5"/>
      <c r="V698" s="5"/>
    </row>
    <row r="699" spans="1:22" ht="15" customHeight="1" x14ac:dyDescent="0.2">
      <c r="A699" s="255" t="str">
        <f t="shared" si="55"/>
        <v>Gew. Abwas.Niederschl.  37412020F04Kazner</v>
      </c>
      <c r="B699" s="255" t="s">
        <v>944</v>
      </c>
      <c r="C699" s="329" t="s">
        <v>1736</v>
      </c>
      <c r="D699" s="329" t="s">
        <v>38</v>
      </c>
      <c r="E699" s="329" t="s">
        <v>27</v>
      </c>
      <c r="F699" s="329" t="s">
        <v>51</v>
      </c>
      <c r="G699" s="329" t="s">
        <v>52</v>
      </c>
      <c r="H699" s="329">
        <v>2020</v>
      </c>
      <c r="I699" s="329">
        <v>6</v>
      </c>
      <c r="J699" s="94">
        <v>3741</v>
      </c>
      <c r="K699" s="94" t="s">
        <v>1746</v>
      </c>
      <c r="L699" s="94" t="s">
        <v>1746</v>
      </c>
      <c r="M699" s="94" t="s">
        <v>152</v>
      </c>
      <c r="N699" s="21">
        <f>VLOOKUP($B699,$A$2:$T$1892,14,FALSE)</f>
        <v>45846</v>
      </c>
      <c r="O699" s="81" t="str">
        <f>VLOOKUP($B699,$A$2:$T$1892,15,FALSE)</f>
        <v>H4-18</v>
      </c>
      <c r="P699" s="22">
        <f>VLOOKUP($B699,$A$2:$T$3571,16,FALSE)</f>
        <v>0.45833333333333331</v>
      </c>
      <c r="Q699" s="94">
        <v>120</v>
      </c>
      <c r="R699" s="81"/>
      <c r="S699" s="81"/>
      <c r="T699" s="81"/>
      <c r="U699" s="14"/>
      <c r="V699" s="14"/>
    </row>
    <row r="700" spans="1:22" s="238" customFormat="1" ht="15" customHeight="1" x14ac:dyDescent="0.2">
      <c r="A700" s="168" t="str">
        <f t="shared" si="55"/>
        <v>GIS Entwicklungsumgeb.18102012771Appel</v>
      </c>
      <c r="B700" s="168"/>
      <c r="C700" s="212" t="s">
        <v>775</v>
      </c>
      <c r="D700" s="212" t="s">
        <v>72</v>
      </c>
      <c r="E700" s="212" t="s">
        <v>27</v>
      </c>
      <c r="F700" s="283">
        <v>771</v>
      </c>
      <c r="G700" s="212" t="s">
        <v>73</v>
      </c>
      <c r="H700" s="265">
        <v>2012</v>
      </c>
      <c r="I700" s="265">
        <v>6</v>
      </c>
      <c r="J700" s="265">
        <v>1810</v>
      </c>
      <c r="K700" s="212" t="s">
        <v>298</v>
      </c>
      <c r="L700" s="212" t="s">
        <v>298</v>
      </c>
      <c r="M700" s="212" t="s">
        <v>1961</v>
      </c>
      <c r="N700" s="284"/>
      <c r="O700" s="288" t="s">
        <v>764</v>
      </c>
      <c r="P700" s="289"/>
      <c r="Q700" s="265"/>
      <c r="R700" s="290"/>
      <c r="S700" s="245"/>
      <c r="T700" s="257"/>
      <c r="U700" s="168"/>
      <c r="V700" s="168"/>
    </row>
    <row r="701" spans="1:22" s="211" customFormat="1" ht="15" customHeight="1" x14ac:dyDescent="0.2">
      <c r="A701" s="166" t="str">
        <f t="shared" si="55"/>
        <v>GIS Entwicklungsumgeb.18102012K71Appel</v>
      </c>
      <c r="B701" s="166" t="s">
        <v>1962</v>
      </c>
      <c r="C701" s="216" t="s">
        <v>775</v>
      </c>
      <c r="D701" s="216" t="s">
        <v>72</v>
      </c>
      <c r="E701" s="216" t="s">
        <v>27</v>
      </c>
      <c r="F701" s="282" t="s">
        <v>75</v>
      </c>
      <c r="G701" s="216" t="s">
        <v>76</v>
      </c>
      <c r="H701" s="281">
        <v>2012</v>
      </c>
      <c r="I701" s="281">
        <v>8</v>
      </c>
      <c r="J701" s="281">
        <v>1810</v>
      </c>
      <c r="K701" s="216" t="s">
        <v>298</v>
      </c>
      <c r="L701" s="216" t="s">
        <v>298</v>
      </c>
      <c r="M701" s="216" t="s">
        <v>1961</v>
      </c>
      <c r="N701" s="273"/>
      <c r="O701" s="274" t="str">
        <f>VLOOKUP($B701,$A$2:$T$1892,15,FALSE)</f>
        <v>Hausarbeit</v>
      </c>
      <c r="P701" s="297"/>
      <c r="Q701" s="281"/>
      <c r="R701" s="306"/>
      <c r="S701" s="166"/>
      <c r="T701" s="166"/>
      <c r="U701" s="166"/>
      <c r="V701" s="166"/>
    </row>
    <row r="702" spans="1:22" s="238" customFormat="1" ht="15" customHeight="1" x14ac:dyDescent="0.2">
      <c r="A702" s="168" t="str">
        <f t="shared" si="55"/>
        <v>GIS Entwicklungsumgebungen31102019771Appel</v>
      </c>
      <c r="B702" s="291"/>
      <c r="C702" s="212" t="s">
        <v>764</v>
      </c>
      <c r="D702" s="212" t="s">
        <v>72</v>
      </c>
      <c r="E702" s="212" t="s">
        <v>27</v>
      </c>
      <c r="F702" s="283">
        <v>771</v>
      </c>
      <c r="G702" s="212" t="s">
        <v>73</v>
      </c>
      <c r="H702" s="265">
        <v>2019</v>
      </c>
      <c r="I702" s="265">
        <v>5</v>
      </c>
      <c r="J702" s="265">
        <v>3110</v>
      </c>
      <c r="K702" s="212" t="s">
        <v>1487</v>
      </c>
      <c r="L702" s="212" t="s">
        <v>1487</v>
      </c>
      <c r="M702" s="212" t="s">
        <v>1961</v>
      </c>
      <c r="N702" s="284"/>
      <c r="O702" s="288" t="s">
        <v>764</v>
      </c>
      <c r="P702" s="289"/>
      <c r="Q702" s="265"/>
      <c r="R702" s="290"/>
      <c r="S702" s="245"/>
      <c r="T702" s="291"/>
      <c r="U702" s="168"/>
      <c r="V702" s="168"/>
    </row>
    <row r="703" spans="1:22" s="211" customFormat="1" ht="15" customHeight="1" x14ac:dyDescent="0.2">
      <c r="A703" s="255" t="str">
        <f t="shared" si="55"/>
        <v>GIS Entwicklungsumgebungen31102019K71Appel</v>
      </c>
      <c r="B703" s="166" t="s">
        <v>2037</v>
      </c>
      <c r="C703" s="214" t="s">
        <v>764</v>
      </c>
      <c r="D703" s="329" t="s">
        <v>72</v>
      </c>
      <c r="E703" s="329" t="s">
        <v>27</v>
      </c>
      <c r="F703" s="368" t="s">
        <v>75</v>
      </c>
      <c r="G703" s="213" t="s">
        <v>76</v>
      </c>
      <c r="H703" s="329">
        <v>2019</v>
      </c>
      <c r="I703" s="329">
        <v>8</v>
      </c>
      <c r="J703" s="329">
        <v>3110</v>
      </c>
      <c r="K703" s="213" t="s">
        <v>1487</v>
      </c>
      <c r="L703" s="213" t="s">
        <v>1487</v>
      </c>
      <c r="M703" s="213" t="s">
        <v>1961</v>
      </c>
      <c r="N703" s="191"/>
      <c r="O703" s="225" t="str">
        <f>VLOOKUP($B703,$A$2:$T$1892,15,FALSE)</f>
        <v>Hausarbeit</v>
      </c>
      <c r="P703" s="193"/>
      <c r="Q703" s="329"/>
      <c r="R703" s="255"/>
      <c r="S703" s="166"/>
      <c r="T703" s="166"/>
      <c r="U703" s="166"/>
      <c r="V703" s="166"/>
    </row>
    <row r="704" spans="1:22" s="211" customFormat="1" ht="15" customHeight="1" x14ac:dyDescent="0.2">
      <c r="A704" s="168" t="str">
        <f t="shared" si="55"/>
        <v>GIS Technologien17102012771Zimmermann/Schmidt</v>
      </c>
      <c r="B704" s="168"/>
      <c r="C704" s="212" t="s">
        <v>910</v>
      </c>
      <c r="D704" s="212" t="s">
        <v>72</v>
      </c>
      <c r="E704" s="212" t="s">
        <v>27</v>
      </c>
      <c r="F704" s="283">
        <v>771</v>
      </c>
      <c r="G704" s="212" t="s">
        <v>73</v>
      </c>
      <c r="H704" s="265">
        <v>2012</v>
      </c>
      <c r="I704" s="265">
        <v>6</v>
      </c>
      <c r="J704" s="265">
        <v>1710</v>
      </c>
      <c r="K704" s="212" t="s">
        <v>299</v>
      </c>
      <c r="L704" s="212" t="s">
        <v>299</v>
      </c>
      <c r="M704" s="212" t="s">
        <v>197</v>
      </c>
      <c r="N704" s="284">
        <v>45849</v>
      </c>
      <c r="O704" s="288" t="s">
        <v>991</v>
      </c>
      <c r="P704" s="303">
        <v>0.54166666666666663</v>
      </c>
      <c r="Q704" s="265">
        <v>120</v>
      </c>
      <c r="R704" s="290"/>
      <c r="S704" s="245"/>
      <c r="T704" s="291"/>
      <c r="U704" s="226"/>
      <c r="V704" s="226"/>
    </row>
    <row r="705" spans="1:22" s="211" customFormat="1" ht="15" customHeight="1" x14ac:dyDescent="0.2">
      <c r="A705" s="166" t="str">
        <f t="shared" si="55"/>
        <v>GIS Technologien17102012K71Zimmermann/Schmidt</v>
      </c>
      <c r="B705" s="166" t="s">
        <v>1960</v>
      </c>
      <c r="C705" s="216" t="s">
        <v>910</v>
      </c>
      <c r="D705" s="216" t="s">
        <v>72</v>
      </c>
      <c r="E705" s="216" t="s">
        <v>27</v>
      </c>
      <c r="F705" s="282" t="s">
        <v>75</v>
      </c>
      <c r="G705" s="216" t="s">
        <v>76</v>
      </c>
      <c r="H705" s="281">
        <v>2012</v>
      </c>
      <c r="I705" s="281">
        <v>8</v>
      </c>
      <c r="J705" s="281">
        <v>1710</v>
      </c>
      <c r="K705" s="216" t="s">
        <v>299</v>
      </c>
      <c r="L705" s="216" t="s">
        <v>299</v>
      </c>
      <c r="M705" s="216" t="s">
        <v>197</v>
      </c>
      <c r="N705" s="273">
        <f>VLOOKUP($B705,$A$2:$T$1892,14,FALSE)</f>
        <v>45849</v>
      </c>
      <c r="O705" s="274" t="str">
        <f>VLOOKUP($B705,$A$2:$T$1892,15,FALSE)</f>
        <v>A0-16</v>
      </c>
      <c r="P705" s="317">
        <f>VLOOKUP($B705,$A$2:$T$1892,16,FALSE)</f>
        <v>0.54166666666666663</v>
      </c>
      <c r="Q705" s="281">
        <v>120</v>
      </c>
      <c r="R705" s="306"/>
      <c r="S705" s="166"/>
      <c r="T705" s="166"/>
      <c r="U705" s="166"/>
      <c r="V705" s="166"/>
    </row>
    <row r="706" spans="1:22" s="250" customFormat="1" ht="15" customHeight="1" x14ac:dyDescent="0.2">
      <c r="A706" s="168" t="str">
        <f t="shared" si="55"/>
        <v>GIS-Vertiefungsproj. III21132012771Printz</v>
      </c>
      <c r="B706" s="168"/>
      <c r="C706" s="212" t="s">
        <v>1348</v>
      </c>
      <c r="D706" s="212" t="s">
        <v>72</v>
      </c>
      <c r="E706" s="212" t="s">
        <v>27</v>
      </c>
      <c r="F706" s="283">
        <v>771</v>
      </c>
      <c r="G706" s="212" t="s">
        <v>73</v>
      </c>
      <c r="H706" s="265">
        <v>2012</v>
      </c>
      <c r="I706" s="265">
        <v>6</v>
      </c>
      <c r="J706" s="265">
        <v>2113</v>
      </c>
      <c r="K706" s="212" t="s">
        <v>300</v>
      </c>
      <c r="L706" s="212" t="s">
        <v>300</v>
      </c>
      <c r="M706" s="212" t="s">
        <v>1406</v>
      </c>
      <c r="N706" s="302"/>
      <c r="O706" s="343" t="s">
        <v>1348</v>
      </c>
      <c r="P706" s="289"/>
      <c r="Q706" s="286"/>
      <c r="R706" s="257"/>
      <c r="S706" s="168"/>
      <c r="T706" s="238"/>
      <c r="U706" s="166"/>
      <c r="V706" s="166"/>
    </row>
    <row r="707" spans="1:22" s="211" customFormat="1" ht="15" customHeight="1" x14ac:dyDescent="0.2">
      <c r="A707" s="166" t="str">
        <f t="shared" si="55"/>
        <v>GIS-Vertiefungsproj. III21132012K71Printz</v>
      </c>
      <c r="B707" s="166"/>
      <c r="C707" s="216" t="s">
        <v>1348</v>
      </c>
      <c r="D707" s="216" t="s">
        <v>72</v>
      </c>
      <c r="E707" s="216" t="s">
        <v>27</v>
      </c>
      <c r="F707" s="282" t="s">
        <v>75</v>
      </c>
      <c r="G707" s="216" t="s">
        <v>76</v>
      </c>
      <c r="H707" s="281">
        <v>2012</v>
      </c>
      <c r="I707" s="281">
        <v>8</v>
      </c>
      <c r="J707" s="281">
        <v>2113</v>
      </c>
      <c r="K707" s="216" t="s">
        <v>300</v>
      </c>
      <c r="L707" s="216" t="s">
        <v>300</v>
      </c>
      <c r="M707" s="216" t="s">
        <v>1406</v>
      </c>
      <c r="N707" s="304"/>
      <c r="O707" s="326" t="s">
        <v>1348</v>
      </c>
      <c r="P707" s="297"/>
      <c r="Q707" s="329"/>
      <c r="R707" s="255"/>
      <c r="S707" s="166"/>
      <c r="T707" s="166"/>
      <c r="U707" s="166"/>
      <c r="V707" s="166"/>
    </row>
    <row r="708" spans="1:22" s="211" customFormat="1" ht="15" customHeight="1" x14ac:dyDescent="0.2">
      <c r="A708" s="168" t="str">
        <f t="shared" si="55"/>
        <v>GIS-Vertiefungsprojekt I21112012771Printz</v>
      </c>
      <c r="B708" s="168"/>
      <c r="C708" s="212" t="s">
        <v>1348</v>
      </c>
      <c r="D708" s="212" t="s">
        <v>72</v>
      </c>
      <c r="E708" s="212" t="s">
        <v>27</v>
      </c>
      <c r="F708" s="283">
        <v>771</v>
      </c>
      <c r="G708" s="212" t="s">
        <v>73</v>
      </c>
      <c r="H708" s="265">
        <v>2012</v>
      </c>
      <c r="I708" s="265">
        <v>5</v>
      </c>
      <c r="J708" s="265">
        <v>2111</v>
      </c>
      <c r="K708" s="212" t="s">
        <v>301</v>
      </c>
      <c r="L708" s="212" t="s">
        <v>301</v>
      </c>
      <c r="M708" s="212" t="s">
        <v>1406</v>
      </c>
      <c r="N708" s="302"/>
      <c r="O708" s="343" t="s">
        <v>1348</v>
      </c>
      <c r="P708" s="289"/>
      <c r="Q708" s="286"/>
      <c r="R708" s="257"/>
      <c r="S708" s="168"/>
      <c r="T708" s="291"/>
      <c r="U708" s="166"/>
      <c r="V708" s="166"/>
    </row>
    <row r="709" spans="1:22" s="211" customFormat="1" ht="15" customHeight="1" x14ac:dyDescent="0.2">
      <c r="A709" s="166" t="str">
        <f t="shared" si="55"/>
        <v>GIS-Vertiefungsprojekt I21112012K71Printz</v>
      </c>
      <c r="B709" s="166"/>
      <c r="C709" s="216" t="s">
        <v>1348</v>
      </c>
      <c r="D709" s="216" t="s">
        <v>72</v>
      </c>
      <c r="E709" s="216" t="s">
        <v>27</v>
      </c>
      <c r="F709" s="282" t="s">
        <v>75</v>
      </c>
      <c r="G709" s="216" t="s">
        <v>76</v>
      </c>
      <c r="H709" s="281">
        <v>2012</v>
      </c>
      <c r="I709" s="281">
        <v>7</v>
      </c>
      <c r="J709" s="281">
        <v>2111</v>
      </c>
      <c r="K709" s="216" t="s">
        <v>301</v>
      </c>
      <c r="L709" s="216" t="s">
        <v>301</v>
      </c>
      <c r="M709" s="216" t="s">
        <v>1406</v>
      </c>
      <c r="N709" s="304"/>
      <c r="O709" s="326" t="s">
        <v>1348</v>
      </c>
      <c r="P709" s="297"/>
      <c r="Q709" s="329"/>
      <c r="R709" s="255"/>
      <c r="S709" s="166"/>
      <c r="T709" s="166"/>
      <c r="U709" s="168"/>
      <c r="V709" s="168"/>
    </row>
    <row r="710" spans="1:22" s="211" customFormat="1" ht="15" customHeight="1" x14ac:dyDescent="0.2">
      <c r="A710" s="168" t="str">
        <f t="shared" si="55"/>
        <v>GIS-Vertiefungsprojekt II21122012771Printz</v>
      </c>
      <c r="B710" s="168"/>
      <c r="C710" s="212" t="s">
        <v>1348</v>
      </c>
      <c r="D710" s="212" t="s">
        <v>72</v>
      </c>
      <c r="E710" s="212" t="s">
        <v>27</v>
      </c>
      <c r="F710" s="283">
        <v>771</v>
      </c>
      <c r="G710" s="212" t="s">
        <v>73</v>
      </c>
      <c r="H710" s="265">
        <v>2012</v>
      </c>
      <c r="I710" s="265">
        <v>6</v>
      </c>
      <c r="J710" s="265">
        <v>2112</v>
      </c>
      <c r="K710" s="212" t="s">
        <v>302</v>
      </c>
      <c r="L710" s="212" t="s">
        <v>302</v>
      </c>
      <c r="M710" s="212" t="s">
        <v>1406</v>
      </c>
      <c r="N710" s="302"/>
      <c r="O710" s="343" t="s">
        <v>1348</v>
      </c>
      <c r="P710" s="289"/>
      <c r="Q710" s="286"/>
      <c r="R710" s="257"/>
      <c r="S710" s="168"/>
      <c r="T710" s="238"/>
      <c r="U710" s="166"/>
      <c r="V710" s="166"/>
    </row>
    <row r="711" spans="1:22" s="211" customFormat="1" ht="15" customHeight="1" x14ac:dyDescent="0.2">
      <c r="A711" s="166" t="str">
        <f t="shared" si="55"/>
        <v>GIS-Vertiefungsprojekt II21122012K71Printz</v>
      </c>
      <c r="B711" s="166"/>
      <c r="C711" s="216" t="s">
        <v>1348</v>
      </c>
      <c r="D711" s="216" t="s">
        <v>72</v>
      </c>
      <c r="E711" s="216" t="s">
        <v>27</v>
      </c>
      <c r="F711" s="282" t="s">
        <v>75</v>
      </c>
      <c r="G711" s="216" t="s">
        <v>76</v>
      </c>
      <c r="H711" s="281">
        <v>2012</v>
      </c>
      <c r="I711" s="281">
        <v>8</v>
      </c>
      <c r="J711" s="281">
        <v>2112</v>
      </c>
      <c r="K711" s="216" t="s">
        <v>302</v>
      </c>
      <c r="L711" s="216" t="s">
        <v>302</v>
      </c>
      <c r="M711" s="216" t="s">
        <v>1406</v>
      </c>
      <c r="N711" s="304"/>
      <c r="O711" s="326" t="s">
        <v>1348</v>
      </c>
      <c r="P711" s="297"/>
      <c r="Q711" s="329"/>
      <c r="R711" s="255"/>
      <c r="S711" s="166"/>
      <c r="T711" s="168"/>
      <c r="U711" s="166"/>
      <c r="V711" s="166"/>
    </row>
    <row r="712" spans="1:22" s="211" customFormat="1" ht="15" customHeight="1" x14ac:dyDescent="0.2">
      <c r="A712" s="518" t="str">
        <f t="shared" si="55"/>
        <v xml:space="preserve">Globale Nachhaltigkeit und Energiewende23512022RESSeverengiz </v>
      </c>
      <c r="B712" s="518"/>
      <c r="C712" s="212" t="s">
        <v>773</v>
      </c>
      <c r="D712" s="212" t="s">
        <v>80</v>
      </c>
      <c r="E712" s="212" t="s">
        <v>27</v>
      </c>
      <c r="F712" s="264" t="s">
        <v>1452</v>
      </c>
      <c r="G712" s="212" t="s">
        <v>1453</v>
      </c>
      <c r="H712" s="265">
        <v>2022</v>
      </c>
      <c r="I712" s="265">
        <v>3</v>
      </c>
      <c r="J712" s="265">
        <v>2351</v>
      </c>
      <c r="K712" s="212" t="s">
        <v>1845</v>
      </c>
      <c r="L712" s="212" t="s">
        <v>1845</v>
      </c>
      <c r="M712" s="212" t="s">
        <v>1460</v>
      </c>
      <c r="N712" s="535"/>
      <c r="O712" s="536" t="s">
        <v>773</v>
      </c>
      <c r="P712" s="537"/>
      <c r="Q712" s="286"/>
      <c r="R712" s="532"/>
      <c r="S712" s="518"/>
      <c r="T712" s="518"/>
      <c r="U712" s="226"/>
      <c r="V712" s="226"/>
    </row>
    <row r="713" spans="1:22" ht="15" customHeight="1" x14ac:dyDescent="0.2">
      <c r="A713" s="257" t="str">
        <f t="shared" si="55"/>
        <v>Globalisierung und disparate Entwicklung16112020F04Kellermann</v>
      </c>
      <c r="B713" s="257"/>
      <c r="C713" s="286" t="s">
        <v>1734</v>
      </c>
      <c r="D713" s="286" t="s">
        <v>38</v>
      </c>
      <c r="E713" s="286" t="s">
        <v>27</v>
      </c>
      <c r="F713" s="286" t="s">
        <v>51</v>
      </c>
      <c r="G713" s="286" t="s">
        <v>52</v>
      </c>
      <c r="H713" s="286">
        <v>2020</v>
      </c>
      <c r="I713" s="286">
        <v>6</v>
      </c>
      <c r="J713" s="97">
        <v>1611</v>
      </c>
      <c r="K713" s="97" t="s">
        <v>303</v>
      </c>
      <c r="L713" s="97" t="s">
        <v>303</v>
      </c>
      <c r="M713" s="97" t="s">
        <v>768</v>
      </c>
      <c r="N713" s="83"/>
      <c r="O713" s="83" t="s">
        <v>1734</v>
      </c>
      <c r="P713" s="83"/>
      <c r="Q713" s="97"/>
      <c r="R713" s="83"/>
      <c r="S713" s="83"/>
      <c r="T713" s="83"/>
      <c r="U713" s="158"/>
      <c r="V713" s="158"/>
    </row>
    <row r="714" spans="1:22" ht="15" customHeight="1" x14ac:dyDescent="0.2">
      <c r="A714" s="16" t="str">
        <f t="shared" si="55"/>
        <v xml:space="preserve">Governance und Partizipation14212020F04Stengel </v>
      </c>
      <c r="B714" s="16" t="s">
        <v>1227</v>
      </c>
      <c r="C714" s="15" t="s">
        <v>773</v>
      </c>
      <c r="D714" s="17" t="s">
        <v>38</v>
      </c>
      <c r="E714" s="15" t="s">
        <v>27</v>
      </c>
      <c r="F714" s="70" t="s">
        <v>51</v>
      </c>
      <c r="G714" s="15" t="s">
        <v>52</v>
      </c>
      <c r="H714" s="71">
        <v>2020</v>
      </c>
      <c r="I714" s="15">
        <v>4</v>
      </c>
      <c r="J714" s="15">
        <v>1421</v>
      </c>
      <c r="K714" s="15" t="s">
        <v>304</v>
      </c>
      <c r="L714" s="15" t="s">
        <v>304</v>
      </c>
      <c r="M714" s="15" t="s">
        <v>1821</v>
      </c>
      <c r="N714" s="21"/>
      <c r="O714" s="34" t="s">
        <v>773</v>
      </c>
      <c r="P714" s="22"/>
      <c r="Q714" s="16"/>
      <c r="R714" s="16"/>
      <c r="S714" s="16"/>
      <c r="T714" s="16"/>
      <c r="U714" s="14"/>
      <c r="V714" s="14"/>
    </row>
    <row r="715" spans="1:22" ht="15" customHeight="1" x14ac:dyDescent="0.2">
      <c r="A715" s="5" t="str">
        <f t="shared" si="55"/>
        <v>Governance und Partizipation14212020F04Schweizer-Ries</v>
      </c>
      <c r="B715" s="5"/>
      <c r="C715" s="51" t="s">
        <v>773</v>
      </c>
      <c r="D715" s="25" t="s">
        <v>38</v>
      </c>
      <c r="E715" s="51" t="s">
        <v>27</v>
      </c>
      <c r="F715" s="77" t="s">
        <v>51</v>
      </c>
      <c r="G715" s="51" t="s">
        <v>52</v>
      </c>
      <c r="H715" s="78">
        <v>2020</v>
      </c>
      <c r="I715" s="51">
        <v>4</v>
      </c>
      <c r="J715" s="51">
        <v>1421</v>
      </c>
      <c r="K715" s="51" t="s">
        <v>304</v>
      </c>
      <c r="L715" s="51" t="s">
        <v>305</v>
      </c>
      <c r="M715" s="51" t="s">
        <v>220</v>
      </c>
      <c r="N715" s="13"/>
      <c r="O715" s="29" t="s">
        <v>773</v>
      </c>
      <c r="P715" s="30"/>
      <c r="Q715" s="5"/>
      <c r="R715" s="5"/>
      <c r="S715" s="5"/>
      <c r="T715" s="5"/>
      <c r="U715" s="16"/>
      <c r="V715" s="16"/>
    </row>
    <row r="716" spans="1:22" ht="15" customHeight="1" x14ac:dyDescent="0.2">
      <c r="A716" s="5" t="str">
        <f t="shared" si="55"/>
        <v>Groundwater Hydraulics15112018UMMKönig</v>
      </c>
      <c r="B716" s="5"/>
      <c r="C716" s="42" t="s">
        <v>1800</v>
      </c>
      <c r="D716" s="25" t="s">
        <v>80</v>
      </c>
      <c r="E716" s="25" t="s">
        <v>18</v>
      </c>
      <c r="F716" s="26" t="s">
        <v>81</v>
      </c>
      <c r="G716" s="25" t="s">
        <v>82</v>
      </c>
      <c r="H716" s="27">
        <v>2018</v>
      </c>
      <c r="I716" s="28">
        <v>2</v>
      </c>
      <c r="J716" s="28">
        <v>1511</v>
      </c>
      <c r="K716" s="25" t="s">
        <v>306</v>
      </c>
      <c r="L716" s="25" t="s">
        <v>306</v>
      </c>
      <c r="M716" s="25" t="s">
        <v>914</v>
      </c>
      <c r="N716" s="13"/>
      <c r="O716" s="45" t="s">
        <v>1800</v>
      </c>
      <c r="P716" s="30"/>
      <c r="Q716" s="28"/>
      <c r="R716" s="31"/>
      <c r="S716" s="5"/>
      <c r="T716" s="16"/>
      <c r="U716" s="5"/>
      <c r="V716" s="5"/>
    </row>
    <row r="717" spans="1:22" ht="15" customHeight="1" x14ac:dyDescent="0.2">
      <c r="A717" s="16" t="str">
        <f t="shared" si="55"/>
        <v>Grundbau20612018K58Dörendahl</v>
      </c>
      <c r="B717" s="16" t="s">
        <v>1469</v>
      </c>
      <c r="C717" s="17" t="s">
        <v>837</v>
      </c>
      <c r="D717" s="17" t="s">
        <v>80</v>
      </c>
      <c r="E717" s="17" t="s">
        <v>27</v>
      </c>
      <c r="F717" s="18" t="s">
        <v>110</v>
      </c>
      <c r="G717" s="17" t="s">
        <v>111</v>
      </c>
      <c r="H717" s="19">
        <v>2018</v>
      </c>
      <c r="I717" s="20">
        <v>6</v>
      </c>
      <c r="J717" s="20">
        <v>2061</v>
      </c>
      <c r="K717" s="17" t="s">
        <v>307</v>
      </c>
      <c r="L717" s="17" t="s">
        <v>307</v>
      </c>
      <c r="M717" s="17" t="s">
        <v>155</v>
      </c>
      <c r="N717" s="21">
        <f>VLOOKUP($B717,$A$2:$T$1892,14,FALSE)</f>
        <v>45910</v>
      </c>
      <c r="O717" s="34" t="str">
        <f>VLOOKUP($B717,$A$2:$T$1892,15,FALSE)</f>
        <v>Blue Box</v>
      </c>
      <c r="P717" s="22">
        <f>VLOOKUP($B717,$A$2:$T$1892,16,FALSE)</f>
        <v>0.35416666666666669</v>
      </c>
      <c r="Q717" s="15">
        <v>150</v>
      </c>
      <c r="R717" s="16"/>
      <c r="S717" s="16"/>
      <c r="T717" s="16"/>
      <c r="U717" s="166"/>
      <c r="V717" s="166"/>
    </row>
    <row r="718" spans="1:22" ht="15.75" customHeight="1" x14ac:dyDescent="0.2">
      <c r="A718" s="16" t="str">
        <f t="shared" si="55"/>
        <v>Grundbau20612018298Dörendahl</v>
      </c>
      <c r="B718" s="16" t="s">
        <v>1469</v>
      </c>
      <c r="C718" s="17" t="s">
        <v>837</v>
      </c>
      <c r="D718" s="17" t="s">
        <v>80</v>
      </c>
      <c r="E718" s="17" t="s">
        <v>27</v>
      </c>
      <c r="F718" s="18">
        <v>298</v>
      </c>
      <c r="G718" s="15" t="s">
        <v>2164</v>
      </c>
      <c r="H718" s="19">
        <v>2018</v>
      </c>
      <c r="I718" s="20">
        <v>6</v>
      </c>
      <c r="J718" s="20">
        <v>2061</v>
      </c>
      <c r="K718" s="17" t="s">
        <v>307</v>
      </c>
      <c r="L718" s="17" t="s">
        <v>307</v>
      </c>
      <c r="M718" s="17" t="s">
        <v>155</v>
      </c>
      <c r="N718" s="21">
        <f>VLOOKUP($B718,$A$2:$T$1892,14,FALSE)</f>
        <v>45910</v>
      </c>
      <c r="O718" s="34" t="str">
        <f>VLOOKUP($B718,$A$2:$T$1892,15,FALSE)</f>
        <v>Blue Box</v>
      </c>
      <c r="P718" s="22">
        <f>VLOOKUP($B718,$A$2:$T$1892,16,FALSE)</f>
        <v>0.35416666666666669</v>
      </c>
      <c r="Q718" s="15">
        <v>150</v>
      </c>
      <c r="R718" s="16"/>
      <c r="S718" s="16"/>
      <c r="T718" s="16"/>
      <c r="U718" s="16"/>
      <c r="V718" s="16"/>
    </row>
    <row r="719" spans="1:22" ht="15" customHeight="1" x14ac:dyDescent="0.2">
      <c r="A719" s="5" t="str">
        <f t="shared" si="55"/>
        <v>Grundbau20612018758Dörendahl</v>
      </c>
      <c r="B719" s="5"/>
      <c r="C719" s="25" t="s">
        <v>837</v>
      </c>
      <c r="D719" s="25" t="s">
        <v>80</v>
      </c>
      <c r="E719" s="25" t="s">
        <v>27</v>
      </c>
      <c r="F719" s="26">
        <v>758</v>
      </c>
      <c r="G719" s="25" t="s">
        <v>112</v>
      </c>
      <c r="H719" s="27">
        <v>2018</v>
      </c>
      <c r="I719" s="28">
        <v>4</v>
      </c>
      <c r="J719" s="28">
        <v>2061</v>
      </c>
      <c r="K719" s="25" t="s">
        <v>307</v>
      </c>
      <c r="L719" s="25" t="s">
        <v>307</v>
      </c>
      <c r="M719" s="25" t="s">
        <v>155</v>
      </c>
      <c r="N719" s="13">
        <v>45910</v>
      </c>
      <c r="O719" s="29" t="s">
        <v>984</v>
      </c>
      <c r="P719" s="30">
        <v>0.35416666666666669</v>
      </c>
      <c r="Q719" s="51">
        <v>150</v>
      </c>
      <c r="R719" s="5"/>
      <c r="S719" s="5"/>
      <c r="T719" s="5"/>
      <c r="U719" s="16"/>
      <c r="V719" s="16"/>
    </row>
    <row r="720" spans="1:22" ht="15" customHeight="1" x14ac:dyDescent="0.2">
      <c r="A720" s="5" t="str">
        <f t="shared" si="55"/>
        <v>Grundbau U20612018UMTDörendahl</v>
      </c>
      <c r="B720" s="5"/>
      <c r="C720" s="25" t="s">
        <v>808</v>
      </c>
      <c r="D720" s="25" t="s">
        <v>80</v>
      </c>
      <c r="E720" s="25" t="s">
        <v>27</v>
      </c>
      <c r="F720" s="26" t="s">
        <v>106</v>
      </c>
      <c r="G720" s="25" t="s">
        <v>107</v>
      </c>
      <c r="H720" s="27">
        <v>2018</v>
      </c>
      <c r="I720" s="28">
        <v>4</v>
      </c>
      <c r="J720" s="28">
        <v>2061</v>
      </c>
      <c r="K720" s="25" t="s">
        <v>759</v>
      </c>
      <c r="L720" s="25" t="s">
        <v>945</v>
      </c>
      <c r="M720" s="25" t="s">
        <v>155</v>
      </c>
      <c r="N720" s="13">
        <v>45908</v>
      </c>
      <c r="O720" s="29" t="s">
        <v>2009</v>
      </c>
      <c r="P720" s="30">
        <v>0.54166666666666663</v>
      </c>
      <c r="Q720" s="51">
        <v>90</v>
      </c>
      <c r="R720" s="5"/>
      <c r="S720" s="5"/>
      <c r="T720" s="16"/>
      <c r="U720" s="291"/>
      <c r="V720" s="291"/>
    </row>
    <row r="721" spans="1:22" ht="15" customHeight="1" x14ac:dyDescent="0.2">
      <c r="A721" s="16" t="str">
        <f t="shared" si="55"/>
        <v>Grundbau U32612018K58Dörendahl</v>
      </c>
      <c r="B721" s="16" t="s">
        <v>932</v>
      </c>
      <c r="C721" s="17" t="s">
        <v>808</v>
      </c>
      <c r="D721" s="17" t="s">
        <v>80</v>
      </c>
      <c r="E721" s="17" t="s">
        <v>27</v>
      </c>
      <c r="F721" s="18" t="s">
        <v>110</v>
      </c>
      <c r="G721" s="17" t="s">
        <v>111</v>
      </c>
      <c r="H721" s="19">
        <v>2018</v>
      </c>
      <c r="I721" s="20">
        <v>8</v>
      </c>
      <c r="J721" s="20">
        <v>3261</v>
      </c>
      <c r="K721" s="17" t="s">
        <v>759</v>
      </c>
      <c r="L721" s="17" t="s">
        <v>945</v>
      </c>
      <c r="M721" s="17" t="s">
        <v>155</v>
      </c>
      <c r="N721" s="21">
        <f>VLOOKUP($B721,$A$2:$T$1892,14,FALSE)</f>
        <v>45908</v>
      </c>
      <c r="O721" s="34" t="str">
        <f>VLOOKUP($B721,$A$2:$T$1892,15,FALSE)</f>
        <v>H4-17, H4-18, H5-20, H5-21</v>
      </c>
      <c r="P721" s="22">
        <f>VLOOKUP($B721,$A$2:$T$1892,16,FALSE)</f>
        <v>0.54166666666666663</v>
      </c>
      <c r="Q721" s="16">
        <v>90</v>
      </c>
      <c r="R721" s="16"/>
      <c r="S721" s="16"/>
      <c r="T721" s="16"/>
      <c r="U721" s="16"/>
      <c r="V721" s="16"/>
    </row>
    <row r="722" spans="1:22" ht="15" customHeight="1" x14ac:dyDescent="0.2">
      <c r="A722" s="16" t="str">
        <f t="shared" ref="A722:A748" si="56">K722&amp;J722&amp;H722&amp;F722&amp;M722</f>
        <v>Grundbau U32612018758Dörendahl</v>
      </c>
      <c r="B722" s="16" t="s">
        <v>932</v>
      </c>
      <c r="C722" s="17" t="s">
        <v>808</v>
      </c>
      <c r="D722" s="17" t="s">
        <v>80</v>
      </c>
      <c r="E722" s="17" t="s">
        <v>27</v>
      </c>
      <c r="F722" s="183">
        <v>758</v>
      </c>
      <c r="G722" s="17" t="s">
        <v>112</v>
      </c>
      <c r="H722" s="19">
        <v>2018</v>
      </c>
      <c r="I722" s="20">
        <v>6</v>
      </c>
      <c r="J722" s="20">
        <v>3261</v>
      </c>
      <c r="K722" s="17" t="s">
        <v>759</v>
      </c>
      <c r="L722" s="17" t="s">
        <v>945</v>
      </c>
      <c r="M722" s="17" t="s">
        <v>155</v>
      </c>
      <c r="N722" s="21">
        <f>VLOOKUP($B722,$A$2:$T$1892,14,FALSE)</f>
        <v>45908</v>
      </c>
      <c r="O722" s="34" t="str">
        <f>VLOOKUP($B722,$A$2:$T$1892,15,FALSE)</f>
        <v>H4-17, H4-18, H5-20, H5-21</v>
      </c>
      <c r="P722" s="22">
        <f>VLOOKUP($B722,$A$2:$T$1892,16,FALSE)</f>
        <v>0.54166666666666663</v>
      </c>
      <c r="Q722" s="16">
        <v>90</v>
      </c>
      <c r="R722" s="16"/>
      <c r="S722" s="16"/>
      <c r="T722" s="16"/>
      <c r="U722" s="16"/>
      <c r="V722" s="16"/>
    </row>
    <row r="723" spans="1:22" ht="15" customHeight="1" x14ac:dyDescent="0.2">
      <c r="A723" s="16" t="str">
        <f t="shared" si="56"/>
        <v>Grundbaustatik39612018K58Dörendahl</v>
      </c>
      <c r="B723" s="16" t="s">
        <v>772</v>
      </c>
      <c r="C723" s="17" t="s">
        <v>826</v>
      </c>
      <c r="D723" s="17" t="s">
        <v>80</v>
      </c>
      <c r="E723" s="17" t="s">
        <v>27</v>
      </c>
      <c r="F723" s="18" t="s">
        <v>110</v>
      </c>
      <c r="G723" s="17" t="s">
        <v>111</v>
      </c>
      <c r="H723" s="19">
        <v>2018</v>
      </c>
      <c r="I723" s="20">
        <v>7</v>
      </c>
      <c r="J723" s="20">
        <v>3961</v>
      </c>
      <c r="K723" s="17" t="s">
        <v>308</v>
      </c>
      <c r="L723" s="17" t="s">
        <v>308</v>
      </c>
      <c r="M723" s="17" t="s">
        <v>155</v>
      </c>
      <c r="N723" s="21"/>
      <c r="O723" s="34" t="str">
        <f>VLOOKUP($B723,$A$2:$T$1892,15,FALSE)</f>
        <v>wird nicht angeboten</v>
      </c>
      <c r="P723" s="22"/>
      <c r="Q723" s="16"/>
      <c r="R723" s="16"/>
      <c r="S723" s="16"/>
      <c r="T723" s="16"/>
      <c r="U723" s="166"/>
      <c r="V723" s="166"/>
    </row>
    <row r="724" spans="1:22" ht="15" customHeight="1" x14ac:dyDescent="0.2">
      <c r="A724" s="16" t="str">
        <f t="shared" si="56"/>
        <v>Grundbaustatik39612018298Dörendahl</v>
      </c>
      <c r="B724" s="16" t="s">
        <v>772</v>
      </c>
      <c r="C724" s="64" t="s">
        <v>826</v>
      </c>
      <c r="D724" s="17" t="s">
        <v>80</v>
      </c>
      <c r="E724" s="17" t="s">
        <v>27</v>
      </c>
      <c r="F724" s="183">
        <v>298</v>
      </c>
      <c r="G724" s="15" t="s">
        <v>2164</v>
      </c>
      <c r="H724" s="19">
        <v>2018</v>
      </c>
      <c r="I724" s="20">
        <v>5</v>
      </c>
      <c r="J724" s="20">
        <v>3961</v>
      </c>
      <c r="K724" s="17" t="s">
        <v>308</v>
      </c>
      <c r="L724" s="17" t="s">
        <v>308</v>
      </c>
      <c r="M724" s="17" t="s">
        <v>155</v>
      </c>
      <c r="N724" s="21"/>
      <c r="O724" s="34" t="str">
        <f>VLOOKUP($B724,$A$2:$T$1892,15,FALSE)</f>
        <v>wird nicht angeboten</v>
      </c>
      <c r="P724" s="22"/>
      <c r="Q724" s="16"/>
      <c r="R724" s="16"/>
      <c r="S724" s="16"/>
      <c r="T724" s="16"/>
      <c r="U724" s="14"/>
      <c r="V724" s="14"/>
    </row>
    <row r="725" spans="1:22" ht="15" customHeight="1" x14ac:dyDescent="0.2">
      <c r="A725" s="5" t="str">
        <f t="shared" si="56"/>
        <v>Grundbaustatik39612018758Dörendahl</v>
      </c>
      <c r="B725" s="5"/>
      <c r="C725" s="25" t="s">
        <v>826</v>
      </c>
      <c r="D725" s="25" t="s">
        <v>80</v>
      </c>
      <c r="E725" s="25" t="s">
        <v>27</v>
      </c>
      <c r="F725" s="26">
        <v>758</v>
      </c>
      <c r="G725" s="25" t="s">
        <v>112</v>
      </c>
      <c r="H725" s="27">
        <v>2018</v>
      </c>
      <c r="I725" s="28">
        <v>5</v>
      </c>
      <c r="J725" s="28">
        <v>3961</v>
      </c>
      <c r="K725" s="25" t="s">
        <v>308</v>
      </c>
      <c r="L725" s="25" t="s">
        <v>308</v>
      </c>
      <c r="M725" s="25" t="s">
        <v>155</v>
      </c>
      <c r="N725" s="59"/>
      <c r="O725" s="25" t="s">
        <v>192</v>
      </c>
      <c r="P725" s="30"/>
      <c r="Q725" s="5"/>
      <c r="R725" s="5"/>
      <c r="S725" s="5"/>
      <c r="T725" s="16"/>
      <c r="U725" s="1"/>
      <c r="V725" s="1"/>
    </row>
    <row r="726" spans="1:22" ht="15" customHeight="1" x14ac:dyDescent="0.2">
      <c r="A726" s="5" t="str">
        <f t="shared" si="56"/>
        <v>Grundlagen Beschaffung und Logistik11612022A67Sprenger</v>
      </c>
      <c r="B726" s="5"/>
      <c r="C726" s="51" t="s">
        <v>1555</v>
      </c>
      <c r="D726" s="51" t="s">
        <v>17</v>
      </c>
      <c r="E726" s="51" t="s">
        <v>27</v>
      </c>
      <c r="F726" s="77" t="s">
        <v>86</v>
      </c>
      <c r="G726" s="51" t="s">
        <v>87</v>
      </c>
      <c r="H726" s="51">
        <v>2022</v>
      </c>
      <c r="I726" s="51">
        <v>2</v>
      </c>
      <c r="J726" s="51">
        <v>1161</v>
      </c>
      <c r="K726" s="51" t="s">
        <v>309</v>
      </c>
      <c r="L726" s="51" t="s">
        <v>309</v>
      </c>
      <c r="M726" s="5" t="s">
        <v>757</v>
      </c>
      <c r="N726" s="13">
        <v>45848</v>
      </c>
      <c r="O726" s="5" t="s">
        <v>2064</v>
      </c>
      <c r="P726" s="30">
        <v>0.375</v>
      </c>
      <c r="Q726" s="5">
        <v>60</v>
      </c>
      <c r="R726" s="5"/>
      <c r="S726" s="5"/>
      <c r="T726" s="5"/>
      <c r="U726" s="14"/>
      <c r="V726" s="14"/>
    </row>
    <row r="727" spans="1:22" ht="15" customHeight="1" x14ac:dyDescent="0.2">
      <c r="A727" s="16" t="str">
        <f t="shared" si="56"/>
        <v>Grundlagen Beschaffung und Logistik 12212019WIMSprenger</v>
      </c>
      <c r="B727" s="16" t="s">
        <v>2114</v>
      </c>
      <c r="C727" s="15" t="s">
        <v>1555</v>
      </c>
      <c r="D727" s="15" t="s">
        <v>17</v>
      </c>
      <c r="E727" s="15" t="s">
        <v>27</v>
      </c>
      <c r="F727" s="70" t="s">
        <v>78</v>
      </c>
      <c r="G727" s="15" t="s">
        <v>79</v>
      </c>
      <c r="H727" s="15">
        <v>2019</v>
      </c>
      <c r="I727" s="15">
        <v>2</v>
      </c>
      <c r="J727" s="15">
        <v>1221</v>
      </c>
      <c r="K727" s="15" t="s">
        <v>310</v>
      </c>
      <c r="L727" s="15" t="s">
        <v>310</v>
      </c>
      <c r="M727" s="16" t="s">
        <v>757</v>
      </c>
      <c r="N727" s="21">
        <f>VLOOKUP($B727,$A$2:$T$2574,14,FALSE)</f>
        <v>45848</v>
      </c>
      <c r="O727" s="16" t="str">
        <f>VLOOKUP($B727,$A$2:$T$2574,15,FALSE)</f>
        <v>Blue Box, H9, AW01-39, C0-06, C0-08, C0-09, C1-06, C3-14</v>
      </c>
      <c r="P727" s="22">
        <f>VLOOKUP($B727,$A$2:$T$2574,16,FALSE)</f>
        <v>0.375</v>
      </c>
      <c r="Q727" s="16">
        <v>60</v>
      </c>
      <c r="R727" s="16"/>
      <c r="S727" s="16"/>
      <c r="T727" s="16"/>
      <c r="U727" s="16"/>
      <c r="V727" s="16"/>
    </row>
    <row r="728" spans="1:22" ht="15" customHeight="1" x14ac:dyDescent="0.2">
      <c r="A728" s="16" t="str">
        <f t="shared" si="56"/>
        <v>Grundlagen Beschaffung und Logistik 12212019WIBSprenger</v>
      </c>
      <c r="B728" s="16" t="s">
        <v>2114</v>
      </c>
      <c r="C728" s="15" t="s">
        <v>1555</v>
      </c>
      <c r="D728" s="15" t="s">
        <v>17</v>
      </c>
      <c r="E728" s="15" t="s">
        <v>27</v>
      </c>
      <c r="F728" s="70" t="s">
        <v>94</v>
      </c>
      <c r="G728" s="15" t="s">
        <v>95</v>
      </c>
      <c r="H728" s="15">
        <v>2019</v>
      </c>
      <c r="I728" s="15">
        <v>2</v>
      </c>
      <c r="J728" s="15">
        <v>1221</v>
      </c>
      <c r="K728" s="15" t="s">
        <v>310</v>
      </c>
      <c r="L728" s="15" t="s">
        <v>310</v>
      </c>
      <c r="M728" s="15" t="s">
        <v>757</v>
      </c>
      <c r="N728" s="21">
        <f>VLOOKUP($B728,$A$2:$T$2574,14,FALSE)</f>
        <v>45848</v>
      </c>
      <c r="O728" s="16" t="str">
        <f>VLOOKUP($B728,$A$2:$T$2574,15,FALSE)</f>
        <v>Blue Box, H9, AW01-39, C0-06, C0-08, C0-09, C1-06, C3-14</v>
      </c>
      <c r="P728" s="22">
        <f>VLOOKUP($B728,$A$2:$T$2574,16,FALSE)</f>
        <v>0.375</v>
      </c>
      <c r="Q728" s="16">
        <v>60</v>
      </c>
      <c r="R728" s="16"/>
      <c r="S728" s="16"/>
      <c r="T728" s="16"/>
      <c r="U728" s="16"/>
      <c r="V728" s="16"/>
    </row>
    <row r="729" spans="1:22" ht="15" customHeight="1" x14ac:dyDescent="0.2">
      <c r="A729" s="16" t="str">
        <f t="shared" si="56"/>
        <v>Grundlagen Beschaffung und Logistik 21012019WIESprenger</v>
      </c>
      <c r="B729" s="16" t="s">
        <v>2114</v>
      </c>
      <c r="C729" s="15" t="s">
        <v>1555</v>
      </c>
      <c r="D729" s="15" t="s">
        <v>17</v>
      </c>
      <c r="E729" s="15" t="s">
        <v>27</v>
      </c>
      <c r="F729" s="70" t="s">
        <v>53</v>
      </c>
      <c r="G729" s="17" t="s">
        <v>54</v>
      </c>
      <c r="H729" s="15">
        <v>2019</v>
      </c>
      <c r="I729" s="15">
        <v>4</v>
      </c>
      <c r="J729" s="15">
        <v>2101</v>
      </c>
      <c r="K729" s="15" t="s">
        <v>310</v>
      </c>
      <c r="L729" s="15" t="s">
        <v>310</v>
      </c>
      <c r="M729" s="15" t="s">
        <v>757</v>
      </c>
      <c r="N729" s="21">
        <f>VLOOKUP($B729,$A$2:$T$2574,14,FALSE)</f>
        <v>45848</v>
      </c>
      <c r="O729" s="16" t="str">
        <f>VLOOKUP($B729,$A$2:$T$2574,15,FALSE)</f>
        <v>Blue Box, H9, AW01-39, C0-06, C0-08, C0-09, C1-06, C3-14</v>
      </c>
      <c r="P729" s="22">
        <f>VLOOKUP($B729,$A$2:$T$2574,16,FALSE)</f>
        <v>0.375</v>
      </c>
      <c r="Q729" s="16">
        <v>60</v>
      </c>
      <c r="R729" s="16"/>
      <c r="S729" s="16"/>
      <c r="T729" s="5"/>
      <c r="U729" s="16"/>
      <c r="V729" s="16"/>
    </row>
    <row r="730" spans="1:22" ht="15" customHeight="1" x14ac:dyDescent="0.2">
      <c r="A730" s="16" t="str">
        <f t="shared" si="56"/>
        <v>Grundlagen Beschaffung und Logistik 12212019WIISprenger</v>
      </c>
      <c r="B730" s="16" t="s">
        <v>2114</v>
      </c>
      <c r="C730" s="15" t="s">
        <v>1555</v>
      </c>
      <c r="D730" s="15" t="s">
        <v>17</v>
      </c>
      <c r="E730" s="15" t="s">
        <v>27</v>
      </c>
      <c r="F730" s="70" t="s">
        <v>46</v>
      </c>
      <c r="G730" s="15" t="s">
        <v>47</v>
      </c>
      <c r="H730" s="15">
        <v>2019</v>
      </c>
      <c r="I730" s="15">
        <v>2</v>
      </c>
      <c r="J730" s="15">
        <v>1221</v>
      </c>
      <c r="K730" s="15" t="s">
        <v>310</v>
      </c>
      <c r="L730" s="15" t="s">
        <v>310</v>
      </c>
      <c r="M730" s="15" t="s">
        <v>757</v>
      </c>
      <c r="N730" s="21">
        <f>VLOOKUP($B730,$A$2:$T$2574,14,FALSE)</f>
        <v>45848</v>
      </c>
      <c r="O730" s="16" t="str">
        <f>VLOOKUP($B730,$A$2:$T$2574,15,FALSE)</f>
        <v>Blue Box, H9, AW01-39, C0-06, C0-08, C0-09, C1-06, C3-14</v>
      </c>
      <c r="P730" s="22">
        <f>VLOOKUP($B730,$A$2:$T$2574,16,FALSE)</f>
        <v>0.375</v>
      </c>
      <c r="Q730" s="16">
        <v>60</v>
      </c>
      <c r="R730" s="16"/>
      <c r="S730" s="16"/>
      <c r="T730" s="16"/>
      <c r="U730" s="168"/>
      <c r="V730" s="168"/>
    </row>
    <row r="731" spans="1:22" ht="15" customHeight="1" x14ac:dyDescent="0.2">
      <c r="A731" s="5" t="str">
        <f t="shared" si="56"/>
        <v>Grundlagen Beschaffung und Logistik + Organisation 11612022IBMSiebenbrock/Sprenger</v>
      </c>
      <c r="B731" s="5"/>
      <c r="C731" s="51" t="s">
        <v>1972</v>
      </c>
      <c r="D731" s="51" t="s">
        <v>17</v>
      </c>
      <c r="E731" s="51" t="s">
        <v>27</v>
      </c>
      <c r="F731" s="77" t="s">
        <v>922</v>
      </c>
      <c r="G731" s="42" t="s">
        <v>923</v>
      </c>
      <c r="H731" s="51">
        <v>2022</v>
      </c>
      <c r="I731" s="51">
        <v>2</v>
      </c>
      <c r="J731" s="51">
        <v>1161</v>
      </c>
      <c r="K731" s="51" t="s">
        <v>311</v>
      </c>
      <c r="L731" s="51" t="s">
        <v>311</v>
      </c>
      <c r="M731" s="51" t="s">
        <v>2284</v>
      </c>
      <c r="N731" s="13">
        <v>45848</v>
      </c>
      <c r="O731" s="5" t="s">
        <v>2063</v>
      </c>
      <c r="P731" s="30">
        <v>0.4375</v>
      </c>
      <c r="Q731" s="51">
        <v>90</v>
      </c>
      <c r="R731" s="5"/>
      <c r="S731" s="5"/>
      <c r="T731" s="5"/>
      <c r="U731" s="16"/>
      <c r="V731" s="16"/>
    </row>
    <row r="732" spans="1:22" s="163" customFormat="1" ht="15" customHeight="1" x14ac:dyDescent="0.2">
      <c r="A732" s="16" t="str">
        <f t="shared" ref="A732" si="57">K732&amp;J732&amp;H732&amp;F732&amp;M732</f>
        <v>Grundlagen Beschaffung und Logistik + Organisation 11612022IBMSiebenbrock/Jakubczyk</v>
      </c>
      <c r="B732" s="16" t="s">
        <v>2285</v>
      </c>
      <c r="C732" s="15" t="s">
        <v>1972</v>
      </c>
      <c r="D732" s="15" t="s">
        <v>17</v>
      </c>
      <c r="E732" s="15" t="s">
        <v>27</v>
      </c>
      <c r="F732" s="70" t="s">
        <v>922</v>
      </c>
      <c r="G732" s="62" t="s">
        <v>923</v>
      </c>
      <c r="H732" s="15">
        <v>2022</v>
      </c>
      <c r="I732" s="15">
        <v>2</v>
      </c>
      <c r="J732" s="15">
        <v>1161</v>
      </c>
      <c r="K732" s="15" t="s">
        <v>311</v>
      </c>
      <c r="L732" s="15" t="s">
        <v>311</v>
      </c>
      <c r="M732" s="15" t="s">
        <v>2296</v>
      </c>
      <c r="N732" s="21">
        <f>VLOOKUP($B732,$A$2:$T$2574,14,FALSE)</f>
        <v>45848</v>
      </c>
      <c r="O732" s="16" t="str">
        <f>VLOOKUP($B732,$A$2:$T$2574,15,FALSE)</f>
        <v>Blue Box, H9, AW01-39, C0-06, C0-07, C0-09, C1-06, C3-14</v>
      </c>
      <c r="P732" s="22">
        <f>VLOOKUP($B732,$A$2:$T$2574,16,FALSE)</f>
        <v>0.4375</v>
      </c>
      <c r="Q732" s="15">
        <v>90</v>
      </c>
      <c r="R732" s="16"/>
      <c r="S732" s="16"/>
      <c r="T732" s="16"/>
      <c r="U732" s="16"/>
      <c r="V732" s="16"/>
    </row>
    <row r="733" spans="1:22" ht="15" customHeight="1" x14ac:dyDescent="0.2">
      <c r="A733" s="168" t="str">
        <f t="shared" si="56"/>
        <v>Grundlagen BIM-basierter Zusammenarbeit19812018MBIAlsahly</v>
      </c>
      <c r="B733" s="168"/>
      <c r="C733" s="220" t="s">
        <v>826</v>
      </c>
      <c r="D733" s="220" t="s">
        <v>80</v>
      </c>
      <c r="E733" s="220" t="s">
        <v>18</v>
      </c>
      <c r="F733" s="243" t="s">
        <v>90</v>
      </c>
      <c r="G733" s="220" t="s">
        <v>91</v>
      </c>
      <c r="H733" s="220">
        <v>2018</v>
      </c>
      <c r="I733" s="220">
        <v>2</v>
      </c>
      <c r="J733" s="220">
        <v>1981</v>
      </c>
      <c r="K733" s="220" t="s">
        <v>312</v>
      </c>
      <c r="L733" s="220" t="s">
        <v>312</v>
      </c>
      <c r="M733" s="220" t="s">
        <v>2047</v>
      </c>
      <c r="N733" s="209"/>
      <c r="O733" s="168" t="s">
        <v>826</v>
      </c>
      <c r="P733" s="403"/>
      <c r="Q733" s="220"/>
      <c r="R733" s="168"/>
      <c r="S733" s="168"/>
      <c r="T733" s="166"/>
      <c r="U733" s="291"/>
      <c r="V733" s="291"/>
    </row>
    <row r="734" spans="1:22" ht="15" customHeight="1" x14ac:dyDescent="0.2">
      <c r="A734" s="166" t="str">
        <f t="shared" si="56"/>
        <v>Grundlagen BIM-basierter Zusammenarbeit40312021273Alsahly</v>
      </c>
      <c r="B734" s="166" t="s">
        <v>2214</v>
      </c>
      <c r="C734" s="216" t="s">
        <v>826</v>
      </c>
      <c r="D734" s="216" t="s">
        <v>72</v>
      </c>
      <c r="E734" s="216" t="s">
        <v>18</v>
      </c>
      <c r="F734" s="280">
        <v>273</v>
      </c>
      <c r="G734" s="216" t="s">
        <v>88</v>
      </c>
      <c r="H734" s="287">
        <v>2021</v>
      </c>
      <c r="I734" s="281">
        <v>2</v>
      </c>
      <c r="J734" s="281">
        <v>4031</v>
      </c>
      <c r="K734" s="216" t="s">
        <v>312</v>
      </c>
      <c r="L734" s="216" t="s">
        <v>312</v>
      </c>
      <c r="M734" s="216" t="s">
        <v>2047</v>
      </c>
      <c r="N734" s="21"/>
      <c r="O734" s="372" t="str">
        <f>VLOOKUP($B734,$A$2:$T$1892,15,FALSE)</f>
        <v>Hausarbeit mit Kolloquium</v>
      </c>
      <c r="P734" s="22"/>
      <c r="Q734" s="166"/>
      <c r="R734" s="166"/>
      <c r="S734" s="166"/>
      <c r="T734" s="166"/>
      <c r="U734" s="291"/>
      <c r="V734" s="291"/>
    </row>
    <row r="735" spans="1:22" ht="15" customHeight="1" x14ac:dyDescent="0.2">
      <c r="A735" s="166" t="str">
        <f t="shared" si="56"/>
        <v>Grundlagen BIM-basierter Zusammenarbeit40312021719Alsahly</v>
      </c>
      <c r="B735" s="166" t="s">
        <v>2214</v>
      </c>
      <c r="C735" s="216" t="s">
        <v>826</v>
      </c>
      <c r="D735" s="216" t="s">
        <v>72</v>
      </c>
      <c r="E735" s="216" t="s">
        <v>18</v>
      </c>
      <c r="F735" s="280">
        <v>719</v>
      </c>
      <c r="G735" s="216" t="s">
        <v>1065</v>
      </c>
      <c r="H735" s="287">
        <v>2021</v>
      </c>
      <c r="I735" s="281">
        <v>2</v>
      </c>
      <c r="J735" s="281">
        <v>4031</v>
      </c>
      <c r="K735" s="216" t="s">
        <v>312</v>
      </c>
      <c r="L735" s="216" t="s">
        <v>312</v>
      </c>
      <c r="M735" s="216" t="s">
        <v>2047</v>
      </c>
      <c r="N735" s="21"/>
      <c r="O735" s="372" t="str">
        <f>VLOOKUP($B735,$A$2:$T$1892,15,FALSE)</f>
        <v>Hausarbeit mit Kolloquium</v>
      </c>
      <c r="P735" s="22"/>
      <c r="Q735" s="166"/>
      <c r="R735" s="166"/>
      <c r="S735" s="166"/>
      <c r="T735" s="16"/>
      <c r="U735" s="291"/>
      <c r="V735" s="291"/>
    </row>
    <row r="736" spans="1:22" ht="15" customHeight="1" x14ac:dyDescent="0.2">
      <c r="A736" s="5" t="str">
        <f t="shared" si="56"/>
        <v>Grundlagen der Elektromobilität40312019757Pautzke</v>
      </c>
      <c r="B736" s="5"/>
      <c r="C736" s="25" t="s">
        <v>2266</v>
      </c>
      <c r="D736" s="25" t="s">
        <v>26</v>
      </c>
      <c r="E736" s="25" t="s">
        <v>27</v>
      </c>
      <c r="F736" s="184">
        <v>757</v>
      </c>
      <c r="G736" s="25" t="s">
        <v>30</v>
      </c>
      <c r="H736" s="27">
        <v>2019</v>
      </c>
      <c r="I736" s="28">
        <v>4</v>
      </c>
      <c r="J736" s="28">
        <v>4031</v>
      </c>
      <c r="K736" s="25" t="s">
        <v>853</v>
      </c>
      <c r="L736" s="25" t="s">
        <v>853</v>
      </c>
      <c r="M736" s="25" t="s">
        <v>232</v>
      </c>
      <c r="N736" s="13">
        <v>45849</v>
      </c>
      <c r="O736" s="29" t="s">
        <v>1779</v>
      </c>
      <c r="P736" s="30">
        <v>0.35416666666666669</v>
      </c>
      <c r="Q736" s="28">
        <v>90</v>
      </c>
      <c r="R736" s="31"/>
      <c r="S736" s="5"/>
      <c r="T736" s="168"/>
      <c r="U736" s="16"/>
      <c r="V736" s="16"/>
    </row>
    <row r="737" spans="1:22" ht="15" customHeight="1" x14ac:dyDescent="0.2">
      <c r="A737" s="16" t="str">
        <f t="shared" si="56"/>
        <v>Grundlagen der Elektromobilität40312019K57Pautzke</v>
      </c>
      <c r="B737" s="134" t="s">
        <v>854</v>
      </c>
      <c r="C737" s="17" t="s">
        <v>2266</v>
      </c>
      <c r="D737" s="17" t="s">
        <v>26</v>
      </c>
      <c r="E737" s="17" t="s">
        <v>27</v>
      </c>
      <c r="F737" s="18" t="s">
        <v>33</v>
      </c>
      <c r="G737" s="17" t="s">
        <v>34</v>
      </c>
      <c r="H737" s="19">
        <v>2019</v>
      </c>
      <c r="I737" s="20">
        <v>6</v>
      </c>
      <c r="J737" s="20">
        <v>4031</v>
      </c>
      <c r="K737" s="17" t="s">
        <v>853</v>
      </c>
      <c r="L737" s="17" t="s">
        <v>853</v>
      </c>
      <c r="M737" s="17" t="s">
        <v>232</v>
      </c>
      <c r="N737" s="21">
        <f t="shared" ref="N737:N750" si="58">VLOOKUP($B737,$A$2:$T$1892,14,FALSE)</f>
        <v>45849</v>
      </c>
      <c r="O737" s="34" t="str">
        <f t="shared" ref="O737:O750" si="59">VLOOKUP($B737,$A$2:$T$1892,15,FALSE)</f>
        <v>C0-06, C0-08, C0-09, C5-11</v>
      </c>
      <c r="P737" s="22">
        <f t="shared" ref="P737:P750" si="60">VLOOKUP($B737,$A$2:$T$1892,16,FALSE)</f>
        <v>0.35416666666666669</v>
      </c>
      <c r="Q737" s="20">
        <v>90</v>
      </c>
      <c r="R737" s="35"/>
      <c r="S737" s="16"/>
      <c r="T737" s="23"/>
      <c r="U737" s="166"/>
      <c r="V737" s="166"/>
    </row>
    <row r="738" spans="1:22" ht="15" customHeight="1" x14ac:dyDescent="0.2">
      <c r="A738" s="16" t="str">
        <f t="shared" si="56"/>
        <v>Grundlagen der Elektromobilität40312019K04Pautzke</v>
      </c>
      <c r="B738" s="134" t="s">
        <v>854</v>
      </c>
      <c r="C738" s="17" t="s">
        <v>2266</v>
      </c>
      <c r="D738" s="213" t="s">
        <v>26</v>
      </c>
      <c r="E738" s="213" t="s">
        <v>27</v>
      </c>
      <c r="F738" s="227" t="s">
        <v>65</v>
      </c>
      <c r="G738" s="213" t="s">
        <v>66</v>
      </c>
      <c r="H738" s="223">
        <v>2019</v>
      </c>
      <c r="I738" s="224">
        <v>6</v>
      </c>
      <c r="J738" s="224">
        <v>4031</v>
      </c>
      <c r="K738" s="213" t="s">
        <v>853</v>
      </c>
      <c r="L738" s="213" t="s">
        <v>853</v>
      </c>
      <c r="M738" s="213" t="s">
        <v>232</v>
      </c>
      <c r="N738" s="21">
        <f t="shared" si="58"/>
        <v>45849</v>
      </c>
      <c r="O738" s="34" t="str">
        <f t="shared" si="59"/>
        <v>C0-06, C0-08, C0-09, C5-11</v>
      </c>
      <c r="P738" s="22">
        <f t="shared" si="60"/>
        <v>0.35416666666666669</v>
      </c>
      <c r="Q738" s="35">
        <v>90</v>
      </c>
      <c r="R738" s="35"/>
      <c r="S738" s="16"/>
      <c r="T738" s="14"/>
      <c r="U738" s="1"/>
      <c r="V738" s="1"/>
    </row>
    <row r="739" spans="1:22" s="1" customFormat="1" ht="15" customHeight="1" x14ac:dyDescent="0.2">
      <c r="A739" s="16" t="str">
        <f t="shared" si="56"/>
        <v>Grundlagen der Elektromobilität43312019748Pautzke</v>
      </c>
      <c r="B739" s="134" t="s">
        <v>854</v>
      </c>
      <c r="C739" s="17" t="s">
        <v>1526</v>
      </c>
      <c r="D739" s="17" t="s">
        <v>38</v>
      </c>
      <c r="E739" s="17" t="s">
        <v>27</v>
      </c>
      <c r="F739" s="183">
        <v>748</v>
      </c>
      <c r="G739" s="62" t="s">
        <v>44</v>
      </c>
      <c r="H739" s="19">
        <v>2019</v>
      </c>
      <c r="I739" s="20">
        <v>4</v>
      </c>
      <c r="J739" s="20">
        <v>4331</v>
      </c>
      <c r="K739" s="17" t="s">
        <v>853</v>
      </c>
      <c r="L739" s="17" t="s">
        <v>853</v>
      </c>
      <c r="M739" s="17" t="s">
        <v>232</v>
      </c>
      <c r="N739" s="21">
        <f t="shared" si="58"/>
        <v>45849</v>
      </c>
      <c r="O739" s="34" t="str">
        <f t="shared" si="59"/>
        <v>C0-06, C0-08, C0-09, C5-11</v>
      </c>
      <c r="P739" s="22">
        <f t="shared" si="60"/>
        <v>0.35416666666666669</v>
      </c>
      <c r="Q739" s="35">
        <v>90</v>
      </c>
      <c r="R739" s="35"/>
      <c r="S739" s="16"/>
      <c r="T739" s="14"/>
    </row>
    <row r="740" spans="1:22" s="413" customFormat="1" ht="15" customHeight="1" x14ac:dyDescent="0.2">
      <c r="A740" s="16" t="str">
        <f t="shared" si="56"/>
        <v>Grundlagen der Elektromobilität43312019H48Pautzke</v>
      </c>
      <c r="B740" s="134" t="s">
        <v>854</v>
      </c>
      <c r="C740" s="17" t="s">
        <v>1526</v>
      </c>
      <c r="D740" s="17" t="s">
        <v>38</v>
      </c>
      <c r="E740" s="17" t="s">
        <v>27</v>
      </c>
      <c r="F740" s="183" t="s">
        <v>56</v>
      </c>
      <c r="G740" s="62" t="s">
        <v>57</v>
      </c>
      <c r="H740" s="19">
        <v>2019</v>
      </c>
      <c r="I740" s="20">
        <v>6</v>
      </c>
      <c r="J740" s="20">
        <v>4331</v>
      </c>
      <c r="K740" s="17" t="s">
        <v>853</v>
      </c>
      <c r="L740" s="17" t="s">
        <v>853</v>
      </c>
      <c r="M740" s="17" t="s">
        <v>232</v>
      </c>
      <c r="N740" s="21">
        <f t="shared" si="58"/>
        <v>45849</v>
      </c>
      <c r="O740" s="34" t="str">
        <f t="shared" si="59"/>
        <v>C0-06, C0-08, C0-09, C5-11</v>
      </c>
      <c r="P740" s="22">
        <f t="shared" si="60"/>
        <v>0.35416666666666669</v>
      </c>
      <c r="Q740" s="35">
        <v>90</v>
      </c>
      <c r="R740" s="35"/>
      <c r="S740" s="16"/>
      <c r="T740" s="14"/>
      <c r="U740" s="417"/>
      <c r="V740" s="417"/>
    </row>
    <row r="741" spans="1:22" s="433" customFormat="1" ht="15" customHeight="1" x14ac:dyDescent="0.2">
      <c r="A741" s="16" t="str">
        <f t="shared" si="56"/>
        <v>Grundlagen der Elektromobilität40312019704Pautzke</v>
      </c>
      <c r="B741" s="16" t="s">
        <v>854</v>
      </c>
      <c r="C741" s="17" t="s">
        <v>2266</v>
      </c>
      <c r="D741" s="213" t="s">
        <v>26</v>
      </c>
      <c r="E741" s="213" t="s">
        <v>27</v>
      </c>
      <c r="F741" s="222">
        <v>704</v>
      </c>
      <c r="G741" s="213" t="s">
        <v>669</v>
      </c>
      <c r="H741" s="223">
        <v>2019</v>
      </c>
      <c r="I741" s="224" t="s">
        <v>1295</v>
      </c>
      <c r="J741" s="224">
        <v>4031</v>
      </c>
      <c r="K741" s="213" t="s">
        <v>853</v>
      </c>
      <c r="L741" s="213" t="s">
        <v>853</v>
      </c>
      <c r="M741" s="213" t="s">
        <v>232</v>
      </c>
      <c r="N741" s="21">
        <f t="shared" si="58"/>
        <v>45849</v>
      </c>
      <c r="O741" s="34" t="str">
        <f t="shared" si="59"/>
        <v>C0-06, C0-08, C0-09, C5-11</v>
      </c>
      <c r="P741" s="22">
        <f t="shared" si="60"/>
        <v>0.35416666666666669</v>
      </c>
      <c r="Q741" s="35">
        <v>90</v>
      </c>
      <c r="R741" s="35"/>
      <c r="S741" s="16"/>
      <c r="T741" s="14"/>
    </row>
    <row r="742" spans="1:22" s="433" customFormat="1" ht="15" customHeight="1" x14ac:dyDescent="0.2">
      <c r="A742" s="166" t="str">
        <f t="shared" si="56"/>
        <v>Grundlagen der Elektromobilität45212019WIEPautzke</v>
      </c>
      <c r="B742" s="362" t="s">
        <v>854</v>
      </c>
      <c r="C742" s="213" t="s">
        <v>1526</v>
      </c>
      <c r="D742" s="213" t="s">
        <v>17</v>
      </c>
      <c r="E742" s="213" t="s">
        <v>27</v>
      </c>
      <c r="F742" s="222" t="s">
        <v>53</v>
      </c>
      <c r="G742" s="213" t="s">
        <v>54</v>
      </c>
      <c r="H742" s="223">
        <v>2019</v>
      </c>
      <c r="I742" s="224">
        <v>4</v>
      </c>
      <c r="J742" s="224">
        <v>4521</v>
      </c>
      <c r="K742" s="213" t="s">
        <v>853</v>
      </c>
      <c r="L742" s="213" t="s">
        <v>853</v>
      </c>
      <c r="M742" s="213" t="s">
        <v>232</v>
      </c>
      <c r="N742" s="191">
        <f t="shared" si="58"/>
        <v>45849</v>
      </c>
      <c r="O742" s="192" t="str">
        <f t="shared" si="59"/>
        <v>C0-06, C0-08, C0-09, C5-11</v>
      </c>
      <c r="P742" s="193">
        <f t="shared" si="60"/>
        <v>0.35416666666666669</v>
      </c>
      <c r="Q742" s="228">
        <v>90</v>
      </c>
      <c r="R742" s="228"/>
      <c r="S742" s="166"/>
      <c r="T742" s="226"/>
    </row>
    <row r="743" spans="1:22" s="163" customFormat="1" ht="15" customHeight="1" x14ac:dyDescent="0.2">
      <c r="A743" s="16" t="str">
        <f t="shared" si="56"/>
        <v>Grundlagen der Elektromobilität45312019WIMPautzke</v>
      </c>
      <c r="B743" s="134" t="s">
        <v>854</v>
      </c>
      <c r="C743" s="17" t="s">
        <v>1526</v>
      </c>
      <c r="D743" s="17" t="s">
        <v>17</v>
      </c>
      <c r="E743" s="17" t="s">
        <v>27</v>
      </c>
      <c r="F743" s="183" t="s">
        <v>78</v>
      </c>
      <c r="G743" s="17" t="s">
        <v>79</v>
      </c>
      <c r="H743" s="19">
        <v>2019</v>
      </c>
      <c r="I743" s="20">
        <v>4</v>
      </c>
      <c r="J743" s="20">
        <v>4531</v>
      </c>
      <c r="K743" s="17" t="s">
        <v>853</v>
      </c>
      <c r="L743" s="17" t="s">
        <v>853</v>
      </c>
      <c r="M743" s="17" t="s">
        <v>232</v>
      </c>
      <c r="N743" s="21">
        <f t="shared" si="58"/>
        <v>45849</v>
      </c>
      <c r="O743" s="34" t="str">
        <f t="shared" si="59"/>
        <v>C0-06, C0-08, C0-09, C5-11</v>
      </c>
      <c r="P743" s="22">
        <f t="shared" si="60"/>
        <v>0.35416666666666669</v>
      </c>
      <c r="Q743" s="35">
        <v>90</v>
      </c>
      <c r="R743" s="35"/>
      <c r="S743" s="16"/>
      <c r="T743" s="14"/>
      <c r="U743" s="166"/>
      <c r="V743" s="166"/>
    </row>
    <row r="744" spans="1:22" s="250" customFormat="1" ht="15" customHeight="1" x14ac:dyDescent="0.2">
      <c r="A744" s="166" t="str">
        <f t="shared" si="56"/>
        <v>Grundlagen der Elektromobilität45312022RESPautzke</v>
      </c>
      <c r="B744" s="362" t="s">
        <v>854</v>
      </c>
      <c r="C744" s="213" t="s">
        <v>1526</v>
      </c>
      <c r="D744" s="213" t="s">
        <v>80</v>
      </c>
      <c r="E744" s="213" t="s">
        <v>27</v>
      </c>
      <c r="F744" s="222" t="s">
        <v>1452</v>
      </c>
      <c r="G744" s="213" t="s">
        <v>1453</v>
      </c>
      <c r="H744" s="223">
        <v>2022</v>
      </c>
      <c r="I744" s="224">
        <v>6</v>
      </c>
      <c r="J744" s="224">
        <v>4531</v>
      </c>
      <c r="K744" s="213" t="s">
        <v>853</v>
      </c>
      <c r="L744" s="213" t="s">
        <v>853</v>
      </c>
      <c r="M744" s="213" t="s">
        <v>232</v>
      </c>
      <c r="N744" s="191">
        <f t="shared" si="58"/>
        <v>45849</v>
      </c>
      <c r="O744" s="192" t="str">
        <f t="shared" si="59"/>
        <v>C0-06, C0-08, C0-09, C5-11</v>
      </c>
      <c r="P744" s="193">
        <f t="shared" si="60"/>
        <v>0.35416666666666669</v>
      </c>
      <c r="Q744" s="228">
        <v>90</v>
      </c>
      <c r="R744" s="228"/>
      <c r="S744" s="166"/>
      <c r="T744" s="226"/>
      <c r="U744" s="166"/>
      <c r="V744" s="166"/>
    </row>
    <row r="745" spans="1:22" ht="15" customHeight="1" x14ac:dyDescent="0.2">
      <c r="A745" s="16" t="str">
        <f t="shared" si="56"/>
        <v>Grundlagen der Ertragsbe20712019IBMRauenbusch</v>
      </c>
      <c r="B745" s="16" t="s">
        <v>1864</v>
      </c>
      <c r="C745" s="17" t="s">
        <v>808</v>
      </c>
      <c r="D745" s="17" t="s">
        <v>17</v>
      </c>
      <c r="E745" s="17" t="s">
        <v>27</v>
      </c>
      <c r="F745" s="18" t="s">
        <v>922</v>
      </c>
      <c r="G745" s="62" t="s">
        <v>923</v>
      </c>
      <c r="H745" s="19">
        <v>2019</v>
      </c>
      <c r="I745" s="20">
        <v>4</v>
      </c>
      <c r="J745" s="20">
        <v>2071</v>
      </c>
      <c r="K745" s="17" t="s">
        <v>313</v>
      </c>
      <c r="L745" s="17" t="s">
        <v>313</v>
      </c>
      <c r="M745" s="17" t="s">
        <v>608</v>
      </c>
      <c r="N745" s="21">
        <f t="shared" si="58"/>
        <v>45854</v>
      </c>
      <c r="O745" s="34" t="str">
        <f t="shared" si="59"/>
        <v>Blue Box</v>
      </c>
      <c r="P745" s="22">
        <f t="shared" si="60"/>
        <v>0.66666666666666663</v>
      </c>
      <c r="Q745" s="35">
        <v>90</v>
      </c>
      <c r="R745" s="35"/>
      <c r="S745" s="16"/>
      <c r="T745" s="16"/>
      <c r="U745" s="16"/>
      <c r="V745" s="16"/>
    </row>
    <row r="746" spans="1:22" s="163" customFormat="1" ht="15" customHeight="1" x14ac:dyDescent="0.2">
      <c r="A746" s="16" t="str">
        <f t="shared" si="56"/>
        <v>Grundlagen der Ertragsbe20712022IBMRauenbusch</v>
      </c>
      <c r="B746" s="16" t="s">
        <v>1864</v>
      </c>
      <c r="C746" s="17" t="s">
        <v>808</v>
      </c>
      <c r="D746" s="17" t="s">
        <v>17</v>
      </c>
      <c r="E746" s="17" t="s">
        <v>27</v>
      </c>
      <c r="F746" s="18" t="s">
        <v>922</v>
      </c>
      <c r="G746" s="62" t="s">
        <v>923</v>
      </c>
      <c r="H746" s="19">
        <v>2022</v>
      </c>
      <c r="I746" s="20">
        <v>4</v>
      </c>
      <c r="J746" s="20">
        <v>2071</v>
      </c>
      <c r="K746" s="17" t="s">
        <v>313</v>
      </c>
      <c r="L746" s="17" t="s">
        <v>313</v>
      </c>
      <c r="M746" s="17" t="s">
        <v>608</v>
      </c>
      <c r="N746" s="21">
        <f t="shared" si="58"/>
        <v>45854</v>
      </c>
      <c r="O746" s="34" t="str">
        <f t="shared" si="59"/>
        <v>Blue Box</v>
      </c>
      <c r="P746" s="22">
        <f t="shared" si="60"/>
        <v>0.66666666666666663</v>
      </c>
      <c r="Q746" s="35">
        <v>90</v>
      </c>
      <c r="R746" s="35"/>
      <c r="S746" s="16"/>
      <c r="T746" s="16"/>
      <c r="U746" s="16"/>
      <c r="V746" s="16"/>
    </row>
    <row r="747" spans="1:22" s="413" customFormat="1" ht="15" customHeight="1" x14ac:dyDescent="0.2">
      <c r="A747" s="16" t="str">
        <f t="shared" si="56"/>
        <v>Grundlagen der Ertragsbe20712022IBMThönnes</v>
      </c>
      <c r="B747" s="16" t="s">
        <v>1864</v>
      </c>
      <c r="C747" s="17" t="s">
        <v>808</v>
      </c>
      <c r="D747" s="17" t="s">
        <v>17</v>
      </c>
      <c r="E747" s="17" t="s">
        <v>27</v>
      </c>
      <c r="F747" s="18" t="s">
        <v>922</v>
      </c>
      <c r="G747" s="62" t="s">
        <v>923</v>
      </c>
      <c r="H747" s="19">
        <v>2022</v>
      </c>
      <c r="I747" s="20">
        <v>4</v>
      </c>
      <c r="J747" s="20">
        <v>2071</v>
      </c>
      <c r="K747" s="17" t="s">
        <v>313</v>
      </c>
      <c r="L747" s="17" t="s">
        <v>313</v>
      </c>
      <c r="M747" s="17" t="s">
        <v>1581</v>
      </c>
      <c r="N747" s="21">
        <f t="shared" si="58"/>
        <v>45854</v>
      </c>
      <c r="O747" s="34" t="str">
        <f t="shared" si="59"/>
        <v>Blue Box</v>
      </c>
      <c r="P747" s="22">
        <f t="shared" si="60"/>
        <v>0.66666666666666663</v>
      </c>
      <c r="Q747" s="35">
        <v>90</v>
      </c>
      <c r="R747" s="35"/>
      <c r="S747" s="16"/>
      <c r="T747" s="16"/>
      <c r="U747" s="417"/>
      <c r="V747" s="417"/>
    </row>
    <row r="748" spans="1:22" s="413" customFormat="1" ht="15" customHeight="1" x14ac:dyDescent="0.2">
      <c r="A748" s="16" t="str">
        <f t="shared" si="56"/>
        <v>Grundlagen der Ertragsbe20712019IBMThönnes</v>
      </c>
      <c r="B748" s="16" t="s">
        <v>1864</v>
      </c>
      <c r="C748" s="17" t="s">
        <v>808</v>
      </c>
      <c r="D748" s="17" t="s">
        <v>17</v>
      </c>
      <c r="E748" s="17" t="s">
        <v>27</v>
      </c>
      <c r="F748" s="18" t="s">
        <v>922</v>
      </c>
      <c r="G748" s="62" t="s">
        <v>923</v>
      </c>
      <c r="H748" s="19">
        <v>2019</v>
      </c>
      <c r="I748" s="20">
        <v>4</v>
      </c>
      <c r="J748" s="20">
        <v>2071</v>
      </c>
      <c r="K748" s="17" t="s">
        <v>313</v>
      </c>
      <c r="L748" s="17" t="s">
        <v>313</v>
      </c>
      <c r="M748" s="17" t="s">
        <v>1581</v>
      </c>
      <c r="N748" s="21">
        <f t="shared" si="58"/>
        <v>45854</v>
      </c>
      <c r="O748" s="34" t="str">
        <f t="shared" si="59"/>
        <v>Blue Box</v>
      </c>
      <c r="P748" s="22">
        <f t="shared" si="60"/>
        <v>0.66666666666666663</v>
      </c>
      <c r="Q748" s="35">
        <v>90</v>
      </c>
      <c r="R748" s="35"/>
      <c r="S748" s="16"/>
      <c r="T748" s="16"/>
      <c r="U748" s="417"/>
      <c r="V748" s="417"/>
    </row>
    <row r="749" spans="1:22" s="413" customFormat="1" ht="15" customHeight="1" x14ac:dyDescent="0.2">
      <c r="A749" s="16" t="s">
        <v>1863</v>
      </c>
      <c r="B749" s="16" t="s">
        <v>1864</v>
      </c>
      <c r="C749" s="17" t="s">
        <v>808</v>
      </c>
      <c r="D749" s="17" t="s">
        <v>17</v>
      </c>
      <c r="E749" s="17" t="s">
        <v>27</v>
      </c>
      <c r="F749" s="18" t="s">
        <v>86</v>
      </c>
      <c r="G749" s="62" t="s">
        <v>87</v>
      </c>
      <c r="H749" s="19">
        <v>2019</v>
      </c>
      <c r="I749" s="20">
        <v>4</v>
      </c>
      <c r="J749" s="20">
        <v>2071</v>
      </c>
      <c r="K749" s="17" t="s">
        <v>313</v>
      </c>
      <c r="L749" s="17" t="s">
        <v>313</v>
      </c>
      <c r="M749" s="17" t="s">
        <v>1581</v>
      </c>
      <c r="N749" s="21">
        <f t="shared" si="58"/>
        <v>45854</v>
      </c>
      <c r="O749" s="34" t="str">
        <f t="shared" si="59"/>
        <v>Blue Box</v>
      </c>
      <c r="P749" s="22">
        <f t="shared" si="60"/>
        <v>0.66666666666666663</v>
      </c>
      <c r="Q749" s="35">
        <v>90</v>
      </c>
      <c r="R749" s="35"/>
      <c r="S749" s="16"/>
      <c r="T749" s="16"/>
      <c r="U749" s="417"/>
      <c r="V749" s="417"/>
    </row>
    <row r="750" spans="1:22" s="413" customFormat="1" ht="15" customHeight="1" x14ac:dyDescent="0.2">
      <c r="A750" s="417" t="str">
        <f t="shared" ref="A750:A783" si="61">K750&amp;J750&amp;H750&amp;F750&amp;M750</f>
        <v>Grundlagen der Ertragsbe20712022A67Thönnes</v>
      </c>
      <c r="B750" s="417" t="s">
        <v>1864</v>
      </c>
      <c r="C750" s="17" t="s">
        <v>808</v>
      </c>
      <c r="D750" s="17" t="s">
        <v>17</v>
      </c>
      <c r="E750" s="17" t="s">
        <v>27</v>
      </c>
      <c r="F750" s="18" t="s">
        <v>86</v>
      </c>
      <c r="G750" s="62" t="s">
        <v>87</v>
      </c>
      <c r="H750" s="19">
        <v>2022</v>
      </c>
      <c r="I750" s="20">
        <v>4</v>
      </c>
      <c r="J750" s="20">
        <v>2071</v>
      </c>
      <c r="K750" s="17" t="s">
        <v>313</v>
      </c>
      <c r="L750" s="17" t="s">
        <v>313</v>
      </c>
      <c r="M750" s="17" t="s">
        <v>1581</v>
      </c>
      <c r="N750" s="420">
        <f t="shared" si="58"/>
        <v>45854</v>
      </c>
      <c r="O750" s="34" t="str">
        <f t="shared" si="59"/>
        <v>Blue Box</v>
      </c>
      <c r="P750" s="422">
        <f t="shared" si="60"/>
        <v>0.66666666666666663</v>
      </c>
      <c r="Q750" s="35">
        <v>90</v>
      </c>
      <c r="R750" s="423"/>
      <c r="S750" s="417"/>
      <c r="T750" s="417"/>
      <c r="U750" s="417"/>
      <c r="V750" s="417"/>
    </row>
    <row r="751" spans="1:22" s="413" customFormat="1" ht="15" customHeight="1" x14ac:dyDescent="0.2">
      <c r="A751" s="411" t="str">
        <f t="shared" si="61"/>
        <v>Grundlagen der Ertragsbe20712019A67Rauenbusch</v>
      </c>
      <c r="B751" s="411"/>
      <c r="C751" s="51" t="s">
        <v>808</v>
      </c>
      <c r="D751" s="25" t="s">
        <v>17</v>
      </c>
      <c r="E751" s="25" t="s">
        <v>27</v>
      </c>
      <c r="F751" s="26" t="s">
        <v>86</v>
      </c>
      <c r="G751" s="25" t="s">
        <v>87</v>
      </c>
      <c r="H751" s="27">
        <v>2019</v>
      </c>
      <c r="I751" s="28">
        <v>4</v>
      </c>
      <c r="J751" s="28">
        <v>2071</v>
      </c>
      <c r="K751" s="25" t="s">
        <v>313</v>
      </c>
      <c r="L751" s="25" t="s">
        <v>313</v>
      </c>
      <c r="M751" s="25" t="s">
        <v>608</v>
      </c>
      <c r="N751" s="408">
        <v>45854</v>
      </c>
      <c r="O751" s="46" t="s">
        <v>984</v>
      </c>
      <c r="P751" s="409">
        <v>0.66666666666666663</v>
      </c>
      <c r="Q751" s="31">
        <v>90</v>
      </c>
      <c r="R751" s="410"/>
      <c r="S751" s="411"/>
      <c r="T751" s="432"/>
      <c r="U751" s="417"/>
      <c r="V751" s="417"/>
    </row>
    <row r="752" spans="1:22" s="163" customFormat="1" ht="15" customHeight="1" x14ac:dyDescent="0.2">
      <c r="A752" s="16" t="str">
        <f t="shared" si="61"/>
        <v>Grundlagen der Ertragsbe20712022A67Rauenbusch</v>
      </c>
      <c r="B752" s="16" t="s">
        <v>1864</v>
      </c>
      <c r="C752" s="15" t="s">
        <v>808</v>
      </c>
      <c r="D752" s="17" t="s">
        <v>17</v>
      </c>
      <c r="E752" s="17" t="s">
        <v>27</v>
      </c>
      <c r="F752" s="18" t="s">
        <v>86</v>
      </c>
      <c r="G752" s="17" t="s">
        <v>87</v>
      </c>
      <c r="H752" s="19">
        <v>2022</v>
      </c>
      <c r="I752" s="20">
        <v>4</v>
      </c>
      <c r="J752" s="20">
        <v>2071</v>
      </c>
      <c r="K752" s="17" t="s">
        <v>313</v>
      </c>
      <c r="L752" s="17" t="s">
        <v>313</v>
      </c>
      <c r="M752" s="17" t="s">
        <v>608</v>
      </c>
      <c r="N752" s="21">
        <f>VLOOKUP($B752,$A$2:$T$1892,14,FALSE)</f>
        <v>45854</v>
      </c>
      <c r="O752" s="40" t="str">
        <f>VLOOKUP($B752,$A$2:$T$1892,15,FALSE)</f>
        <v>Blue Box</v>
      </c>
      <c r="P752" s="22">
        <f>VLOOKUP($B752,$A$2:$T$1892,16,FALSE)</f>
        <v>0.66666666666666663</v>
      </c>
      <c r="Q752" s="35">
        <v>90</v>
      </c>
      <c r="R752" s="35"/>
      <c r="S752" s="16"/>
      <c r="T752" s="14"/>
      <c r="U752" s="16"/>
      <c r="V752" s="16"/>
    </row>
    <row r="753" spans="1:22" ht="15" customHeight="1" x14ac:dyDescent="0.2">
      <c r="A753" s="5" t="str">
        <f t="shared" si="61"/>
        <v>Grundlagen der Gebäudeenergietechnik30812018758Rath/Höfker</v>
      </c>
      <c r="B753" s="5"/>
      <c r="C753" s="42" t="s">
        <v>773</v>
      </c>
      <c r="D753" s="42" t="s">
        <v>80</v>
      </c>
      <c r="E753" s="42" t="s">
        <v>27</v>
      </c>
      <c r="F753" s="264" t="s">
        <v>1797</v>
      </c>
      <c r="G753" s="212" t="s">
        <v>112</v>
      </c>
      <c r="H753" s="277">
        <v>2018</v>
      </c>
      <c r="I753" s="265">
        <v>6</v>
      </c>
      <c r="J753" s="265">
        <v>3081</v>
      </c>
      <c r="K753" s="212" t="s">
        <v>1858</v>
      </c>
      <c r="L753" s="212" t="s">
        <v>1858</v>
      </c>
      <c r="M753" s="212" t="s">
        <v>1859</v>
      </c>
      <c r="N753" s="284"/>
      <c r="O753" s="90" t="s">
        <v>773</v>
      </c>
      <c r="P753" s="100"/>
      <c r="Q753" s="5"/>
      <c r="R753" s="5"/>
      <c r="S753" s="5"/>
      <c r="T753" s="5"/>
      <c r="U753" s="166"/>
      <c r="V753" s="166"/>
    </row>
    <row r="754" spans="1:22" ht="15" customHeight="1" x14ac:dyDescent="0.2">
      <c r="A754" s="16" t="str">
        <f t="shared" si="61"/>
        <v>Grundlagen der Gebäudeenergietechnik30812018298Rath/Höfker</v>
      </c>
      <c r="B754" s="16" t="s">
        <v>1925</v>
      </c>
      <c r="C754" s="62" t="s">
        <v>773</v>
      </c>
      <c r="D754" s="62" t="s">
        <v>80</v>
      </c>
      <c r="E754" s="62" t="s">
        <v>27</v>
      </c>
      <c r="F754" s="282" t="s">
        <v>1820</v>
      </c>
      <c r="G754" s="15" t="s">
        <v>2164</v>
      </c>
      <c r="H754" s="287">
        <v>2018</v>
      </c>
      <c r="I754" s="281">
        <v>6</v>
      </c>
      <c r="J754" s="281">
        <v>3081</v>
      </c>
      <c r="K754" s="216" t="s">
        <v>1858</v>
      </c>
      <c r="L754" s="216" t="s">
        <v>1858</v>
      </c>
      <c r="M754" s="216" t="s">
        <v>1859</v>
      </c>
      <c r="N754" s="273"/>
      <c r="O754" s="84" t="str">
        <f t="shared" ref="O754:O762" si="62">VLOOKUP($B754,$A$2:$T$1892,15,FALSE)</f>
        <v>Portfolio</v>
      </c>
      <c r="P754" s="106"/>
      <c r="Q754" s="16"/>
      <c r="R754" s="16"/>
      <c r="S754" s="16"/>
      <c r="T754" s="16"/>
      <c r="U754" s="5"/>
      <c r="V754" s="5"/>
    </row>
    <row r="755" spans="1:22" ht="15" customHeight="1" x14ac:dyDescent="0.2">
      <c r="A755" s="417" t="str">
        <f t="shared" si="61"/>
        <v>Grundlagen der Gebäudeenergietechnik30812018UMTRath/ Höfker</v>
      </c>
      <c r="B755" s="417" t="s">
        <v>1925</v>
      </c>
      <c r="C755" s="62" t="s">
        <v>773</v>
      </c>
      <c r="D755" s="62" t="s">
        <v>80</v>
      </c>
      <c r="E755" s="62" t="s">
        <v>27</v>
      </c>
      <c r="F755" s="80" t="s">
        <v>106</v>
      </c>
      <c r="G755" s="62" t="s">
        <v>107</v>
      </c>
      <c r="H755" s="91">
        <v>2018</v>
      </c>
      <c r="I755" s="63">
        <v>6</v>
      </c>
      <c r="J755" s="281">
        <v>3081</v>
      </c>
      <c r="K755" s="62" t="s">
        <v>1858</v>
      </c>
      <c r="L755" s="62" t="s">
        <v>1858</v>
      </c>
      <c r="M755" s="62" t="s">
        <v>1873</v>
      </c>
      <c r="N755" s="438"/>
      <c r="O755" s="84" t="str">
        <f t="shared" si="62"/>
        <v>Portfolio</v>
      </c>
      <c r="P755" s="439"/>
      <c r="Q755" s="417"/>
      <c r="R755" s="417"/>
      <c r="S755" s="417"/>
      <c r="T755" s="417"/>
      <c r="U755" s="5"/>
      <c r="V755" s="5"/>
    </row>
    <row r="756" spans="1:22" s="211" customFormat="1" ht="15" customHeight="1" x14ac:dyDescent="0.2">
      <c r="A756" s="525" t="str">
        <f t="shared" si="61"/>
        <v>Grundlagen der Gebäudeenergietechnik30812022RESRath/ Höfker</v>
      </c>
      <c r="B756" s="525" t="s">
        <v>1925</v>
      </c>
      <c r="C756" s="216" t="s">
        <v>773</v>
      </c>
      <c r="D756" s="216" t="s">
        <v>80</v>
      </c>
      <c r="E756" s="216" t="s">
        <v>27</v>
      </c>
      <c r="F756" s="282" t="s">
        <v>1452</v>
      </c>
      <c r="G756" s="216" t="s">
        <v>1453</v>
      </c>
      <c r="H756" s="287">
        <v>2022</v>
      </c>
      <c r="I756" s="281">
        <v>5</v>
      </c>
      <c r="J756" s="281">
        <v>3081</v>
      </c>
      <c r="K756" s="216" t="s">
        <v>1858</v>
      </c>
      <c r="L756" s="216" t="s">
        <v>1858</v>
      </c>
      <c r="M756" s="216" t="s">
        <v>1873</v>
      </c>
      <c r="N756" s="538"/>
      <c r="O756" s="274" t="str">
        <f t="shared" si="62"/>
        <v>Portfolio</v>
      </c>
      <c r="P756" s="539"/>
      <c r="Q756" s="525"/>
      <c r="R756" s="525"/>
      <c r="S756" s="525"/>
      <c r="T756" s="525"/>
      <c r="U756" s="168"/>
      <c r="V756" s="168"/>
    </row>
    <row r="757" spans="1:22" ht="15" customHeight="1" x14ac:dyDescent="0.2">
      <c r="A757" s="16" t="str">
        <f t="shared" si="61"/>
        <v>Grundlagen der Gebäudeenergietechnik30812020F04Rath/Höfker</v>
      </c>
      <c r="B757" s="417" t="s">
        <v>1925</v>
      </c>
      <c r="C757" s="62" t="s">
        <v>773</v>
      </c>
      <c r="D757" s="62" t="s">
        <v>38</v>
      </c>
      <c r="E757" s="62" t="s">
        <v>27</v>
      </c>
      <c r="F757" s="80" t="s">
        <v>51</v>
      </c>
      <c r="G757" s="62" t="s">
        <v>52</v>
      </c>
      <c r="H757" s="91">
        <v>2020</v>
      </c>
      <c r="I757" s="63">
        <v>6</v>
      </c>
      <c r="J757" s="281">
        <v>3081</v>
      </c>
      <c r="K757" s="216" t="s">
        <v>1858</v>
      </c>
      <c r="L757" s="216" t="s">
        <v>1858</v>
      </c>
      <c r="M757" s="216" t="s">
        <v>1859</v>
      </c>
      <c r="N757" s="273"/>
      <c r="O757" s="84" t="str">
        <f t="shared" si="62"/>
        <v>Portfolio</v>
      </c>
      <c r="P757" s="439"/>
      <c r="Q757" s="16"/>
      <c r="R757" s="417"/>
      <c r="S757" s="417"/>
      <c r="T757" s="417"/>
      <c r="U757" s="211"/>
      <c r="V757" s="211"/>
    </row>
    <row r="758" spans="1:22" s="158" customFormat="1" ht="15" customHeight="1" x14ac:dyDescent="0.2">
      <c r="A758" s="16" t="str">
        <f t="shared" si="61"/>
        <v>Grundlagen der Gebäudeenergietechnik30812018K58Rath/Höfker</v>
      </c>
      <c r="B758" s="16" t="s">
        <v>1925</v>
      </c>
      <c r="C758" s="62" t="s">
        <v>773</v>
      </c>
      <c r="D758" s="62" t="s">
        <v>80</v>
      </c>
      <c r="E758" s="62" t="s">
        <v>27</v>
      </c>
      <c r="F758" s="282" t="s">
        <v>110</v>
      </c>
      <c r="G758" s="216" t="s">
        <v>111</v>
      </c>
      <c r="H758" s="287">
        <v>2018</v>
      </c>
      <c r="I758" s="281">
        <v>8</v>
      </c>
      <c r="J758" s="281">
        <v>3081</v>
      </c>
      <c r="K758" s="216" t="s">
        <v>1858</v>
      </c>
      <c r="L758" s="216" t="s">
        <v>1858</v>
      </c>
      <c r="M758" s="216" t="s">
        <v>1859</v>
      </c>
      <c r="N758" s="273"/>
      <c r="O758" s="84" t="str">
        <f t="shared" si="62"/>
        <v>Portfolio</v>
      </c>
      <c r="P758" s="106"/>
      <c r="Q758" s="16"/>
      <c r="R758" s="16"/>
      <c r="S758" s="16"/>
      <c r="T758" s="16"/>
      <c r="U758" s="238"/>
      <c r="V758" s="238"/>
    </row>
    <row r="759" spans="1:22" s="250" customFormat="1" ht="15" customHeight="1" x14ac:dyDescent="0.2">
      <c r="A759" s="166" t="str">
        <f t="shared" si="61"/>
        <v>Grundlagen der Informatik3102012771Schmidt</v>
      </c>
      <c r="B759" s="166" t="s">
        <v>1539</v>
      </c>
      <c r="C759" s="216" t="s">
        <v>799</v>
      </c>
      <c r="D759" s="216" t="s">
        <v>72</v>
      </c>
      <c r="E759" s="216" t="s">
        <v>27</v>
      </c>
      <c r="F759" s="280">
        <v>771</v>
      </c>
      <c r="G759" s="216" t="s">
        <v>73</v>
      </c>
      <c r="H759" s="281">
        <v>2012</v>
      </c>
      <c r="I759" s="281">
        <v>1</v>
      </c>
      <c r="J759" s="281">
        <v>310</v>
      </c>
      <c r="K759" s="216" t="s">
        <v>314</v>
      </c>
      <c r="L759" s="216" t="s">
        <v>314</v>
      </c>
      <c r="M759" s="216" t="s">
        <v>168</v>
      </c>
      <c r="N759" s="273">
        <f>VLOOKUP($B759,$A$2:$T$1892,14,FALSE)</f>
        <v>45918</v>
      </c>
      <c r="O759" s="274" t="str">
        <f t="shared" si="62"/>
        <v>A0-17</v>
      </c>
      <c r="P759" s="297">
        <f>VLOOKUP($B759,$A$2:$T$1892,16,FALSE)</f>
        <v>0.54166666666666663</v>
      </c>
      <c r="Q759" s="306">
        <v>120</v>
      </c>
      <c r="R759" s="306"/>
      <c r="S759" s="292"/>
      <c r="T759" s="168"/>
    </row>
    <row r="760" spans="1:22" s="250" customFormat="1" ht="15" customHeight="1" x14ac:dyDescent="0.2">
      <c r="A760" s="166" t="str">
        <f t="shared" si="61"/>
        <v>Grundlagen der Informatik11412019K71Schmidt</v>
      </c>
      <c r="B760" s="166" t="s">
        <v>1539</v>
      </c>
      <c r="C760" s="216" t="s">
        <v>799</v>
      </c>
      <c r="D760" s="216" t="s">
        <v>72</v>
      </c>
      <c r="E760" s="216" t="s">
        <v>27</v>
      </c>
      <c r="F760" s="282" t="s">
        <v>75</v>
      </c>
      <c r="G760" s="216" t="s">
        <v>76</v>
      </c>
      <c r="H760" s="281">
        <v>2019</v>
      </c>
      <c r="I760" s="281">
        <v>3</v>
      </c>
      <c r="J760" s="281">
        <v>1141</v>
      </c>
      <c r="K760" s="216" t="s">
        <v>314</v>
      </c>
      <c r="L760" s="216" t="s">
        <v>314</v>
      </c>
      <c r="M760" s="216" t="s">
        <v>168</v>
      </c>
      <c r="N760" s="273">
        <f>VLOOKUP($B760,$A$2:$T$1892,14,FALSE)</f>
        <v>45918</v>
      </c>
      <c r="O760" s="274" t="str">
        <f t="shared" si="62"/>
        <v>A0-17</v>
      </c>
      <c r="P760" s="297">
        <f>VLOOKUP($B760,$A$2:$T$1892,16,FALSE)</f>
        <v>0.54166666666666663</v>
      </c>
      <c r="Q760" s="306">
        <v>120</v>
      </c>
      <c r="R760" s="306"/>
      <c r="S760" s="166"/>
      <c r="T760" s="226"/>
    </row>
    <row r="761" spans="1:22" s="211" customFormat="1" ht="15" customHeight="1" x14ac:dyDescent="0.2">
      <c r="A761" s="166" t="str">
        <f t="shared" si="61"/>
        <v>Grundlagen der Informatik3102012K71Schmidt</v>
      </c>
      <c r="B761" s="166" t="s">
        <v>1539</v>
      </c>
      <c r="C761" s="216" t="s">
        <v>799</v>
      </c>
      <c r="D761" s="216" t="s">
        <v>72</v>
      </c>
      <c r="E761" s="216" t="s">
        <v>27</v>
      </c>
      <c r="F761" s="282" t="s">
        <v>75</v>
      </c>
      <c r="G761" s="216" t="s">
        <v>76</v>
      </c>
      <c r="H761" s="281">
        <v>2012</v>
      </c>
      <c r="I761" s="281">
        <v>3</v>
      </c>
      <c r="J761" s="281">
        <v>310</v>
      </c>
      <c r="K761" s="216" t="s">
        <v>314</v>
      </c>
      <c r="L761" s="216" t="s">
        <v>314</v>
      </c>
      <c r="M761" s="216" t="s">
        <v>168</v>
      </c>
      <c r="N761" s="273">
        <f>VLOOKUP($B761,$A$2:$T$1892,14,FALSE)</f>
        <v>45918</v>
      </c>
      <c r="O761" s="274" t="str">
        <f t="shared" si="62"/>
        <v>A0-17</v>
      </c>
      <c r="P761" s="297">
        <f>VLOOKUP($B761,$A$2:$T$1892,16,FALSE)</f>
        <v>0.54166666666666663</v>
      </c>
      <c r="Q761" s="306">
        <v>120</v>
      </c>
      <c r="R761" s="306"/>
      <c r="S761" s="166"/>
      <c r="T761" s="166"/>
      <c r="U761" s="235"/>
      <c r="V761" s="235"/>
    </row>
    <row r="762" spans="1:22" ht="15" customHeight="1" x14ac:dyDescent="0.2">
      <c r="A762" s="16" t="str">
        <f t="shared" si="61"/>
        <v>Grundlagen der Informatik30712020F04Oesing</v>
      </c>
      <c r="B762" s="16" t="s">
        <v>315</v>
      </c>
      <c r="C762" s="62" t="s">
        <v>924</v>
      </c>
      <c r="D762" s="62" t="s">
        <v>38</v>
      </c>
      <c r="E762" s="62" t="s">
        <v>27</v>
      </c>
      <c r="F762" s="80" t="s">
        <v>51</v>
      </c>
      <c r="G762" s="62" t="s">
        <v>52</v>
      </c>
      <c r="H762" s="91">
        <v>2020</v>
      </c>
      <c r="I762" s="63">
        <v>5</v>
      </c>
      <c r="J762" s="63">
        <v>3071</v>
      </c>
      <c r="K762" s="62" t="s">
        <v>314</v>
      </c>
      <c r="L762" s="62" t="s">
        <v>314</v>
      </c>
      <c r="M762" s="62" t="s">
        <v>316</v>
      </c>
      <c r="N762" s="92">
        <f>VLOOKUP($B762,$A$2:$T$1892,14,FALSE)</f>
        <v>45856</v>
      </c>
      <c r="O762" s="84" t="str">
        <f t="shared" si="62"/>
        <v>C6-13</v>
      </c>
      <c r="P762" s="106">
        <f>VLOOKUP($B762,$A$2:$T$1892,16,FALSE)</f>
        <v>0.60416666666666663</v>
      </c>
      <c r="Q762" s="16">
        <v>90</v>
      </c>
      <c r="R762" s="16"/>
      <c r="S762" s="16"/>
      <c r="T762" s="16"/>
      <c r="U762" s="168"/>
      <c r="V762" s="168"/>
    </row>
    <row r="763" spans="1:22" s="211" customFormat="1" ht="15" customHeight="1" x14ac:dyDescent="0.2">
      <c r="A763" s="518" t="str">
        <f t="shared" si="61"/>
        <v>Grundlagen der Infrastrukturplanung23412022RESMühlenbruch/Jackenkroll/Lipphard</v>
      </c>
      <c r="B763" s="518"/>
      <c r="C763" s="220" t="s">
        <v>773</v>
      </c>
      <c r="D763" s="205" t="s">
        <v>80</v>
      </c>
      <c r="E763" s="205" t="s">
        <v>27</v>
      </c>
      <c r="F763" s="206" t="s">
        <v>1452</v>
      </c>
      <c r="G763" s="205" t="s">
        <v>1453</v>
      </c>
      <c r="H763" s="207">
        <v>2022</v>
      </c>
      <c r="I763" s="208">
        <v>3</v>
      </c>
      <c r="J763" s="208">
        <v>2341</v>
      </c>
      <c r="K763" s="205" t="s">
        <v>1846</v>
      </c>
      <c r="L763" s="205" t="s">
        <v>1846</v>
      </c>
      <c r="M763" s="205" t="s">
        <v>1847</v>
      </c>
      <c r="N763" s="425"/>
      <c r="O763" s="540" t="s">
        <v>773</v>
      </c>
      <c r="P763" s="448"/>
      <c r="Q763" s="533"/>
      <c r="R763" s="533"/>
      <c r="S763" s="518"/>
      <c r="T763" s="541"/>
      <c r="U763" s="242"/>
      <c r="V763" s="242"/>
    </row>
    <row r="764" spans="1:22" s="211" customFormat="1" ht="15" customHeight="1" x14ac:dyDescent="0.2">
      <c r="A764" s="168" t="str">
        <f t="shared" si="61"/>
        <v>Grundlagen der Ingenieurvermessung25112019718Eling</v>
      </c>
      <c r="B764" s="168"/>
      <c r="C764" s="212" t="s">
        <v>849</v>
      </c>
      <c r="D764" s="212" t="s">
        <v>72</v>
      </c>
      <c r="E764" s="212" t="s">
        <v>27</v>
      </c>
      <c r="F764" s="283">
        <v>718</v>
      </c>
      <c r="G764" s="212" t="s">
        <v>1044</v>
      </c>
      <c r="H764" s="265">
        <v>2019</v>
      </c>
      <c r="I764" s="265">
        <v>5</v>
      </c>
      <c r="J764" s="265">
        <v>2511</v>
      </c>
      <c r="K764" s="212" t="s">
        <v>1045</v>
      </c>
      <c r="L764" s="212" t="s">
        <v>1045</v>
      </c>
      <c r="M764" s="212" t="s">
        <v>1173</v>
      </c>
      <c r="N764" s="284">
        <v>45852</v>
      </c>
      <c r="O764" s="288" t="s">
        <v>991</v>
      </c>
      <c r="P764" s="289">
        <v>0.58333333333333337</v>
      </c>
      <c r="Q764" s="290">
        <v>120</v>
      </c>
      <c r="R764" s="290"/>
      <c r="S764" s="168"/>
      <c r="T764" s="168"/>
      <c r="U764" s="166"/>
      <c r="V764" s="166"/>
    </row>
    <row r="765" spans="1:22" s="211" customFormat="1" ht="15" customHeight="1" x14ac:dyDescent="0.2">
      <c r="A765" s="166" t="str">
        <f t="shared" si="61"/>
        <v>Grundlagen der Ingenieurvermessung25112019K18Eling</v>
      </c>
      <c r="B765" s="166" t="s">
        <v>1472</v>
      </c>
      <c r="C765" s="214" t="s">
        <v>799</v>
      </c>
      <c r="D765" s="213" t="s">
        <v>72</v>
      </c>
      <c r="E765" s="213" t="s">
        <v>27</v>
      </c>
      <c r="F765" s="222" t="s">
        <v>161</v>
      </c>
      <c r="G765" s="213" t="s">
        <v>162</v>
      </c>
      <c r="H765" s="223">
        <v>2019</v>
      </c>
      <c r="I765" s="224">
        <v>7</v>
      </c>
      <c r="J765" s="214">
        <v>2511</v>
      </c>
      <c r="K765" s="214" t="s">
        <v>1045</v>
      </c>
      <c r="L765" s="214" t="s">
        <v>1045</v>
      </c>
      <c r="M765" s="214" t="s">
        <v>1173</v>
      </c>
      <c r="N765" s="273">
        <f>VLOOKUP($B765,$A$2:$T$1892,14,FALSE)</f>
        <v>45852</v>
      </c>
      <c r="O765" s="274" t="str">
        <f>VLOOKUP($B765,$A$2:$T$1892,15,FALSE)</f>
        <v>A0-16</v>
      </c>
      <c r="P765" s="275">
        <f>VLOOKUP($B765,$A$2:$T$1892,16,FALSE)</f>
        <v>0.58333333333333337</v>
      </c>
      <c r="Q765" s="166">
        <v>120</v>
      </c>
      <c r="U765" s="166"/>
      <c r="V765" s="166"/>
    </row>
    <row r="766" spans="1:22" s="211" customFormat="1" ht="15" customHeight="1" x14ac:dyDescent="0.2">
      <c r="A766" s="168" t="str">
        <f t="shared" si="61"/>
        <v>Grundlagen der Kartographie21112019718Schmidt</v>
      </c>
      <c r="B766" s="168"/>
      <c r="C766" s="220" t="s">
        <v>799</v>
      </c>
      <c r="D766" s="221" t="s">
        <v>72</v>
      </c>
      <c r="E766" s="220" t="s">
        <v>27</v>
      </c>
      <c r="F766" s="271">
        <v>718</v>
      </c>
      <c r="G766" s="220" t="s">
        <v>158</v>
      </c>
      <c r="H766" s="244">
        <v>2019</v>
      </c>
      <c r="I766" s="220">
        <v>3</v>
      </c>
      <c r="J766" s="220">
        <v>2111</v>
      </c>
      <c r="K766" s="220" t="s">
        <v>758</v>
      </c>
      <c r="L766" s="220" t="s">
        <v>758</v>
      </c>
      <c r="M766" s="220" t="s">
        <v>168</v>
      </c>
      <c r="N766" s="209">
        <v>45853</v>
      </c>
      <c r="O766" s="177" t="s">
        <v>991</v>
      </c>
      <c r="P766" s="210">
        <v>0.39583333333333331</v>
      </c>
      <c r="Q766" s="168">
        <v>120</v>
      </c>
      <c r="R766" s="168"/>
      <c r="S766" s="245"/>
      <c r="T766" s="168"/>
      <c r="U766" s="166"/>
      <c r="V766" s="166"/>
    </row>
    <row r="767" spans="1:22" s="211" customFormat="1" ht="15" customHeight="1" x14ac:dyDescent="0.2">
      <c r="A767" s="166" t="str">
        <f t="shared" si="61"/>
        <v>Grundlagen der Kartographie21112019K18Schmidt</v>
      </c>
      <c r="B767" s="166" t="s">
        <v>2226</v>
      </c>
      <c r="C767" s="214" t="s">
        <v>799</v>
      </c>
      <c r="D767" s="239" t="s">
        <v>72</v>
      </c>
      <c r="E767" s="214" t="s">
        <v>27</v>
      </c>
      <c r="F767" s="240" t="s">
        <v>161</v>
      </c>
      <c r="G767" s="214" t="s">
        <v>162</v>
      </c>
      <c r="H767" s="241">
        <v>2019</v>
      </c>
      <c r="I767" s="214">
        <v>5</v>
      </c>
      <c r="J767" s="214">
        <v>2111</v>
      </c>
      <c r="K767" s="214" t="s">
        <v>758</v>
      </c>
      <c r="L767" s="214" t="s">
        <v>758</v>
      </c>
      <c r="M767" s="214" t="s">
        <v>168</v>
      </c>
      <c r="N767" s="191">
        <f>VLOOKUP($B767,$A$2:$T$3409,14,FALSE)</f>
        <v>45853</v>
      </c>
      <c r="O767" s="262" t="str">
        <f>VLOOKUP($B767,$A$2:$T$3409,15,FALSE)</f>
        <v>A0-16</v>
      </c>
      <c r="P767" s="193">
        <f>VLOOKUP($B767,$A$2:$T$3409,16,FALSE)</f>
        <v>0.39583333333333331</v>
      </c>
      <c r="Q767" s="214">
        <v>120</v>
      </c>
      <c r="R767" s="166"/>
      <c r="S767" s="292"/>
      <c r="T767" s="166"/>
      <c r="U767" s="168"/>
      <c r="V767" s="168"/>
    </row>
    <row r="768" spans="1:22" s="211" customFormat="1" ht="15" customHeight="1" x14ac:dyDescent="0.2">
      <c r="A768" s="166" t="str">
        <f t="shared" si="61"/>
        <v>Grundlagen der Kartographie21512019771Schmidt</v>
      </c>
      <c r="B768" s="166" t="s">
        <v>2226</v>
      </c>
      <c r="C768" s="214" t="s">
        <v>799</v>
      </c>
      <c r="D768" s="239" t="s">
        <v>72</v>
      </c>
      <c r="E768" s="214" t="s">
        <v>27</v>
      </c>
      <c r="F768" s="240">
        <v>771</v>
      </c>
      <c r="G768" s="214" t="s">
        <v>73</v>
      </c>
      <c r="H768" s="241">
        <v>2019</v>
      </c>
      <c r="I768" s="214">
        <v>3</v>
      </c>
      <c r="J768" s="214">
        <v>2151</v>
      </c>
      <c r="K768" s="214" t="s">
        <v>758</v>
      </c>
      <c r="L768" s="214" t="s">
        <v>758</v>
      </c>
      <c r="M768" s="214" t="s">
        <v>168</v>
      </c>
      <c r="N768" s="191">
        <f>VLOOKUP($B768,$A$2:$T$3409,14,FALSE)</f>
        <v>45853</v>
      </c>
      <c r="O768" s="192" t="str">
        <f>VLOOKUP($B768,$A$2:$T$3409,15,FALSE)</f>
        <v>A0-16</v>
      </c>
      <c r="P768" s="193">
        <f>VLOOKUP($B768,$A$2:$T$3409,16,FALSE)</f>
        <v>0.39583333333333331</v>
      </c>
      <c r="Q768" s="214">
        <v>120</v>
      </c>
      <c r="R768" s="166"/>
      <c r="S768" s="292"/>
      <c r="T768" s="166"/>
      <c r="U768" s="166"/>
      <c r="V768" s="166"/>
    </row>
    <row r="769" spans="1:22" s="211" customFormat="1" ht="15" customHeight="1" x14ac:dyDescent="0.2">
      <c r="A769" s="16" t="str">
        <f t="shared" si="61"/>
        <v>Grundlagen der Kartographie35512020F04Schmidt</v>
      </c>
      <c r="B769" s="16" t="s">
        <v>2226</v>
      </c>
      <c r="C769" s="15" t="s">
        <v>799</v>
      </c>
      <c r="D769" s="69" t="s">
        <v>38</v>
      </c>
      <c r="E769" s="15" t="s">
        <v>27</v>
      </c>
      <c r="F769" s="185" t="s">
        <v>51</v>
      </c>
      <c r="G769" s="15" t="s">
        <v>52</v>
      </c>
      <c r="H769" s="71">
        <v>2020</v>
      </c>
      <c r="I769" s="15">
        <v>5</v>
      </c>
      <c r="J769" s="15">
        <v>3551</v>
      </c>
      <c r="K769" s="15" t="s">
        <v>758</v>
      </c>
      <c r="L769" s="15" t="s">
        <v>758</v>
      </c>
      <c r="M769" s="15" t="s">
        <v>168</v>
      </c>
      <c r="N769" s="21">
        <f>VLOOKUP($B769,$A$2:$T$2350,14,FALSE)</f>
        <v>45853</v>
      </c>
      <c r="O769" s="36" t="str">
        <f>VLOOKUP($B769,$A$2:$T$2350,15,FALSE)</f>
        <v>A0-16</v>
      </c>
      <c r="P769" s="22">
        <f>VLOOKUP($B769,$A$2:$T$2350,16,FALSE)</f>
        <v>0.39583333333333331</v>
      </c>
      <c r="Q769" s="16">
        <v>120</v>
      </c>
      <c r="R769" s="16"/>
      <c r="S769" s="170"/>
      <c r="T769" s="166"/>
      <c r="U769" s="16"/>
      <c r="V769" s="16"/>
    </row>
    <row r="770" spans="1:22" ht="15" customHeight="1" x14ac:dyDescent="0.2">
      <c r="A770" s="83" t="str">
        <f t="shared" si="61"/>
        <v>Grundlagen der Rechnungslegung20352019WIIHendler</v>
      </c>
      <c r="B770" s="83"/>
      <c r="C770" s="51" t="s">
        <v>889</v>
      </c>
      <c r="D770" s="76" t="s">
        <v>17</v>
      </c>
      <c r="E770" s="51" t="s">
        <v>27</v>
      </c>
      <c r="F770" s="77" t="s">
        <v>46</v>
      </c>
      <c r="G770" s="51" t="s">
        <v>47</v>
      </c>
      <c r="H770" s="78">
        <v>2019</v>
      </c>
      <c r="I770" s="51">
        <v>3</v>
      </c>
      <c r="J770" s="51">
        <v>2035</v>
      </c>
      <c r="K770" s="51" t="s">
        <v>318</v>
      </c>
      <c r="L770" s="51" t="s">
        <v>318</v>
      </c>
      <c r="M770" s="51" t="s">
        <v>25</v>
      </c>
      <c r="N770" s="13">
        <v>45854</v>
      </c>
      <c r="O770" s="29" t="s">
        <v>1338</v>
      </c>
      <c r="P770" s="30">
        <v>0.33333333333333331</v>
      </c>
      <c r="Q770" s="51">
        <v>45</v>
      </c>
      <c r="R770" s="5"/>
      <c r="S770" s="245"/>
      <c r="T770" s="16"/>
      <c r="U770" s="166"/>
      <c r="V770" s="166"/>
    </row>
    <row r="771" spans="1:22" ht="15" customHeight="1" x14ac:dyDescent="0.2">
      <c r="A771" s="16" t="str">
        <f t="shared" si="61"/>
        <v>Grundlagen der Rechnungslegung20352019WIMHendler</v>
      </c>
      <c r="B771" s="16" t="s">
        <v>1541</v>
      </c>
      <c r="C771" s="15" t="s">
        <v>889</v>
      </c>
      <c r="D771" s="69" t="s">
        <v>17</v>
      </c>
      <c r="E771" s="15" t="s">
        <v>27</v>
      </c>
      <c r="F771" s="70" t="s">
        <v>78</v>
      </c>
      <c r="G771" s="17" t="s">
        <v>79</v>
      </c>
      <c r="H771" s="71">
        <v>2019</v>
      </c>
      <c r="I771" s="15">
        <v>3</v>
      </c>
      <c r="J771" s="15">
        <v>2035</v>
      </c>
      <c r="K771" s="15" t="s">
        <v>318</v>
      </c>
      <c r="L771" s="15" t="s">
        <v>318</v>
      </c>
      <c r="M771" s="15" t="s">
        <v>25</v>
      </c>
      <c r="N771" s="21">
        <f>VLOOKUP($B771,$A$2:$T$1892,14,FALSE)</f>
        <v>45854</v>
      </c>
      <c r="O771" s="34" t="str">
        <f>VLOOKUP($B771,$A$2:$T$1892,15,FALSE)</f>
        <v>AW0-38</v>
      </c>
      <c r="P771" s="22">
        <f>VLOOKUP($B771,$A$2:$T$1892,16,FALSE)</f>
        <v>0.33333333333333331</v>
      </c>
      <c r="Q771" s="15">
        <v>45</v>
      </c>
      <c r="R771" s="16"/>
      <c r="S771" s="16"/>
      <c r="T771" s="174"/>
      <c r="U771" s="235"/>
      <c r="V771" s="235"/>
    </row>
    <row r="772" spans="1:22" ht="15" customHeight="1" x14ac:dyDescent="0.2">
      <c r="A772" s="16" t="str">
        <f t="shared" si="61"/>
        <v>Grundlagen der Rechnungslegung20352019WIBHendler</v>
      </c>
      <c r="B772" s="16" t="s">
        <v>1541</v>
      </c>
      <c r="C772" s="15" t="s">
        <v>889</v>
      </c>
      <c r="D772" s="69" t="s">
        <v>17</v>
      </c>
      <c r="E772" s="15" t="s">
        <v>27</v>
      </c>
      <c r="F772" s="70" t="s">
        <v>94</v>
      </c>
      <c r="G772" s="15" t="s">
        <v>95</v>
      </c>
      <c r="H772" s="71">
        <v>2019</v>
      </c>
      <c r="I772" s="15">
        <v>3</v>
      </c>
      <c r="J772" s="15">
        <v>2035</v>
      </c>
      <c r="K772" s="15" t="s">
        <v>318</v>
      </c>
      <c r="L772" s="15" t="s">
        <v>318</v>
      </c>
      <c r="M772" s="15" t="s">
        <v>25</v>
      </c>
      <c r="N772" s="92">
        <f>VLOOKUP($B772,$A$2:$T$1892,14,FALSE)</f>
        <v>45854</v>
      </c>
      <c r="O772" s="84" t="str">
        <f>VLOOKUP($B772,$A$2:$T$1892,15,FALSE)</f>
        <v>AW0-38</v>
      </c>
      <c r="P772" s="106">
        <f>VLOOKUP($B772,$A$2:$T$1892,16,FALSE)</f>
        <v>0.33333333333333331</v>
      </c>
      <c r="Q772" s="15">
        <v>45</v>
      </c>
      <c r="R772" s="16"/>
      <c r="S772" s="16"/>
      <c r="T772" s="5"/>
      <c r="U772" s="166"/>
      <c r="V772" s="166"/>
    </row>
    <row r="773" spans="1:22" s="163" customFormat="1" ht="15" customHeight="1" x14ac:dyDescent="0.2">
      <c r="A773" s="16" t="str">
        <f t="shared" si="61"/>
        <v>Grundlagen der Rechnungslegung20352019WIEHenlder</v>
      </c>
      <c r="B773" s="16" t="s">
        <v>1541</v>
      </c>
      <c r="C773" s="15" t="s">
        <v>889</v>
      </c>
      <c r="D773" s="69" t="s">
        <v>17</v>
      </c>
      <c r="E773" s="15" t="s">
        <v>27</v>
      </c>
      <c r="F773" s="70" t="s">
        <v>53</v>
      </c>
      <c r="G773" s="17" t="s">
        <v>54</v>
      </c>
      <c r="H773" s="71">
        <v>2019</v>
      </c>
      <c r="I773" s="15">
        <v>3</v>
      </c>
      <c r="J773" s="15">
        <v>2035</v>
      </c>
      <c r="K773" s="15" t="s">
        <v>318</v>
      </c>
      <c r="L773" s="15" t="s">
        <v>318</v>
      </c>
      <c r="M773" s="15" t="s">
        <v>1540</v>
      </c>
      <c r="N773" s="21">
        <f>VLOOKUP($B773,$A$2:$T$1892,14,FALSE)</f>
        <v>45854</v>
      </c>
      <c r="O773" s="34" t="str">
        <f>VLOOKUP($B773,$A$2:$T$1892,15,FALSE)</f>
        <v>AW0-38</v>
      </c>
      <c r="P773" s="22">
        <f>VLOOKUP($B773,$A$2:$T$1892,16,FALSE)</f>
        <v>0.33333333333333331</v>
      </c>
      <c r="Q773" s="15">
        <v>45</v>
      </c>
      <c r="R773" s="16"/>
      <c r="S773" s="16"/>
      <c r="T773" s="83"/>
      <c r="U773" s="166"/>
      <c r="V773" s="166"/>
    </row>
    <row r="774" spans="1:22" s="1" customFormat="1" ht="15" customHeight="1" x14ac:dyDescent="0.2">
      <c r="A774" s="5" t="str">
        <f t="shared" si="61"/>
        <v>Grundlagen der Statistik1212020F04Moos</v>
      </c>
      <c r="B774" s="5"/>
      <c r="C774" s="25" t="s">
        <v>1720</v>
      </c>
      <c r="D774" s="25" t="s">
        <v>38</v>
      </c>
      <c r="E774" s="25" t="s">
        <v>27</v>
      </c>
      <c r="F774" s="26" t="s">
        <v>51</v>
      </c>
      <c r="G774" s="25" t="s">
        <v>52</v>
      </c>
      <c r="H774" s="27">
        <v>2020</v>
      </c>
      <c r="I774" s="28">
        <v>1</v>
      </c>
      <c r="J774" s="28">
        <v>121</v>
      </c>
      <c r="K774" s="25" t="s">
        <v>976</v>
      </c>
      <c r="L774" s="25" t="s">
        <v>976</v>
      </c>
      <c r="M774" s="25" t="s">
        <v>552</v>
      </c>
      <c r="N774" s="13">
        <v>45852</v>
      </c>
      <c r="O774" s="29" t="s">
        <v>2217</v>
      </c>
      <c r="P774" s="30">
        <v>0.58333333333333337</v>
      </c>
      <c r="Q774" s="31">
        <v>90</v>
      </c>
      <c r="R774" s="31"/>
      <c r="S774" s="5"/>
      <c r="T774" s="16"/>
      <c r="U774" s="16"/>
      <c r="V774" s="16"/>
    </row>
    <row r="775" spans="1:22" ht="15" customHeight="1" x14ac:dyDescent="0.2">
      <c r="A775" s="253" t="str">
        <f t="shared" si="61"/>
        <v>Grundlagen der Unternehmensbesteuerung11212022MATGlaubitz/Siegmund/Thönnes</v>
      </c>
      <c r="B775" s="166" t="s">
        <v>2188</v>
      </c>
      <c r="C775" s="213" t="s">
        <v>799</v>
      </c>
      <c r="D775" s="213" t="s">
        <v>17</v>
      </c>
      <c r="E775" s="213" t="s">
        <v>18</v>
      </c>
      <c r="F775" s="227" t="s">
        <v>19</v>
      </c>
      <c r="G775" s="213" t="s">
        <v>20</v>
      </c>
      <c r="H775" s="223">
        <v>2022</v>
      </c>
      <c r="I775" s="224">
        <v>1</v>
      </c>
      <c r="J775" s="224">
        <v>1121</v>
      </c>
      <c r="K775" s="213" t="s">
        <v>1250</v>
      </c>
      <c r="L775" s="213" t="s">
        <v>1250</v>
      </c>
      <c r="M775" s="213" t="s">
        <v>2187</v>
      </c>
      <c r="N775" s="191">
        <f>VLOOKUP($B775,$A$2:$T$1892,14,FALSE)</f>
        <v>45849</v>
      </c>
      <c r="O775" s="192" t="str">
        <f>VLOOKUP($B775,$A$2:$T$1892,15,FALSE)</f>
        <v>AW0-38</v>
      </c>
      <c r="P775" s="193">
        <f>VLOOKUP($B775,$A$2:$T$1892,16,FALSE)</f>
        <v>0.375</v>
      </c>
      <c r="Q775" s="224">
        <v>120</v>
      </c>
      <c r="R775" s="211"/>
      <c r="S775" s="211"/>
      <c r="T775" s="211"/>
      <c r="U775" s="166"/>
      <c r="V775" s="166"/>
    </row>
    <row r="776" spans="1:22" ht="15" customHeight="1" x14ac:dyDescent="0.2">
      <c r="A776" s="229" t="str">
        <f t="shared" si="61"/>
        <v>Grundlagen der Unternehmensbesteuerung11812021ACCGlaubitz/Siegmund/Thönnes</v>
      </c>
      <c r="B776" s="238"/>
      <c r="C776" s="205" t="s">
        <v>799</v>
      </c>
      <c r="D776" s="205" t="s">
        <v>17</v>
      </c>
      <c r="E776" s="205" t="s">
        <v>18</v>
      </c>
      <c r="F776" s="206" t="s">
        <v>21</v>
      </c>
      <c r="G776" s="205" t="s">
        <v>1490</v>
      </c>
      <c r="H776" s="207">
        <v>2021</v>
      </c>
      <c r="I776" s="208">
        <v>2</v>
      </c>
      <c r="J776" s="208">
        <v>1181</v>
      </c>
      <c r="K776" s="205" t="s">
        <v>1250</v>
      </c>
      <c r="L776" s="205" t="s">
        <v>1250</v>
      </c>
      <c r="M776" s="205" t="s">
        <v>2187</v>
      </c>
      <c r="N776" s="209">
        <v>45849</v>
      </c>
      <c r="O776" s="177" t="s">
        <v>1338</v>
      </c>
      <c r="P776" s="505">
        <v>0.375</v>
      </c>
      <c r="Q776" s="208">
        <v>120</v>
      </c>
      <c r="R776" s="238"/>
      <c r="S776" s="5"/>
      <c r="T776" s="238"/>
      <c r="U776" s="158"/>
      <c r="V776" s="158"/>
    </row>
    <row r="777" spans="1:22" ht="15" customHeight="1" x14ac:dyDescent="0.2">
      <c r="A777" s="5" t="str">
        <f t="shared" si="61"/>
        <v>Grundlagen Elektrotechnik11112019779Bui</v>
      </c>
      <c r="B777" s="41"/>
      <c r="C777" s="42" t="s">
        <v>799</v>
      </c>
      <c r="D777" s="42" t="s">
        <v>38</v>
      </c>
      <c r="E777" s="42" t="s">
        <v>27</v>
      </c>
      <c r="F777" s="82">
        <v>779</v>
      </c>
      <c r="G777" s="42" t="s">
        <v>261</v>
      </c>
      <c r="H777" s="43">
        <v>2019</v>
      </c>
      <c r="I777" s="44">
        <v>1</v>
      </c>
      <c r="J777" s="44">
        <v>1111</v>
      </c>
      <c r="K777" s="42" t="s">
        <v>319</v>
      </c>
      <c r="L777" s="42" t="s">
        <v>319</v>
      </c>
      <c r="M777" s="42" t="s">
        <v>2339</v>
      </c>
      <c r="N777" s="13">
        <v>45847</v>
      </c>
      <c r="O777" s="46" t="s">
        <v>980</v>
      </c>
      <c r="P777" s="444">
        <v>0.375</v>
      </c>
      <c r="Q777" s="28">
        <v>120</v>
      </c>
      <c r="R777" s="31"/>
      <c r="S777" s="167"/>
      <c r="T777" s="14"/>
      <c r="U777" s="16"/>
      <c r="V777" s="16"/>
    </row>
    <row r="778" spans="1:22" ht="15" customHeight="1" x14ac:dyDescent="0.2">
      <c r="A778" s="16" t="str">
        <f t="shared" si="61"/>
        <v>Grundlagen Elektrotechnik11112019K79Bui</v>
      </c>
      <c r="B778" s="16" t="s">
        <v>2340</v>
      </c>
      <c r="C778" s="62" t="s">
        <v>799</v>
      </c>
      <c r="D778" s="62" t="s">
        <v>38</v>
      </c>
      <c r="E778" s="62" t="s">
        <v>27</v>
      </c>
      <c r="F778" s="80" t="s">
        <v>1204</v>
      </c>
      <c r="G778" s="62" t="s">
        <v>1222</v>
      </c>
      <c r="H778" s="91">
        <v>2019</v>
      </c>
      <c r="I778" s="63">
        <v>3</v>
      </c>
      <c r="J778" s="63">
        <v>1111</v>
      </c>
      <c r="K778" s="62" t="s">
        <v>319</v>
      </c>
      <c r="L778" s="62" t="s">
        <v>319</v>
      </c>
      <c r="M778" s="62" t="s">
        <v>2339</v>
      </c>
      <c r="N778" s="21">
        <f>VLOOKUP($B778,$A$2:$T$3571,14,FALSE)</f>
        <v>45847</v>
      </c>
      <c r="O778" s="40" t="str">
        <f>VLOOKUP($B778,$A$2:$T$1892,15,FALSE)</f>
        <v>C7-09</v>
      </c>
      <c r="P778" s="79">
        <f>VLOOKUP($B778,$A$2:$T$1892,16,FALSE)</f>
        <v>0.375</v>
      </c>
      <c r="Q778" s="20">
        <v>120</v>
      </c>
      <c r="R778" s="35"/>
      <c r="S778" s="339"/>
      <c r="T778" s="14"/>
      <c r="U778" s="16"/>
      <c r="V778" s="16"/>
    </row>
    <row r="779" spans="1:22" ht="15" customHeight="1" x14ac:dyDescent="0.2">
      <c r="A779" s="166" t="str">
        <f t="shared" si="61"/>
        <v>Grundlagen Elektrotechnik 242612019779Akselrod</v>
      </c>
      <c r="B779" s="166" t="s">
        <v>2223</v>
      </c>
      <c r="C779" s="216" t="s">
        <v>799</v>
      </c>
      <c r="D779" s="216" t="s">
        <v>38</v>
      </c>
      <c r="E779" s="216" t="s">
        <v>27</v>
      </c>
      <c r="F779" s="282">
        <v>779</v>
      </c>
      <c r="G779" s="216" t="s">
        <v>261</v>
      </c>
      <c r="H779" s="287">
        <v>2019</v>
      </c>
      <c r="I779" s="281">
        <v>6</v>
      </c>
      <c r="J779" s="281">
        <v>4261</v>
      </c>
      <c r="K779" s="216" t="s">
        <v>1221</v>
      </c>
      <c r="L779" s="216" t="s">
        <v>1221</v>
      </c>
      <c r="M779" s="216" t="s">
        <v>248</v>
      </c>
      <c r="N779" s="191">
        <f>VLOOKUP($B779,$A$2:$T$3571,14,FALSE)</f>
        <v>45919</v>
      </c>
      <c r="O779" s="225" t="str">
        <f>VLOOKUP($B779,$A$2:$T$3571,15,FALSE)</f>
        <v>C6-13</v>
      </c>
      <c r="P779" s="477">
        <f>VLOOKUP($B779,$A$2:$T$3571,16,FALSE)</f>
        <v>0.375</v>
      </c>
      <c r="Q779" s="228">
        <v>120</v>
      </c>
      <c r="R779" s="228"/>
      <c r="S779" s="320"/>
      <c r="T779" s="226"/>
      <c r="U779" s="16"/>
      <c r="V779" s="16"/>
    </row>
    <row r="780" spans="1:22" ht="15" customHeight="1" x14ac:dyDescent="0.2">
      <c r="A780" s="166" t="str">
        <f t="shared" si="61"/>
        <v>Grundlagen Elektrotechnik 242612019K79Akselrod</v>
      </c>
      <c r="B780" s="166" t="s">
        <v>2223</v>
      </c>
      <c r="C780" s="216" t="s">
        <v>799</v>
      </c>
      <c r="D780" s="216" t="s">
        <v>38</v>
      </c>
      <c r="E780" s="216" t="s">
        <v>27</v>
      </c>
      <c r="F780" s="282" t="s">
        <v>1204</v>
      </c>
      <c r="G780" s="216" t="s">
        <v>1222</v>
      </c>
      <c r="H780" s="287">
        <v>2019</v>
      </c>
      <c r="I780" s="281">
        <v>8</v>
      </c>
      <c r="J780" s="281">
        <v>4261</v>
      </c>
      <c r="K780" s="216" t="s">
        <v>1221</v>
      </c>
      <c r="L780" s="216" t="s">
        <v>1221</v>
      </c>
      <c r="M780" s="216" t="s">
        <v>248</v>
      </c>
      <c r="N780" s="191">
        <f>VLOOKUP($B780,$A$2:$T$3571,14,FALSE)</f>
        <v>45919</v>
      </c>
      <c r="O780" s="225" t="str">
        <f>VLOOKUP($B780,$A$2:$T$3571,15,FALSE)</f>
        <v>C6-13</v>
      </c>
      <c r="P780" s="477">
        <f>VLOOKUP($B780,$A$2:$T$3571,16,FALSE)</f>
        <v>0.375</v>
      </c>
      <c r="Q780" s="228">
        <v>120</v>
      </c>
      <c r="R780" s="228"/>
      <c r="S780" s="320"/>
      <c r="T780" s="226"/>
      <c r="U780" s="254"/>
      <c r="V780" s="254"/>
    </row>
    <row r="781" spans="1:22" ht="15" customHeight="1" x14ac:dyDescent="0.2">
      <c r="A781" s="24" t="str">
        <f t="shared" si="61"/>
        <v>Grundlagen industr. Laseranwendung21412019MMBRadscheit</v>
      </c>
      <c r="B781" s="41"/>
      <c r="C781" s="42" t="s">
        <v>805</v>
      </c>
      <c r="D781" s="42" t="s">
        <v>26</v>
      </c>
      <c r="E781" s="42" t="s">
        <v>18</v>
      </c>
      <c r="F781" s="82" t="s">
        <v>179</v>
      </c>
      <c r="G781" s="42" t="s">
        <v>28</v>
      </c>
      <c r="H781" s="43">
        <v>2019</v>
      </c>
      <c r="I781" s="44">
        <v>1</v>
      </c>
      <c r="J781" s="44">
        <v>2141</v>
      </c>
      <c r="K781" s="42" t="s">
        <v>1981</v>
      </c>
      <c r="L781" s="42" t="s">
        <v>1981</v>
      </c>
      <c r="M781" s="42" t="s">
        <v>270</v>
      </c>
      <c r="N781" s="95">
        <v>45854</v>
      </c>
      <c r="O781" s="90" t="s">
        <v>1551</v>
      </c>
      <c r="P781" s="100">
        <v>0.35416666666666669</v>
      </c>
      <c r="Q781" s="5">
        <v>90</v>
      </c>
      <c r="R781" s="5"/>
      <c r="S781" s="5"/>
      <c r="T781" s="66"/>
      <c r="U781" s="16"/>
      <c r="V781" s="16"/>
    </row>
    <row r="782" spans="1:22" ht="15" customHeight="1" x14ac:dyDescent="0.2">
      <c r="A782" s="64" t="str">
        <f t="shared" si="61"/>
        <v>Grundlagen industr. Laseranwendung21412019MMTRadscheit</v>
      </c>
      <c r="B782" s="16" t="s">
        <v>1982</v>
      </c>
      <c r="C782" s="62" t="s">
        <v>805</v>
      </c>
      <c r="D782" s="62" t="s">
        <v>176</v>
      </c>
      <c r="E782" s="62" t="s">
        <v>18</v>
      </c>
      <c r="F782" s="80" t="s">
        <v>40</v>
      </c>
      <c r="G782" s="62" t="s">
        <v>30</v>
      </c>
      <c r="H782" s="91">
        <v>2019</v>
      </c>
      <c r="I782" s="63">
        <v>2</v>
      </c>
      <c r="J782" s="63">
        <v>2141</v>
      </c>
      <c r="K782" s="62" t="s">
        <v>1981</v>
      </c>
      <c r="L782" s="62" t="s">
        <v>1981</v>
      </c>
      <c r="M782" s="62" t="s">
        <v>270</v>
      </c>
      <c r="N782" s="21">
        <f>VLOOKUP($B782,$A$2:$T$1892,14,FALSE)</f>
        <v>45854</v>
      </c>
      <c r="O782" s="34" t="str">
        <f>VLOOKUP($B782,$A$2:$T$1892,15,FALSE)</f>
        <v>C2-11</v>
      </c>
      <c r="P782" s="22">
        <f>VLOOKUP($B782,$A$2:$T$1892,16,FALSE)</f>
        <v>0.35416666666666669</v>
      </c>
      <c r="Q782" s="20">
        <v>90</v>
      </c>
      <c r="R782" s="35"/>
      <c r="S782" s="16"/>
      <c r="T782" s="14"/>
      <c r="U782" s="74"/>
      <c r="V782" s="74"/>
    </row>
    <row r="783" spans="1:22" s="211" customFormat="1" ht="15" customHeight="1" x14ac:dyDescent="0.2">
      <c r="A783" s="168" t="str">
        <f t="shared" si="61"/>
        <v>Grundlagen Informatik    11412019771Schmidt</v>
      </c>
      <c r="B783" s="168"/>
      <c r="C783" s="212" t="s">
        <v>799</v>
      </c>
      <c r="D783" s="212" t="s">
        <v>72</v>
      </c>
      <c r="E783" s="212" t="s">
        <v>27</v>
      </c>
      <c r="F783" s="264">
        <v>771</v>
      </c>
      <c r="G783" s="212" t="s">
        <v>73</v>
      </c>
      <c r="H783" s="265">
        <v>2019</v>
      </c>
      <c r="I783" s="265">
        <v>2</v>
      </c>
      <c r="J783" s="265">
        <v>1141</v>
      </c>
      <c r="K783" s="212" t="s">
        <v>320</v>
      </c>
      <c r="L783" s="212" t="s">
        <v>320</v>
      </c>
      <c r="M783" s="212" t="s">
        <v>168</v>
      </c>
      <c r="N783" s="284">
        <v>45918</v>
      </c>
      <c r="O783" s="288" t="s">
        <v>987</v>
      </c>
      <c r="P783" s="289">
        <v>0.54166666666666663</v>
      </c>
      <c r="Q783" s="286">
        <v>120</v>
      </c>
      <c r="R783" s="257"/>
      <c r="S783" s="245"/>
      <c r="T783" s="226"/>
      <c r="U783" s="166"/>
      <c r="V783" s="166"/>
    </row>
    <row r="784" spans="1:22" ht="15" customHeight="1" x14ac:dyDescent="0.2">
      <c r="A784" s="22" t="s">
        <v>1414</v>
      </c>
      <c r="B784" s="16" t="s">
        <v>2209</v>
      </c>
      <c r="C784" s="17" t="s">
        <v>808</v>
      </c>
      <c r="D784" s="58" t="s">
        <v>17</v>
      </c>
      <c r="E784" s="58" t="s">
        <v>27</v>
      </c>
      <c r="F784" s="58" t="s">
        <v>94</v>
      </c>
      <c r="G784" s="17" t="s">
        <v>95</v>
      </c>
      <c r="H784" s="15">
        <v>2019</v>
      </c>
      <c r="I784" s="15">
        <v>1</v>
      </c>
      <c r="J784" s="15">
        <v>1111</v>
      </c>
      <c r="K784" s="62" t="s">
        <v>321</v>
      </c>
      <c r="L784" s="15" t="s">
        <v>321</v>
      </c>
      <c r="M784" s="15" t="s">
        <v>575</v>
      </c>
      <c r="N784" s="21">
        <f t="shared" ref="N784:N792" si="63">VLOOKUP($B784,$A$2:$T$1892,14,FALSE)</f>
        <v>45855</v>
      </c>
      <c r="O784" s="16" t="str">
        <f t="shared" ref="O784:O792" si="64">VLOOKUP($B784,$A$2:$T$1892,15,FALSE)</f>
        <v>Blue Box, AW4-25, AW5-26</v>
      </c>
      <c r="P784" s="22">
        <f t="shared" ref="P784:P792" si="65">VLOOKUP($B784,$A$2:$T$1892,16,FALSE)</f>
        <v>0.35416666666666669</v>
      </c>
      <c r="Q784" s="15">
        <v>90</v>
      </c>
      <c r="R784" s="1"/>
      <c r="S784" s="16"/>
      <c r="T784" s="1"/>
      <c r="U784" s="16"/>
      <c r="V784" s="16"/>
    </row>
    <row r="785" spans="1:22" ht="15" customHeight="1" x14ac:dyDescent="0.2">
      <c r="A785" s="22" t="s">
        <v>1413</v>
      </c>
      <c r="B785" s="16" t="s">
        <v>2209</v>
      </c>
      <c r="C785" s="17" t="s">
        <v>808</v>
      </c>
      <c r="D785" s="58" t="s">
        <v>17</v>
      </c>
      <c r="E785" s="58" t="s">
        <v>27</v>
      </c>
      <c r="F785" s="58" t="s">
        <v>46</v>
      </c>
      <c r="G785" s="94" t="s">
        <v>47</v>
      </c>
      <c r="H785" s="15">
        <v>2019</v>
      </c>
      <c r="I785" s="15">
        <v>1</v>
      </c>
      <c r="J785" s="15">
        <v>1111</v>
      </c>
      <c r="K785" s="62" t="s">
        <v>321</v>
      </c>
      <c r="L785" s="15" t="s">
        <v>321</v>
      </c>
      <c r="M785" s="15" t="s">
        <v>575</v>
      </c>
      <c r="N785" s="21">
        <f t="shared" si="63"/>
        <v>45855</v>
      </c>
      <c r="O785" s="16" t="str">
        <f t="shared" si="64"/>
        <v>Blue Box, AW4-25, AW5-26</v>
      </c>
      <c r="P785" s="22">
        <f t="shared" si="65"/>
        <v>0.35416666666666669</v>
      </c>
      <c r="Q785" s="15">
        <v>90</v>
      </c>
      <c r="R785" s="1"/>
      <c r="S785" s="16"/>
      <c r="T785" s="1"/>
      <c r="U785" s="163"/>
      <c r="V785" s="163"/>
    </row>
    <row r="786" spans="1:22" ht="15" customHeight="1" x14ac:dyDescent="0.2">
      <c r="A786" s="255" t="str">
        <f t="shared" ref="A786:A851" si="66">K786&amp;J786&amp;H786&amp;F786&amp;M786</f>
        <v>Grundlagen Marketing11712022IBMSchlottmann</v>
      </c>
      <c r="B786" s="255" t="s">
        <v>2209</v>
      </c>
      <c r="C786" s="329" t="s">
        <v>1519</v>
      </c>
      <c r="D786" s="329" t="s">
        <v>17</v>
      </c>
      <c r="E786" s="329" t="s">
        <v>27</v>
      </c>
      <c r="F786" s="329" t="s">
        <v>922</v>
      </c>
      <c r="G786" s="329" t="s">
        <v>923</v>
      </c>
      <c r="H786" s="329">
        <v>2022</v>
      </c>
      <c r="I786" s="329">
        <v>2</v>
      </c>
      <c r="J786" s="329">
        <v>1171</v>
      </c>
      <c r="K786" s="94" t="s">
        <v>321</v>
      </c>
      <c r="L786" s="94" t="s">
        <v>321</v>
      </c>
      <c r="M786" s="94" t="s">
        <v>575</v>
      </c>
      <c r="N786" s="21">
        <f t="shared" si="63"/>
        <v>45855</v>
      </c>
      <c r="O786" s="428" t="str">
        <f t="shared" si="64"/>
        <v>Blue Box, AW4-25, AW5-26</v>
      </c>
      <c r="P786" s="22">
        <f t="shared" si="65"/>
        <v>0.35416666666666669</v>
      </c>
      <c r="Q786" s="81">
        <v>90</v>
      </c>
      <c r="R786" s="81"/>
      <c r="S786" s="81"/>
      <c r="T786" s="81"/>
      <c r="U786" s="166"/>
      <c r="V786" s="166"/>
    </row>
    <row r="787" spans="1:22" s="412" customFormat="1" ht="15" customHeight="1" x14ac:dyDescent="0.2">
      <c r="A787" s="16" t="str">
        <f t="shared" si="66"/>
        <v>Grundlagen Marketing11112019WIBSchlottmann</v>
      </c>
      <c r="B787" s="16" t="s">
        <v>2209</v>
      </c>
      <c r="C787" s="17" t="s">
        <v>808</v>
      </c>
      <c r="D787" s="17" t="s">
        <v>17</v>
      </c>
      <c r="E787" s="17" t="s">
        <v>27</v>
      </c>
      <c r="F787" s="18" t="s">
        <v>94</v>
      </c>
      <c r="G787" s="17" t="s">
        <v>95</v>
      </c>
      <c r="H787" s="19">
        <v>2019</v>
      </c>
      <c r="I787" s="20">
        <v>1</v>
      </c>
      <c r="J787" s="20">
        <v>1111</v>
      </c>
      <c r="K787" s="17" t="s">
        <v>321</v>
      </c>
      <c r="L787" s="17" t="s">
        <v>321</v>
      </c>
      <c r="M787" s="17" t="s">
        <v>575</v>
      </c>
      <c r="N787" s="21">
        <f t="shared" si="63"/>
        <v>45855</v>
      </c>
      <c r="O787" s="34" t="str">
        <f t="shared" si="64"/>
        <v>Blue Box, AW4-25, AW5-26</v>
      </c>
      <c r="P787" s="22">
        <f t="shared" si="65"/>
        <v>0.35416666666666669</v>
      </c>
      <c r="Q787" s="15">
        <v>90</v>
      </c>
      <c r="R787" s="16"/>
      <c r="S787" s="16"/>
      <c r="T787" s="16"/>
      <c r="U787" s="418"/>
      <c r="V787" s="418"/>
    </row>
    <row r="788" spans="1:22" ht="15" customHeight="1" x14ac:dyDescent="0.2">
      <c r="A788" s="16" t="str">
        <f t="shared" si="66"/>
        <v>Grundlagen Marketing11112019WIMSchlottmann</v>
      </c>
      <c r="B788" s="16" t="s">
        <v>2209</v>
      </c>
      <c r="C788" s="17" t="s">
        <v>808</v>
      </c>
      <c r="D788" s="69" t="s">
        <v>17</v>
      </c>
      <c r="E788" s="15" t="s">
        <v>27</v>
      </c>
      <c r="F788" s="70" t="s">
        <v>78</v>
      </c>
      <c r="G788" s="17" t="s">
        <v>79</v>
      </c>
      <c r="H788" s="71">
        <v>2019</v>
      </c>
      <c r="I788" s="15">
        <v>1</v>
      </c>
      <c r="J788" s="15">
        <v>1111</v>
      </c>
      <c r="K788" s="15" t="s">
        <v>321</v>
      </c>
      <c r="L788" s="15" t="s">
        <v>321</v>
      </c>
      <c r="M788" s="15" t="s">
        <v>575</v>
      </c>
      <c r="N788" s="21">
        <f t="shared" si="63"/>
        <v>45855</v>
      </c>
      <c r="O788" s="34" t="str">
        <f t="shared" si="64"/>
        <v>Blue Box, AW4-25, AW5-26</v>
      </c>
      <c r="P788" s="22">
        <f t="shared" si="65"/>
        <v>0.35416666666666669</v>
      </c>
      <c r="Q788" s="15">
        <v>90</v>
      </c>
      <c r="R788" s="16"/>
      <c r="S788" s="16"/>
      <c r="T788" s="14"/>
      <c r="U788" s="23"/>
      <c r="V788" s="23"/>
    </row>
    <row r="789" spans="1:22" ht="15" customHeight="1" x14ac:dyDescent="0.2">
      <c r="A789" s="16" t="str">
        <f t="shared" si="66"/>
        <v>Grundlagen Marketing20112019WIESchlottmann</v>
      </c>
      <c r="B789" s="16" t="s">
        <v>2209</v>
      </c>
      <c r="C789" s="17" t="s">
        <v>808</v>
      </c>
      <c r="D789" s="62" t="s">
        <v>17</v>
      </c>
      <c r="E789" s="62" t="s">
        <v>27</v>
      </c>
      <c r="F789" s="80" t="s">
        <v>53</v>
      </c>
      <c r="G789" s="17" t="s">
        <v>54</v>
      </c>
      <c r="H789" s="63">
        <v>2019</v>
      </c>
      <c r="I789" s="63">
        <v>4</v>
      </c>
      <c r="J789" s="63">
        <v>2011</v>
      </c>
      <c r="K789" s="62" t="s">
        <v>321</v>
      </c>
      <c r="L789" s="62" t="s">
        <v>321</v>
      </c>
      <c r="M789" s="62" t="s">
        <v>575</v>
      </c>
      <c r="N789" s="92">
        <f t="shared" si="63"/>
        <v>45855</v>
      </c>
      <c r="O789" s="84" t="str">
        <f t="shared" si="64"/>
        <v>Blue Box, AW4-25, AW5-26</v>
      </c>
      <c r="P789" s="106">
        <f t="shared" si="65"/>
        <v>0.35416666666666669</v>
      </c>
      <c r="Q789" s="15">
        <v>90</v>
      </c>
      <c r="R789" s="16"/>
      <c r="S789" s="35"/>
      <c r="T789" s="5"/>
      <c r="U789" s="74"/>
      <c r="V789" s="74"/>
    </row>
    <row r="790" spans="1:22" ht="15" customHeight="1" x14ac:dyDescent="0.2">
      <c r="A790" s="16" t="str">
        <f t="shared" si="66"/>
        <v>Grundlagen Marketing11112019WIISchlottmann</v>
      </c>
      <c r="B790" s="16" t="s">
        <v>2209</v>
      </c>
      <c r="C790" s="17" t="s">
        <v>808</v>
      </c>
      <c r="D790" s="62" t="s">
        <v>17</v>
      </c>
      <c r="E790" s="62" t="s">
        <v>27</v>
      </c>
      <c r="F790" s="80" t="s">
        <v>46</v>
      </c>
      <c r="G790" s="62" t="s">
        <v>47</v>
      </c>
      <c r="H790" s="63">
        <v>2019</v>
      </c>
      <c r="I790" s="63">
        <v>1</v>
      </c>
      <c r="J790" s="63">
        <v>1111</v>
      </c>
      <c r="K790" s="62" t="s">
        <v>321</v>
      </c>
      <c r="L790" s="62" t="s">
        <v>321</v>
      </c>
      <c r="M790" s="15" t="s">
        <v>575</v>
      </c>
      <c r="N790" s="92">
        <f t="shared" si="63"/>
        <v>45855</v>
      </c>
      <c r="O790" s="84" t="str">
        <f t="shared" si="64"/>
        <v>Blue Box, AW4-25, AW5-26</v>
      </c>
      <c r="P790" s="106">
        <f t="shared" si="65"/>
        <v>0.35416666666666669</v>
      </c>
      <c r="Q790" s="15">
        <v>90</v>
      </c>
      <c r="R790" s="16"/>
      <c r="S790" s="35"/>
      <c r="T790" s="16"/>
      <c r="U790" s="1"/>
      <c r="V790" s="1"/>
    </row>
    <row r="791" spans="1:22" s="416" customFormat="1" ht="15" customHeight="1" x14ac:dyDescent="0.2">
      <c r="A791" s="16" t="str">
        <f t="shared" si="66"/>
        <v>Grundlagen Marketing11112019WIMSchlottmann</v>
      </c>
      <c r="B791" s="16" t="s">
        <v>2209</v>
      </c>
      <c r="C791" s="17" t="s">
        <v>808</v>
      </c>
      <c r="D791" s="69" t="s">
        <v>17</v>
      </c>
      <c r="E791" s="15" t="s">
        <v>27</v>
      </c>
      <c r="F791" s="70" t="s">
        <v>78</v>
      </c>
      <c r="G791" s="17" t="s">
        <v>79</v>
      </c>
      <c r="H791" s="71">
        <v>2019</v>
      </c>
      <c r="I791" s="15">
        <v>1</v>
      </c>
      <c r="J791" s="15">
        <v>1111</v>
      </c>
      <c r="K791" s="15" t="s">
        <v>321</v>
      </c>
      <c r="L791" s="15" t="s">
        <v>321</v>
      </c>
      <c r="M791" s="15" t="s">
        <v>575</v>
      </c>
      <c r="N791" s="21">
        <f t="shared" si="63"/>
        <v>45855</v>
      </c>
      <c r="O791" s="34" t="str">
        <f t="shared" si="64"/>
        <v>Blue Box, AW4-25, AW5-26</v>
      </c>
      <c r="P791" s="22">
        <f t="shared" si="65"/>
        <v>0.35416666666666669</v>
      </c>
      <c r="Q791" s="15">
        <v>90</v>
      </c>
      <c r="R791" s="16"/>
      <c r="S791" s="35"/>
      <c r="T791" s="14"/>
      <c r="U791" s="411"/>
      <c r="V791" s="411"/>
    </row>
    <row r="792" spans="1:22" s="1" customFormat="1" ht="15" customHeight="1" x14ac:dyDescent="0.2">
      <c r="A792" s="16" t="str">
        <f t="shared" si="66"/>
        <v>Grundlagen Marketing20112019WIESchlottmann</v>
      </c>
      <c r="B792" s="16" t="s">
        <v>2209</v>
      </c>
      <c r="C792" s="17" t="s">
        <v>808</v>
      </c>
      <c r="D792" s="62" t="s">
        <v>17</v>
      </c>
      <c r="E792" s="62" t="s">
        <v>27</v>
      </c>
      <c r="F792" s="80" t="s">
        <v>53</v>
      </c>
      <c r="G792" s="17" t="s">
        <v>54</v>
      </c>
      <c r="H792" s="63">
        <v>2019</v>
      </c>
      <c r="I792" s="63">
        <v>4</v>
      </c>
      <c r="J792" s="63">
        <v>2011</v>
      </c>
      <c r="K792" s="62" t="s">
        <v>321</v>
      </c>
      <c r="L792" s="62" t="s">
        <v>321</v>
      </c>
      <c r="M792" s="62" t="s">
        <v>575</v>
      </c>
      <c r="N792" s="92">
        <f t="shared" si="63"/>
        <v>45855</v>
      </c>
      <c r="O792" s="84" t="str">
        <f t="shared" si="64"/>
        <v>Blue Box, AW4-25, AW5-26</v>
      </c>
      <c r="P792" s="106">
        <f t="shared" si="65"/>
        <v>0.35416666666666669</v>
      </c>
      <c r="Q792" s="15">
        <v>90</v>
      </c>
      <c r="R792" s="16"/>
      <c r="S792" s="16"/>
      <c r="T792" s="5"/>
      <c r="U792" s="168"/>
      <c r="V792" s="168"/>
    </row>
    <row r="793" spans="1:22" ht="15" customHeight="1" x14ac:dyDescent="0.2">
      <c r="A793" s="5" t="str">
        <f t="shared" si="66"/>
        <v>Grundlagen Marketing11712022A67Ritzerfeld-Zell</v>
      </c>
      <c r="B793" s="5"/>
      <c r="C793" s="25" t="s">
        <v>808</v>
      </c>
      <c r="D793" s="51" t="s">
        <v>17</v>
      </c>
      <c r="E793" s="51" t="s">
        <v>27</v>
      </c>
      <c r="F793" s="77" t="s">
        <v>86</v>
      </c>
      <c r="G793" s="51" t="s">
        <v>87</v>
      </c>
      <c r="H793" s="51">
        <v>2022</v>
      </c>
      <c r="I793" s="51">
        <v>2</v>
      </c>
      <c r="J793" s="51">
        <v>1171</v>
      </c>
      <c r="K793" s="51" t="s">
        <v>321</v>
      </c>
      <c r="L793" s="51" t="s">
        <v>322</v>
      </c>
      <c r="M793" s="51" t="s">
        <v>101</v>
      </c>
      <c r="N793" s="13">
        <v>45855</v>
      </c>
      <c r="O793" s="5" t="s">
        <v>2004</v>
      </c>
      <c r="P793" s="30">
        <v>0.35416666666666669</v>
      </c>
      <c r="Q793" s="51">
        <v>90</v>
      </c>
      <c r="R793" s="5"/>
      <c r="S793" s="5"/>
      <c r="T793" s="16"/>
      <c r="U793" s="168"/>
      <c r="V793" s="168"/>
    </row>
    <row r="794" spans="1:22" s="1" customFormat="1" ht="15" customHeight="1" x14ac:dyDescent="0.2">
      <c r="A794" s="16" t="str">
        <f t="shared" si="66"/>
        <v>Grundlagen Marketing11712022IBMRitzerfeld-Zell</v>
      </c>
      <c r="B794" s="16" t="s">
        <v>2209</v>
      </c>
      <c r="C794" s="17" t="s">
        <v>808</v>
      </c>
      <c r="D794" s="15" t="s">
        <v>17</v>
      </c>
      <c r="E794" s="15" t="s">
        <v>27</v>
      </c>
      <c r="F794" s="70" t="s">
        <v>922</v>
      </c>
      <c r="G794" s="62" t="s">
        <v>923</v>
      </c>
      <c r="H794" s="15">
        <v>2022</v>
      </c>
      <c r="I794" s="15">
        <v>2</v>
      </c>
      <c r="J794" s="15">
        <v>1171</v>
      </c>
      <c r="K794" s="15" t="s">
        <v>321</v>
      </c>
      <c r="L794" s="15" t="s">
        <v>321</v>
      </c>
      <c r="M794" s="15" t="s">
        <v>101</v>
      </c>
      <c r="N794" s="21">
        <f>VLOOKUP($B794,$A$2:$T$1857,14,FALSE)</f>
        <v>45855</v>
      </c>
      <c r="O794" s="16" t="str">
        <f>VLOOKUP($B794,$A$2:$T$1857,15,FALSE)</f>
        <v>Blue Box, AW4-25, AW5-26</v>
      </c>
      <c r="P794" s="22">
        <f>VLOOKUP($B794,$A$2:$T$1857,16,FALSE)</f>
        <v>0.35416666666666669</v>
      </c>
      <c r="Q794" s="15">
        <v>90</v>
      </c>
      <c r="R794" s="16"/>
      <c r="S794" s="16"/>
      <c r="T794" s="16"/>
      <c r="U794" s="14"/>
      <c r="V794" s="14"/>
    </row>
    <row r="795" spans="1:22" s="250" customFormat="1" ht="15" customHeight="1" x14ac:dyDescent="0.2">
      <c r="A795" s="416" t="str">
        <f t="shared" si="66"/>
        <v>Grundlagen Nachhaltigkeit20922022A67Vogt</v>
      </c>
      <c r="B795" s="416"/>
      <c r="C795" s="97" t="s">
        <v>1865</v>
      </c>
      <c r="D795" s="97" t="s">
        <v>17</v>
      </c>
      <c r="E795" s="97" t="s">
        <v>27</v>
      </c>
      <c r="F795" s="97" t="s">
        <v>86</v>
      </c>
      <c r="G795" s="97" t="s">
        <v>87</v>
      </c>
      <c r="H795" s="97">
        <v>2022</v>
      </c>
      <c r="I795" s="97">
        <v>4</v>
      </c>
      <c r="J795" s="97">
        <v>2092</v>
      </c>
      <c r="K795" s="97" t="s">
        <v>1866</v>
      </c>
      <c r="L795" s="97" t="s">
        <v>1867</v>
      </c>
      <c r="M795" s="97" t="s">
        <v>172</v>
      </c>
      <c r="N795" s="425">
        <v>45848</v>
      </c>
      <c r="O795" s="447" t="s">
        <v>1995</v>
      </c>
      <c r="P795" s="448">
        <v>0.5625</v>
      </c>
      <c r="Q795" s="28">
        <v>45</v>
      </c>
      <c r="R795" s="410"/>
      <c r="S795" s="411"/>
      <c r="T795" s="5"/>
      <c r="U795" s="14"/>
      <c r="V795" s="14"/>
    </row>
    <row r="796" spans="1:22" s="211" customFormat="1" ht="15" customHeight="1" x14ac:dyDescent="0.2">
      <c r="A796" s="424" t="str">
        <f t="shared" si="66"/>
        <v>Grundlagen Nachhaltigkeit20922019A67Vogt</v>
      </c>
      <c r="B796" s="424" t="s">
        <v>2116</v>
      </c>
      <c r="C796" s="94" t="s">
        <v>1865</v>
      </c>
      <c r="D796" s="94" t="s">
        <v>17</v>
      </c>
      <c r="E796" s="94" t="s">
        <v>27</v>
      </c>
      <c r="F796" s="94" t="s">
        <v>86</v>
      </c>
      <c r="G796" s="94" t="s">
        <v>87</v>
      </c>
      <c r="H796" s="94">
        <v>2019</v>
      </c>
      <c r="I796" s="94">
        <v>4</v>
      </c>
      <c r="J796" s="94">
        <v>2092</v>
      </c>
      <c r="K796" s="94" t="s">
        <v>1866</v>
      </c>
      <c r="L796" s="94" t="s">
        <v>1867</v>
      </c>
      <c r="M796" s="94" t="s">
        <v>172</v>
      </c>
      <c r="N796" s="482">
        <f t="shared" ref="N796:N806" si="67">VLOOKUP($B796,$A$2:$T$1892,14,FALSE)</f>
        <v>45848</v>
      </c>
      <c r="O796" s="488" t="str">
        <f t="shared" ref="O796:O806" si="68">VLOOKUP($B796,$A$2:$T$1892,15,FALSE)</f>
        <v>AW0-38, AW0-39, AW1-41, AW2-35</v>
      </c>
      <c r="P796" s="489">
        <f t="shared" ref="P796:P806" si="69">VLOOKUP($B796,$A$2:$T$1892,16,FALSE)</f>
        <v>0.5625</v>
      </c>
      <c r="Q796" s="20">
        <v>45</v>
      </c>
      <c r="R796" s="423"/>
      <c r="S796" s="417"/>
      <c r="T796" s="16"/>
      <c r="U796" s="14"/>
      <c r="V796" s="14"/>
    </row>
    <row r="797" spans="1:22" s="211" customFormat="1" ht="15" customHeight="1" x14ac:dyDescent="0.2">
      <c r="A797" s="424" t="str">
        <f t="shared" si="66"/>
        <v>Grundlagen Nachhaltigkeit20922022IBMVogt</v>
      </c>
      <c r="B797" s="424" t="s">
        <v>2116</v>
      </c>
      <c r="C797" s="94" t="s">
        <v>1865</v>
      </c>
      <c r="D797" s="94" t="s">
        <v>17</v>
      </c>
      <c r="E797" s="94" t="s">
        <v>27</v>
      </c>
      <c r="F797" s="94" t="s">
        <v>922</v>
      </c>
      <c r="G797" s="94" t="s">
        <v>923</v>
      </c>
      <c r="H797" s="94">
        <v>2022</v>
      </c>
      <c r="I797" s="94">
        <v>4</v>
      </c>
      <c r="J797" s="94">
        <v>2092</v>
      </c>
      <c r="K797" s="94" t="s">
        <v>1866</v>
      </c>
      <c r="L797" s="94" t="s">
        <v>1867</v>
      </c>
      <c r="M797" s="94" t="s">
        <v>172</v>
      </c>
      <c r="N797" s="482">
        <f t="shared" si="67"/>
        <v>45848</v>
      </c>
      <c r="O797" s="488" t="str">
        <f t="shared" si="68"/>
        <v>AW0-38, AW0-39, AW1-41, AW2-35</v>
      </c>
      <c r="P797" s="489">
        <f t="shared" si="69"/>
        <v>0.5625</v>
      </c>
      <c r="Q797" s="20">
        <v>45</v>
      </c>
      <c r="R797" s="423"/>
      <c r="S797" s="417"/>
      <c r="T797" s="16"/>
      <c r="U797" s="14"/>
      <c r="V797" s="14"/>
    </row>
    <row r="798" spans="1:22" s="211" customFormat="1" ht="15" customHeight="1" x14ac:dyDescent="0.2">
      <c r="A798" s="424" t="str">
        <f t="shared" ref="A798" si="70">K798&amp;J798&amp;H798&amp;F798&amp;M798</f>
        <v>Grundlagen Nachhaltigkeit20922019IBMVogt</v>
      </c>
      <c r="B798" s="424" t="s">
        <v>2116</v>
      </c>
      <c r="C798" s="94" t="s">
        <v>1865</v>
      </c>
      <c r="D798" s="94" t="s">
        <v>17</v>
      </c>
      <c r="E798" s="94" t="s">
        <v>27</v>
      </c>
      <c r="F798" s="94" t="s">
        <v>922</v>
      </c>
      <c r="G798" s="94" t="s">
        <v>923</v>
      </c>
      <c r="H798" s="94">
        <v>2019</v>
      </c>
      <c r="I798" s="94">
        <v>4</v>
      </c>
      <c r="J798" s="94">
        <v>2092</v>
      </c>
      <c r="K798" s="94" t="s">
        <v>1866</v>
      </c>
      <c r="L798" s="94" t="s">
        <v>1867</v>
      </c>
      <c r="M798" s="94" t="s">
        <v>172</v>
      </c>
      <c r="N798" s="482">
        <f t="shared" si="67"/>
        <v>45848</v>
      </c>
      <c r="O798" s="488" t="str">
        <f t="shared" si="68"/>
        <v>AW0-38, AW0-39, AW1-41, AW2-35</v>
      </c>
      <c r="P798" s="489">
        <f t="shared" si="69"/>
        <v>0.5625</v>
      </c>
      <c r="Q798" s="20">
        <v>45</v>
      </c>
      <c r="R798" s="423"/>
      <c r="S798" s="417"/>
      <c r="T798" s="16"/>
      <c r="U798" s="14"/>
      <c r="V798" s="14"/>
    </row>
    <row r="799" spans="1:22" s="211" customFormat="1" ht="15" customHeight="1" x14ac:dyDescent="0.2">
      <c r="A799" s="424" t="str">
        <f t="shared" si="66"/>
        <v>Grundlagen Nachhaltigkeit20922022IBMKellermann</v>
      </c>
      <c r="B799" s="424" t="s">
        <v>2116</v>
      </c>
      <c r="C799" s="94" t="s">
        <v>1865</v>
      </c>
      <c r="D799" s="94" t="s">
        <v>17</v>
      </c>
      <c r="E799" s="94" t="s">
        <v>27</v>
      </c>
      <c r="F799" s="94" t="s">
        <v>922</v>
      </c>
      <c r="G799" s="94" t="s">
        <v>923</v>
      </c>
      <c r="H799" s="94">
        <v>2022</v>
      </c>
      <c r="I799" s="94">
        <v>4</v>
      </c>
      <c r="J799" s="94">
        <v>2092</v>
      </c>
      <c r="K799" s="94" t="s">
        <v>1866</v>
      </c>
      <c r="L799" s="94" t="s">
        <v>1867</v>
      </c>
      <c r="M799" s="94" t="s">
        <v>768</v>
      </c>
      <c r="N799" s="482">
        <f t="shared" si="67"/>
        <v>45848</v>
      </c>
      <c r="O799" s="488" t="str">
        <f t="shared" si="68"/>
        <v>AW0-38, AW0-39, AW1-41, AW2-35</v>
      </c>
      <c r="P799" s="489">
        <f t="shared" si="69"/>
        <v>0.5625</v>
      </c>
      <c r="Q799" s="20">
        <v>45</v>
      </c>
      <c r="R799" s="423"/>
      <c r="S799" s="417"/>
      <c r="T799" s="16"/>
      <c r="U799" s="14"/>
      <c r="V799" s="14"/>
    </row>
    <row r="800" spans="1:22" s="211" customFormat="1" ht="15" customHeight="1" x14ac:dyDescent="0.2">
      <c r="A800" s="424" t="str">
        <f t="shared" ref="A800" si="71">K800&amp;J800&amp;H800&amp;F800&amp;M800</f>
        <v>Grundlagen Nachhaltigkeit20922019IBMKellermann</v>
      </c>
      <c r="B800" s="424" t="s">
        <v>2116</v>
      </c>
      <c r="C800" s="94" t="s">
        <v>1865</v>
      </c>
      <c r="D800" s="94" t="s">
        <v>17</v>
      </c>
      <c r="E800" s="94" t="s">
        <v>27</v>
      </c>
      <c r="F800" s="94" t="s">
        <v>922</v>
      </c>
      <c r="G800" s="94" t="s">
        <v>923</v>
      </c>
      <c r="H800" s="94">
        <v>2019</v>
      </c>
      <c r="I800" s="94">
        <v>4</v>
      </c>
      <c r="J800" s="94">
        <v>2092</v>
      </c>
      <c r="K800" s="94" t="s">
        <v>1866</v>
      </c>
      <c r="L800" s="94" t="s">
        <v>1867</v>
      </c>
      <c r="M800" s="94" t="s">
        <v>768</v>
      </c>
      <c r="N800" s="482">
        <f t="shared" si="67"/>
        <v>45848</v>
      </c>
      <c r="O800" s="488" t="str">
        <f t="shared" si="68"/>
        <v>AW0-38, AW0-39, AW1-41, AW2-35</v>
      </c>
      <c r="P800" s="489">
        <f t="shared" si="69"/>
        <v>0.5625</v>
      </c>
      <c r="Q800" s="20">
        <v>45</v>
      </c>
      <c r="R800" s="423"/>
      <c r="S800" s="417"/>
      <c r="T800" s="16"/>
      <c r="U800" s="14"/>
      <c r="V800" s="14"/>
    </row>
    <row r="801" spans="1:22" s="211" customFormat="1" ht="15" customHeight="1" x14ac:dyDescent="0.2">
      <c r="A801" s="424" t="str">
        <f t="shared" si="66"/>
        <v>Grundlagen Nachhaltigkeit20922022IBMAufderheide</v>
      </c>
      <c r="B801" s="424" t="s">
        <v>2116</v>
      </c>
      <c r="C801" s="94" t="s">
        <v>1865</v>
      </c>
      <c r="D801" s="94" t="s">
        <v>17</v>
      </c>
      <c r="E801" s="94" t="s">
        <v>27</v>
      </c>
      <c r="F801" s="94" t="s">
        <v>922</v>
      </c>
      <c r="G801" s="94" t="s">
        <v>923</v>
      </c>
      <c r="H801" s="94">
        <v>2022</v>
      </c>
      <c r="I801" s="94">
        <v>4</v>
      </c>
      <c r="J801" s="94">
        <v>2092</v>
      </c>
      <c r="K801" s="94" t="s">
        <v>1866</v>
      </c>
      <c r="L801" s="94" t="s">
        <v>1867</v>
      </c>
      <c r="M801" s="94" t="s">
        <v>2115</v>
      </c>
      <c r="N801" s="482">
        <f t="shared" si="67"/>
        <v>45848</v>
      </c>
      <c r="O801" s="488" t="str">
        <f t="shared" si="68"/>
        <v>AW0-38, AW0-39, AW1-41, AW2-35</v>
      </c>
      <c r="P801" s="489">
        <f t="shared" si="69"/>
        <v>0.5625</v>
      </c>
      <c r="Q801" s="20">
        <v>45</v>
      </c>
      <c r="R801" s="423"/>
      <c r="S801" s="417"/>
      <c r="T801" s="16"/>
      <c r="U801" s="14"/>
      <c r="V801" s="14"/>
    </row>
    <row r="802" spans="1:22" s="211" customFormat="1" ht="15" customHeight="1" x14ac:dyDescent="0.2">
      <c r="A802" s="424" t="str">
        <f t="shared" ref="A802" si="72">K802&amp;J802&amp;H802&amp;F802&amp;M802</f>
        <v>Grundlagen Nachhaltigkeit20922019IBMAufderheide</v>
      </c>
      <c r="B802" s="424" t="s">
        <v>2116</v>
      </c>
      <c r="C802" s="94" t="s">
        <v>1865</v>
      </c>
      <c r="D802" s="94" t="s">
        <v>17</v>
      </c>
      <c r="E802" s="94" t="s">
        <v>27</v>
      </c>
      <c r="F802" s="94" t="s">
        <v>922</v>
      </c>
      <c r="G802" s="94" t="s">
        <v>923</v>
      </c>
      <c r="H802" s="94">
        <v>2019</v>
      </c>
      <c r="I802" s="94">
        <v>4</v>
      </c>
      <c r="J802" s="94">
        <v>2092</v>
      </c>
      <c r="K802" s="94" t="s">
        <v>1866</v>
      </c>
      <c r="L802" s="94" t="s">
        <v>1867</v>
      </c>
      <c r="M802" s="94" t="s">
        <v>2115</v>
      </c>
      <c r="N802" s="482">
        <f t="shared" si="67"/>
        <v>45848</v>
      </c>
      <c r="O802" s="488" t="str">
        <f t="shared" si="68"/>
        <v>AW0-38, AW0-39, AW1-41, AW2-35</v>
      </c>
      <c r="P802" s="489">
        <f t="shared" si="69"/>
        <v>0.5625</v>
      </c>
      <c r="Q802" s="20">
        <v>45</v>
      </c>
      <c r="R802" s="423"/>
      <c r="S802" s="417"/>
      <c r="T802" s="16"/>
      <c r="U802" s="14"/>
      <c r="V802" s="14"/>
    </row>
    <row r="803" spans="1:22" s="211" customFormat="1" ht="15" customHeight="1" x14ac:dyDescent="0.2">
      <c r="A803" s="424" t="str">
        <f t="shared" si="66"/>
        <v>Grundlagen Nachhaltigkeit20922022A67Kellermann</v>
      </c>
      <c r="B803" s="424" t="s">
        <v>2116</v>
      </c>
      <c r="C803" s="94" t="s">
        <v>1865</v>
      </c>
      <c r="D803" s="94" t="s">
        <v>17</v>
      </c>
      <c r="E803" s="94" t="s">
        <v>27</v>
      </c>
      <c r="F803" s="94" t="s">
        <v>86</v>
      </c>
      <c r="G803" s="94" t="s">
        <v>87</v>
      </c>
      <c r="H803" s="94">
        <v>2022</v>
      </c>
      <c r="I803" s="94">
        <v>4</v>
      </c>
      <c r="J803" s="94">
        <v>2092</v>
      </c>
      <c r="K803" s="94" t="s">
        <v>1866</v>
      </c>
      <c r="L803" s="94" t="s">
        <v>1867</v>
      </c>
      <c r="M803" s="94" t="s">
        <v>768</v>
      </c>
      <c r="N803" s="482">
        <f t="shared" si="67"/>
        <v>45848</v>
      </c>
      <c r="O803" s="488" t="str">
        <f t="shared" si="68"/>
        <v>AW0-38, AW0-39, AW1-41, AW2-35</v>
      </c>
      <c r="P803" s="489">
        <f t="shared" si="69"/>
        <v>0.5625</v>
      </c>
      <c r="Q803" s="20">
        <v>45</v>
      </c>
      <c r="R803" s="423"/>
      <c r="S803" s="417"/>
      <c r="T803" s="16"/>
      <c r="U803" s="14"/>
      <c r="V803" s="14"/>
    </row>
    <row r="804" spans="1:22" s="211" customFormat="1" ht="15" customHeight="1" x14ac:dyDescent="0.2">
      <c r="A804" s="424" t="str">
        <f t="shared" ref="A804" si="73">K804&amp;J804&amp;H804&amp;F804&amp;M804</f>
        <v>Grundlagen Nachhaltigkeit20922019A67Kellermann</v>
      </c>
      <c r="B804" s="424" t="s">
        <v>2116</v>
      </c>
      <c r="C804" s="94" t="s">
        <v>1865</v>
      </c>
      <c r="D804" s="94" t="s">
        <v>17</v>
      </c>
      <c r="E804" s="94" t="s">
        <v>27</v>
      </c>
      <c r="F804" s="94" t="s">
        <v>86</v>
      </c>
      <c r="G804" s="94" t="s">
        <v>87</v>
      </c>
      <c r="H804" s="94">
        <v>2019</v>
      </c>
      <c r="I804" s="94">
        <v>4</v>
      </c>
      <c r="J804" s="94">
        <v>2092</v>
      </c>
      <c r="K804" s="94" t="s">
        <v>1866</v>
      </c>
      <c r="L804" s="94" t="s">
        <v>1867</v>
      </c>
      <c r="M804" s="94" t="s">
        <v>768</v>
      </c>
      <c r="N804" s="482">
        <f t="shared" si="67"/>
        <v>45848</v>
      </c>
      <c r="O804" s="488" t="str">
        <f t="shared" si="68"/>
        <v>AW0-38, AW0-39, AW1-41, AW2-35</v>
      </c>
      <c r="P804" s="489">
        <f t="shared" si="69"/>
        <v>0.5625</v>
      </c>
      <c r="Q804" s="20">
        <v>45</v>
      </c>
      <c r="R804" s="423"/>
      <c r="S804" s="417"/>
      <c r="T804" s="16"/>
      <c r="U804" s="14"/>
      <c r="V804" s="14"/>
    </row>
    <row r="805" spans="1:22" s="211" customFormat="1" ht="15" customHeight="1" x14ac:dyDescent="0.2">
      <c r="A805" s="424" t="str">
        <f t="shared" si="66"/>
        <v>Grundlagen Nachhaltigkeit20922022A67Aufderheide</v>
      </c>
      <c r="B805" s="424" t="s">
        <v>2116</v>
      </c>
      <c r="C805" s="94" t="s">
        <v>1865</v>
      </c>
      <c r="D805" s="94" t="s">
        <v>17</v>
      </c>
      <c r="E805" s="94" t="s">
        <v>27</v>
      </c>
      <c r="F805" s="94" t="s">
        <v>86</v>
      </c>
      <c r="G805" s="94" t="s">
        <v>87</v>
      </c>
      <c r="H805" s="94">
        <v>2022</v>
      </c>
      <c r="I805" s="94">
        <v>4</v>
      </c>
      <c r="J805" s="94">
        <v>2092</v>
      </c>
      <c r="K805" s="94" t="s">
        <v>1866</v>
      </c>
      <c r="L805" s="94" t="s">
        <v>1867</v>
      </c>
      <c r="M805" s="94" t="s">
        <v>2115</v>
      </c>
      <c r="N805" s="482">
        <f t="shared" si="67"/>
        <v>45848</v>
      </c>
      <c r="O805" s="488" t="str">
        <f t="shared" si="68"/>
        <v>AW0-38, AW0-39, AW1-41, AW2-35</v>
      </c>
      <c r="P805" s="489">
        <f t="shared" si="69"/>
        <v>0.5625</v>
      </c>
      <c r="Q805" s="20">
        <v>45</v>
      </c>
      <c r="R805" s="423"/>
      <c r="S805" s="417"/>
      <c r="T805" s="16"/>
      <c r="U805" s="14"/>
      <c r="V805" s="14"/>
    </row>
    <row r="806" spans="1:22" s="211" customFormat="1" ht="15" customHeight="1" x14ac:dyDescent="0.2">
      <c r="A806" s="424" t="str">
        <f t="shared" ref="A806" si="74">K806&amp;J806&amp;H806&amp;F806&amp;M806</f>
        <v>Grundlagen Nachhaltigkeit20922019A67Aufderheide</v>
      </c>
      <c r="B806" s="424" t="s">
        <v>2116</v>
      </c>
      <c r="C806" s="94" t="s">
        <v>1865</v>
      </c>
      <c r="D806" s="94" t="s">
        <v>17</v>
      </c>
      <c r="E806" s="94" t="s">
        <v>27</v>
      </c>
      <c r="F806" s="94" t="s">
        <v>86</v>
      </c>
      <c r="G806" s="94" t="s">
        <v>87</v>
      </c>
      <c r="H806" s="94">
        <v>2019</v>
      </c>
      <c r="I806" s="94">
        <v>4</v>
      </c>
      <c r="J806" s="94">
        <v>2092</v>
      </c>
      <c r="K806" s="94" t="s">
        <v>1866</v>
      </c>
      <c r="L806" s="94" t="s">
        <v>1867</v>
      </c>
      <c r="M806" s="94" t="s">
        <v>2115</v>
      </c>
      <c r="N806" s="482">
        <f t="shared" si="67"/>
        <v>45848</v>
      </c>
      <c r="O806" s="488" t="str">
        <f t="shared" si="68"/>
        <v>AW0-38, AW0-39, AW1-41, AW2-35</v>
      </c>
      <c r="P806" s="489">
        <f t="shared" si="69"/>
        <v>0.5625</v>
      </c>
      <c r="Q806" s="20">
        <v>45</v>
      </c>
      <c r="R806" s="423"/>
      <c r="S806" s="417"/>
      <c r="T806" s="16"/>
      <c r="U806" s="14"/>
      <c r="V806" s="14"/>
    </row>
    <row r="807" spans="1:22" s="250" customFormat="1" ht="15" customHeight="1" x14ac:dyDescent="0.2">
      <c r="A807" s="424" t="str">
        <f t="shared" si="66"/>
        <v>Grundlagen Perso und Orga11312022A67Schmidt/Siebenbrock</v>
      </c>
      <c r="B807" s="424" t="s">
        <v>2283</v>
      </c>
      <c r="C807" s="94" t="s">
        <v>886</v>
      </c>
      <c r="D807" s="94" t="s">
        <v>17</v>
      </c>
      <c r="E807" s="94" t="s">
        <v>27</v>
      </c>
      <c r="F807" s="94" t="s">
        <v>86</v>
      </c>
      <c r="G807" s="94" t="s">
        <v>87</v>
      </c>
      <c r="H807" s="94">
        <v>2022</v>
      </c>
      <c r="I807" s="94">
        <v>1</v>
      </c>
      <c r="J807" s="94">
        <v>1131</v>
      </c>
      <c r="K807" s="94" t="s">
        <v>323</v>
      </c>
      <c r="L807" s="94" t="s">
        <v>323</v>
      </c>
      <c r="M807" s="94" t="s">
        <v>2281</v>
      </c>
      <c r="N807" s="482">
        <f>VLOOKUP($B807,$A$2:$T$2574,14,FALSE)</f>
        <v>45856</v>
      </c>
      <c r="O807" s="488" t="str">
        <f>VLOOKUP($B807,$A$2:$T$2574,15,FALSE)</f>
        <v>Blue Box</v>
      </c>
      <c r="P807" s="489">
        <f>VLOOKUP($B807,$A$2:$T$2574,16,FALSE)</f>
        <v>0.5</v>
      </c>
      <c r="Q807" s="20">
        <v>135</v>
      </c>
      <c r="R807" s="423"/>
      <c r="S807" s="417"/>
      <c r="T807" s="16"/>
      <c r="U807" s="166"/>
      <c r="V807" s="166"/>
    </row>
    <row r="808" spans="1:22" ht="15" customHeight="1" x14ac:dyDescent="0.2">
      <c r="A808" s="168" t="str">
        <f t="shared" si="66"/>
        <v>Grundlagen Perso und Orga11312022A67Gieselman/Siebenbrock</v>
      </c>
      <c r="B808" s="168"/>
      <c r="C808" s="205" t="s">
        <v>886</v>
      </c>
      <c r="D808" s="220" t="s">
        <v>17</v>
      </c>
      <c r="E808" s="220" t="s">
        <v>27</v>
      </c>
      <c r="F808" s="243" t="s">
        <v>86</v>
      </c>
      <c r="G808" s="220" t="s">
        <v>87</v>
      </c>
      <c r="H808" s="220">
        <v>2022</v>
      </c>
      <c r="I808" s="220">
        <v>1</v>
      </c>
      <c r="J808" s="220">
        <v>1131</v>
      </c>
      <c r="K808" s="220" t="s">
        <v>323</v>
      </c>
      <c r="L808" s="220" t="s">
        <v>323</v>
      </c>
      <c r="M808" s="220" t="s">
        <v>2282</v>
      </c>
      <c r="N808" s="209">
        <v>45856</v>
      </c>
      <c r="O808" s="220" t="s">
        <v>984</v>
      </c>
      <c r="P808" s="210">
        <v>0.5</v>
      </c>
      <c r="Q808" s="168">
        <v>135</v>
      </c>
      <c r="R808" s="168"/>
      <c r="S808" s="168"/>
      <c r="T808" s="168"/>
      <c r="U808" s="16"/>
      <c r="V808" s="16"/>
    </row>
    <row r="809" spans="1:22" ht="15" customHeight="1" x14ac:dyDescent="0.2">
      <c r="A809" s="16" t="str">
        <f t="shared" si="66"/>
        <v>Grundlagen Personalmanagement11312022IBMGeiger</v>
      </c>
      <c r="B809" s="16" t="s">
        <v>2283</v>
      </c>
      <c r="C809" s="17" t="s">
        <v>808</v>
      </c>
      <c r="D809" s="69" t="s">
        <v>17</v>
      </c>
      <c r="E809" s="15" t="s">
        <v>27</v>
      </c>
      <c r="F809" s="70" t="s">
        <v>922</v>
      </c>
      <c r="G809" s="62" t="s">
        <v>923</v>
      </c>
      <c r="H809" s="71">
        <v>2022</v>
      </c>
      <c r="I809" s="15">
        <v>1</v>
      </c>
      <c r="J809" s="15">
        <v>1131</v>
      </c>
      <c r="K809" s="16" t="s">
        <v>324</v>
      </c>
      <c r="L809" s="15" t="s">
        <v>325</v>
      </c>
      <c r="M809" s="15" t="s">
        <v>370</v>
      </c>
      <c r="N809" s="92">
        <f>VLOOKUP($B809,$A$2:$T$1892,14,FALSE)</f>
        <v>45856</v>
      </c>
      <c r="O809" s="102" t="str">
        <f>VLOOKUP($B809,$A$2:$T$1892,15,FALSE)</f>
        <v>Blue Box</v>
      </c>
      <c r="P809" s="106">
        <f>VLOOKUP($B809,$A$2:$T$1892,16,FALSE)</f>
        <v>0.5</v>
      </c>
      <c r="Q809" s="16">
        <v>90</v>
      </c>
      <c r="R809" s="16"/>
      <c r="S809" s="16"/>
      <c r="T809" s="16"/>
      <c r="U809" s="291"/>
      <c r="V809" s="291"/>
    </row>
    <row r="810" spans="1:22" ht="15" customHeight="1" x14ac:dyDescent="0.2">
      <c r="A810" s="166" t="str">
        <f t="shared" si="66"/>
        <v>Grundlagen Personalmanagement11312022IBMGieselmann</v>
      </c>
      <c r="B810" s="166" t="s">
        <v>2283</v>
      </c>
      <c r="C810" s="213" t="s">
        <v>808</v>
      </c>
      <c r="D810" s="239" t="s">
        <v>17</v>
      </c>
      <c r="E810" s="214" t="s">
        <v>27</v>
      </c>
      <c r="F810" s="246" t="s">
        <v>922</v>
      </c>
      <c r="G810" s="216" t="s">
        <v>923</v>
      </c>
      <c r="H810" s="241">
        <v>2022</v>
      </c>
      <c r="I810" s="214">
        <v>1</v>
      </c>
      <c r="J810" s="214">
        <v>1131</v>
      </c>
      <c r="K810" s="166" t="s">
        <v>324</v>
      </c>
      <c r="L810" s="214" t="s">
        <v>325</v>
      </c>
      <c r="M810" s="214" t="s">
        <v>93</v>
      </c>
      <c r="N810" s="273">
        <f>VLOOKUP($B810,$A$2:$T$1892,14,FALSE)</f>
        <v>45856</v>
      </c>
      <c r="O810" s="337" t="str">
        <f>VLOOKUP($B810,$A$2:$T$1892,15,FALSE)</f>
        <v>Blue Box</v>
      </c>
      <c r="P810" s="275">
        <f>VLOOKUP($B810,$A$2:$T$1892,16,FALSE)</f>
        <v>0.5</v>
      </c>
      <c r="Q810" s="214">
        <v>90</v>
      </c>
      <c r="R810" s="168"/>
      <c r="S810" s="166"/>
      <c r="T810" s="166"/>
      <c r="U810" s="14"/>
      <c r="V810" s="14"/>
    </row>
    <row r="811" spans="1:22" ht="15" customHeight="1" x14ac:dyDescent="0.2">
      <c r="A811" s="16" t="str">
        <f t="shared" si="66"/>
        <v>Grundlagen Produktdesign 11312019704Haffert/Lützig/Richard</v>
      </c>
      <c r="B811" s="16" t="s">
        <v>765</v>
      </c>
      <c r="C811" s="17" t="s">
        <v>849</v>
      </c>
      <c r="D811" s="17" t="s">
        <v>176</v>
      </c>
      <c r="E811" s="17" t="s">
        <v>27</v>
      </c>
      <c r="F811" s="18">
        <v>704</v>
      </c>
      <c r="G811" s="17" t="s">
        <v>28</v>
      </c>
      <c r="H811" s="19">
        <v>2019</v>
      </c>
      <c r="I811" s="20">
        <v>2</v>
      </c>
      <c r="J811" s="20">
        <v>1131</v>
      </c>
      <c r="K811" s="17" t="s">
        <v>326</v>
      </c>
      <c r="L811" s="17" t="s">
        <v>326</v>
      </c>
      <c r="M811" s="17" t="s">
        <v>182</v>
      </c>
      <c r="N811" s="92">
        <f>VLOOKUP($B811,$A$2:$T$1892,14,FALSE)</f>
        <v>45908</v>
      </c>
      <c r="O811" s="84" t="str">
        <f>VLOOKUP($B811,$A$2:$T$1892,15,FALSE)</f>
        <v>Blue Box</v>
      </c>
      <c r="P811" s="106">
        <f>VLOOKUP($B811,$A$2:$T$1892,16,FALSE)</f>
        <v>0.625</v>
      </c>
      <c r="Q811" s="35">
        <v>120</v>
      </c>
      <c r="R811" s="35"/>
      <c r="S811" s="16"/>
      <c r="T811" s="5"/>
      <c r="U811" s="16"/>
      <c r="V811" s="16"/>
    </row>
    <row r="812" spans="1:22" ht="15" customHeight="1" x14ac:dyDescent="0.2">
      <c r="A812" s="16" t="str">
        <f t="shared" si="66"/>
        <v>Grundlagen Produktdesign 11312019K04Haffert/Lützig/Richard</v>
      </c>
      <c r="B812" s="16" t="s">
        <v>765</v>
      </c>
      <c r="C812" s="17" t="s">
        <v>849</v>
      </c>
      <c r="D812" s="69" t="s">
        <v>176</v>
      </c>
      <c r="E812" s="15" t="s">
        <v>27</v>
      </c>
      <c r="F812" s="70" t="s">
        <v>65</v>
      </c>
      <c r="G812" s="15" t="s">
        <v>66</v>
      </c>
      <c r="H812" s="71">
        <v>2019</v>
      </c>
      <c r="I812" s="15">
        <v>1</v>
      </c>
      <c r="J812" s="15">
        <v>1131</v>
      </c>
      <c r="K812" s="15" t="s">
        <v>326</v>
      </c>
      <c r="L812" s="15" t="s">
        <v>326</v>
      </c>
      <c r="M812" s="15" t="s">
        <v>182</v>
      </c>
      <c r="N812" s="92">
        <f>VLOOKUP($B812,$A$2:$T$1892,14,FALSE)</f>
        <v>45908</v>
      </c>
      <c r="O812" s="84" t="str">
        <f>VLOOKUP($B812,$A$2:$T$1892,15,FALSE)</f>
        <v>Blue Box</v>
      </c>
      <c r="P812" s="106">
        <f>VLOOKUP($B812,$A$2:$T$1892,16,FALSE)</f>
        <v>0.625</v>
      </c>
      <c r="Q812" s="16">
        <v>120</v>
      </c>
      <c r="R812" s="16"/>
      <c r="S812" s="16"/>
      <c r="T812" s="14"/>
      <c r="U812" s="16"/>
      <c r="V812" s="16"/>
    </row>
    <row r="813" spans="1:22" s="158" customFormat="1" ht="15" customHeight="1" x14ac:dyDescent="0.2">
      <c r="A813" s="5" t="str">
        <f t="shared" si="66"/>
        <v>Grundlagen Produktdesign 11312019757Haffert/Lützig/Richard</v>
      </c>
      <c r="B813" s="5"/>
      <c r="C813" s="25" t="s">
        <v>799</v>
      </c>
      <c r="D813" s="51" t="s">
        <v>176</v>
      </c>
      <c r="E813" s="51" t="s">
        <v>27</v>
      </c>
      <c r="F813" s="77">
        <v>757</v>
      </c>
      <c r="G813" s="51" t="s">
        <v>328</v>
      </c>
      <c r="H813" s="51">
        <v>2019</v>
      </c>
      <c r="I813" s="51">
        <v>1</v>
      </c>
      <c r="J813" s="51">
        <v>1131</v>
      </c>
      <c r="K813" s="51" t="s">
        <v>326</v>
      </c>
      <c r="L813" s="51" t="s">
        <v>326</v>
      </c>
      <c r="M813" s="51" t="s">
        <v>182</v>
      </c>
      <c r="N813" s="13">
        <v>45908</v>
      </c>
      <c r="O813" s="5" t="s">
        <v>984</v>
      </c>
      <c r="P813" s="30">
        <v>0.625</v>
      </c>
      <c r="Q813" s="5">
        <v>120</v>
      </c>
      <c r="R813" s="5"/>
      <c r="S813" s="5"/>
      <c r="T813" s="5"/>
      <c r="U813" s="5"/>
      <c r="V813" s="5"/>
    </row>
    <row r="814" spans="1:22" ht="15" customHeight="1" x14ac:dyDescent="0.2">
      <c r="A814" s="16" t="str">
        <f t="shared" si="66"/>
        <v>Grundlagen Produktdesign 11312019K57Haffert/Lützig/Richard</v>
      </c>
      <c r="B814" s="16" t="s">
        <v>765</v>
      </c>
      <c r="C814" s="17" t="s">
        <v>799</v>
      </c>
      <c r="D814" s="69" t="s">
        <v>176</v>
      </c>
      <c r="E814" s="15" t="s">
        <v>27</v>
      </c>
      <c r="F814" s="70" t="s">
        <v>33</v>
      </c>
      <c r="G814" s="15" t="s">
        <v>34</v>
      </c>
      <c r="H814" s="71">
        <v>2019</v>
      </c>
      <c r="I814" s="15">
        <v>1</v>
      </c>
      <c r="J814" s="15">
        <v>1131</v>
      </c>
      <c r="K814" s="15" t="s">
        <v>326</v>
      </c>
      <c r="L814" s="15" t="s">
        <v>326</v>
      </c>
      <c r="M814" s="15" t="s">
        <v>182</v>
      </c>
      <c r="N814" s="92">
        <f>VLOOKUP($B814,$A$2:$T$1892,14,FALSE)</f>
        <v>45908</v>
      </c>
      <c r="O814" s="88" t="str">
        <f>VLOOKUP($B814,$A$2:$T$1892,15,FALSE)</f>
        <v>Blue Box</v>
      </c>
      <c r="P814" s="106">
        <f>VLOOKUP($B814,$A$2:$T$1892,16,FALSE)</f>
        <v>0.625</v>
      </c>
      <c r="Q814" s="16">
        <v>120</v>
      </c>
      <c r="R814" s="16"/>
      <c r="S814" s="16"/>
      <c r="T814" s="16"/>
      <c r="U814" s="16"/>
      <c r="V814" s="16"/>
    </row>
    <row r="815" spans="1:22" ht="15" customHeight="1" x14ac:dyDescent="0.2">
      <c r="A815" s="16" t="str">
        <f t="shared" si="66"/>
        <v>Grundlagen Produktdesign 11912019WIMHaffert/Lützig/Richard</v>
      </c>
      <c r="B815" s="16" t="s">
        <v>765</v>
      </c>
      <c r="C815" s="17" t="s">
        <v>799</v>
      </c>
      <c r="D815" s="17" t="s">
        <v>176</v>
      </c>
      <c r="E815" s="17" t="s">
        <v>27</v>
      </c>
      <c r="F815" s="18" t="s">
        <v>78</v>
      </c>
      <c r="G815" s="17" t="s">
        <v>79</v>
      </c>
      <c r="H815" s="19">
        <v>2019</v>
      </c>
      <c r="I815" s="20">
        <v>2</v>
      </c>
      <c r="J815" s="20">
        <v>1191</v>
      </c>
      <c r="K815" s="17" t="s">
        <v>326</v>
      </c>
      <c r="L815" s="17" t="s">
        <v>326</v>
      </c>
      <c r="M815" s="17" t="s">
        <v>182</v>
      </c>
      <c r="N815" s="21">
        <f>VLOOKUP($B815,$A$2:$T$1892,14,FALSE)</f>
        <v>45908</v>
      </c>
      <c r="O815" s="34" t="str">
        <f>VLOOKUP($B815,$A$2:$T$1892,15,FALSE)</f>
        <v>Blue Box</v>
      </c>
      <c r="P815" s="22">
        <f>VLOOKUP($B815,$A$2:$T$1892,16,FALSE)</f>
        <v>0.625</v>
      </c>
      <c r="Q815" s="16">
        <v>120</v>
      </c>
      <c r="R815" s="16"/>
      <c r="S815" s="16"/>
      <c r="T815" s="16"/>
      <c r="U815" s="23"/>
      <c r="V815" s="23"/>
    </row>
    <row r="816" spans="1:22" ht="15" customHeight="1" x14ac:dyDescent="0.2">
      <c r="A816" s="123" t="str">
        <f t="shared" si="66"/>
        <v>Grundlagen Prozess- und Verfahrenstechnik20312018UMTKleffner</v>
      </c>
      <c r="B816" s="123"/>
      <c r="C816" s="25" t="s">
        <v>2336</v>
      </c>
      <c r="D816" s="124" t="s">
        <v>80</v>
      </c>
      <c r="E816" s="124" t="s">
        <v>27</v>
      </c>
      <c r="F816" s="125" t="s">
        <v>106</v>
      </c>
      <c r="G816" s="124" t="s">
        <v>107</v>
      </c>
      <c r="H816" s="126">
        <v>2018</v>
      </c>
      <c r="I816" s="127">
        <v>4</v>
      </c>
      <c r="J816" s="127">
        <v>2031</v>
      </c>
      <c r="K816" s="124" t="s">
        <v>329</v>
      </c>
      <c r="L816" s="124" t="s">
        <v>329</v>
      </c>
      <c r="M816" s="25" t="s">
        <v>2194</v>
      </c>
      <c r="N816" s="128"/>
      <c r="O816" s="29"/>
      <c r="P816" s="129"/>
      <c r="Q816" s="123">
        <v>120</v>
      </c>
      <c r="R816" s="123"/>
      <c r="S816" s="5"/>
      <c r="T816" s="16"/>
      <c r="U816" s="16"/>
      <c r="V816" s="16"/>
    </row>
    <row r="817" spans="1:22" ht="15" customHeight="1" x14ac:dyDescent="0.2">
      <c r="A817" s="168" t="str">
        <f t="shared" si="66"/>
        <v>Handels- und Wirtschaftsprivatrecht11312021ACCRenner/ Ünsal</v>
      </c>
      <c r="B817" s="168"/>
      <c r="C817" s="205" t="s">
        <v>1034</v>
      </c>
      <c r="D817" s="205" t="s">
        <v>17</v>
      </c>
      <c r="E817" s="205" t="s">
        <v>18</v>
      </c>
      <c r="F817" s="206" t="s">
        <v>21</v>
      </c>
      <c r="G817" s="205" t="s">
        <v>22</v>
      </c>
      <c r="H817" s="207">
        <v>2021</v>
      </c>
      <c r="I817" s="208">
        <v>1</v>
      </c>
      <c r="J817" s="208">
        <v>1131</v>
      </c>
      <c r="K817" s="205" t="s">
        <v>1032</v>
      </c>
      <c r="L817" s="205" t="s">
        <v>1032</v>
      </c>
      <c r="M817" s="205" t="s">
        <v>1792</v>
      </c>
      <c r="N817" s="209">
        <v>45862</v>
      </c>
      <c r="O817" s="177" t="s">
        <v>1773</v>
      </c>
      <c r="P817" s="210">
        <v>0.45833333333333331</v>
      </c>
      <c r="Q817" s="168">
        <v>120</v>
      </c>
      <c r="R817" s="168"/>
      <c r="S817" s="168"/>
      <c r="T817" s="123"/>
      <c r="U817" s="16"/>
      <c r="V817" s="16"/>
    </row>
    <row r="818" spans="1:22" ht="15" customHeight="1" x14ac:dyDescent="0.2">
      <c r="A818" s="16" t="str">
        <f t="shared" si="66"/>
        <v>Hochvoltsysteme12212019METPautzke</v>
      </c>
      <c r="B818" s="16" t="s">
        <v>331</v>
      </c>
      <c r="C818" s="62" t="s">
        <v>1691</v>
      </c>
      <c r="D818" s="62" t="s">
        <v>38</v>
      </c>
      <c r="E818" s="62" t="s">
        <v>18</v>
      </c>
      <c r="F818" s="80" t="s">
        <v>39</v>
      </c>
      <c r="G818" s="62" t="s">
        <v>44</v>
      </c>
      <c r="H818" s="91">
        <v>2019</v>
      </c>
      <c r="I818" s="63">
        <v>1</v>
      </c>
      <c r="J818" s="63">
        <v>1221</v>
      </c>
      <c r="K818" s="216" t="s">
        <v>330</v>
      </c>
      <c r="L818" s="62" t="s">
        <v>330</v>
      </c>
      <c r="M818" s="62" t="s">
        <v>232</v>
      </c>
      <c r="N818" s="21">
        <f>VLOOKUP($B818,$A$2:$T$1892,14,FALSE)</f>
        <v>45849</v>
      </c>
      <c r="O818" s="34" t="str">
        <f>VLOOKUP($B818,$A$2:$T$1892,15,FALSE)</f>
        <v>C5-11</v>
      </c>
      <c r="P818" s="22">
        <f>VLOOKUP($B818,$A$2:$T$1892,16,FALSE)</f>
        <v>0.5625</v>
      </c>
      <c r="Q818" s="16">
        <v>60</v>
      </c>
      <c r="R818" s="16"/>
      <c r="S818" s="16"/>
      <c r="T818" s="5"/>
      <c r="U818" s="178"/>
      <c r="V818" s="178"/>
    </row>
    <row r="819" spans="1:22" ht="15" customHeight="1" x14ac:dyDescent="0.2">
      <c r="A819" s="5" t="str">
        <f t="shared" si="66"/>
        <v>Hochvoltsysteme12212019MMTPautzke</v>
      </c>
      <c r="B819" s="5"/>
      <c r="C819" s="42" t="s">
        <v>1527</v>
      </c>
      <c r="D819" s="42" t="s">
        <v>176</v>
      </c>
      <c r="E819" s="42" t="s">
        <v>18</v>
      </c>
      <c r="F819" s="82" t="s">
        <v>40</v>
      </c>
      <c r="G819" s="42" t="s">
        <v>30</v>
      </c>
      <c r="H819" s="43">
        <v>2019</v>
      </c>
      <c r="I819" s="44">
        <v>1</v>
      </c>
      <c r="J819" s="44">
        <v>1221</v>
      </c>
      <c r="K819" s="42" t="s">
        <v>330</v>
      </c>
      <c r="L819" s="42" t="s">
        <v>330</v>
      </c>
      <c r="M819" s="42" t="s">
        <v>232</v>
      </c>
      <c r="N819" s="13">
        <v>45849</v>
      </c>
      <c r="O819" s="29" t="s">
        <v>1562</v>
      </c>
      <c r="P819" s="30">
        <v>0.5625</v>
      </c>
      <c r="Q819" s="51">
        <v>60</v>
      </c>
      <c r="R819" s="5"/>
      <c r="S819" s="5"/>
      <c r="T819" s="14"/>
      <c r="U819" s="16"/>
      <c r="V819" s="16"/>
    </row>
    <row r="820" spans="1:22" ht="15" customHeight="1" x14ac:dyDescent="0.2">
      <c r="A820" s="257" t="str">
        <f t="shared" si="66"/>
        <v>Höhere Mathematik für Ingenieure10112021719Balla</v>
      </c>
      <c r="B820" s="257"/>
      <c r="C820" s="212" t="s">
        <v>1578</v>
      </c>
      <c r="D820" s="286" t="s">
        <v>72</v>
      </c>
      <c r="E820" s="286" t="s">
        <v>18</v>
      </c>
      <c r="F820" s="298">
        <v>719</v>
      </c>
      <c r="G820" s="286" t="s">
        <v>1065</v>
      </c>
      <c r="H820" s="286">
        <v>2021</v>
      </c>
      <c r="I820" s="286">
        <v>2</v>
      </c>
      <c r="J820" s="286">
        <v>1011</v>
      </c>
      <c r="K820" s="286" t="s">
        <v>1067</v>
      </c>
      <c r="L820" s="286" t="s">
        <v>1067</v>
      </c>
      <c r="M820" s="286" t="s">
        <v>170</v>
      </c>
      <c r="N820" s="284">
        <v>45845</v>
      </c>
      <c r="O820" s="288" t="s">
        <v>398</v>
      </c>
      <c r="P820" s="289" t="s">
        <v>1559</v>
      </c>
      <c r="Q820" s="265">
        <v>120</v>
      </c>
      <c r="R820" s="290"/>
      <c r="S820" s="168"/>
      <c r="T820" s="14"/>
      <c r="U820" s="5"/>
      <c r="V820" s="5"/>
    </row>
    <row r="821" spans="1:22" ht="15" customHeight="1" x14ac:dyDescent="0.2">
      <c r="A821" s="5" t="str">
        <f t="shared" si="66"/>
        <v>Höhere technische Mechanik 21512019MMBZwiers</v>
      </c>
      <c r="B821" s="5"/>
      <c r="C821" s="25" t="s">
        <v>806</v>
      </c>
      <c r="D821" s="25" t="s">
        <v>26</v>
      </c>
      <c r="E821" s="25" t="s">
        <v>18</v>
      </c>
      <c r="F821" s="26" t="s">
        <v>179</v>
      </c>
      <c r="G821" s="25" t="s">
        <v>28</v>
      </c>
      <c r="H821" s="27">
        <v>2019</v>
      </c>
      <c r="I821" s="28">
        <v>1</v>
      </c>
      <c r="J821" s="28">
        <v>2151</v>
      </c>
      <c r="K821" s="25" t="s">
        <v>334</v>
      </c>
      <c r="L821" s="25" t="s">
        <v>334</v>
      </c>
      <c r="M821" s="25" t="s">
        <v>218</v>
      </c>
      <c r="N821" s="13">
        <v>45908</v>
      </c>
      <c r="O821" s="443" t="s">
        <v>982</v>
      </c>
      <c r="P821" s="30">
        <v>0.5</v>
      </c>
      <c r="Q821" s="51">
        <v>120</v>
      </c>
      <c r="R821" s="5"/>
      <c r="S821" s="5"/>
      <c r="T821" s="257"/>
      <c r="U821" s="5"/>
      <c r="V821" s="5"/>
    </row>
    <row r="822" spans="1:22" ht="15" customHeight="1" x14ac:dyDescent="0.2">
      <c r="A822" s="16" t="str">
        <f t="shared" si="66"/>
        <v>Höhere technische Mechanik 21512019MMTZwiers</v>
      </c>
      <c r="B822" s="16" t="s">
        <v>333</v>
      </c>
      <c r="C822" s="17" t="s">
        <v>806</v>
      </c>
      <c r="D822" s="62" t="s">
        <v>26</v>
      </c>
      <c r="E822" s="62" t="s">
        <v>18</v>
      </c>
      <c r="F822" s="80" t="s">
        <v>40</v>
      </c>
      <c r="G822" s="62" t="s">
        <v>30</v>
      </c>
      <c r="H822" s="91">
        <v>2019</v>
      </c>
      <c r="I822" s="63">
        <v>2</v>
      </c>
      <c r="J822" s="63">
        <v>2151</v>
      </c>
      <c r="K822" s="62" t="s">
        <v>334</v>
      </c>
      <c r="L822" s="62" t="s">
        <v>334</v>
      </c>
      <c r="M822" s="62" t="s">
        <v>218</v>
      </c>
      <c r="N822" s="21">
        <f>VLOOKUP($B822,$A$2:$T$3409,14,FALSE)</f>
        <v>45908</v>
      </c>
      <c r="O822" s="34" t="str">
        <f>VLOOKUP($B822,$A$2:$T$3409,15,FALSE)</f>
        <v>C2-18</v>
      </c>
      <c r="P822" s="22">
        <f>VLOOKUP($B822,$A$2:$T$3409,16,FALSE)</f>
        <v>0.5</v>
      </c>
      <c r="Q822" s="20">
        <v>120</v>
      </c>
      <c r="R822" s="35"/>
      <c r="S822" s="16"/>
      <c r="T822" s="16"/>
      <c r="U822" s="166"/>
      <c r="V822" s="166"/>
    </row>
    <row r="823" spans="1:22" ht="15" customHeight="1" x14ac:dyDescent="0.2">
      <c r="A823" s="5" t="str">
        <f t="shared" si="66"/>
        <v>Holzbau31812018758Gehlen</v>
      </c>
      <c r="B823" s="5"/>
      <c r="C823" s="25" t="s">
        <v>808</v>
      </c>
      <c r="D823" s="25" t="s">
        <v>80</v>
      </c>
      <c r="E823" s="25" t="s">
        <v>27</v>
      </c>
      <c r="F823" s="184">
        <v>758</v>
      </c>
      <c r="G823" s="25" t="s">
        <v>707</v>
      </c>
      <c r="H823" s="27">
        <v>2018</v>
      </c>
      <c r="I823" s="28">
        <v>5</v>
      </c>
      <c r="J823" s="28">
        <v>3181</v>
      </c>
      <c r="K823" s="25" t="s">
        <v>336</v>
      </c>
      <c r="L823" s="25" t="s">
        <v>336</v>
      </c>
      <c r="M823" s="25" t="s">
        <v>722</v>
      </c>
      <c r="N823" s="13">
        <v>45856</v>
      </c>
      <c r="O823" s="29" t="s">
        <v>1182</v>
      </c>
      <c r="P823" s="30">
        <v>0.5</v>
      </c>
      <c r="Q823" s="5">
        <v>90</v>
      </c>
      <c r="R823" s="5"/>
      <c r="S823" s="5"/>
      <c r="T823" s="5"/>
      <c r="U823" s="5"/>
      <c r="V823" s="5"/>
    </row>
    <row r="824" spans="1:22" ht="15" customHeight="1" x14ac:dyDescent="0.2">
      <c r="A824" s="16" t="str">
        <f t="shared" si="66"/>
        <v>Holzbau31812018298Gehlen</v>
      </c>
      <c r="B824" s="16" t="s">
        <v>1851</v>
      </c>
      <c r="C824" s="17" t="s">
        <v>808</v>
      </c>
      <c r="D824" s="130" t="s">
        <v>80</v>
      </c>
      <c r="E824" s="130" t="s">
        <v>27</v>
      </c>
      <c r="F824" s="188">
        <v>298</v>
      </c>
      <c r="G824" s="15" t="s">
        <v>2164</v>
      </c>
      <c r="H824" s="19">
        <v>2018</v>
      </c>
      <c r="I824" s="20">
        <v>5</v>
      </c>
      <c r="J824" s="20">
        <v>3181</v>
      </c>
      <c r="K824" s="17" t="s">
        <v>336</v>
      </c>
      <c r="L824" s="17" t="s">
        <v>336</v>
      </c>
      <c r="M824" s="17" t="s">
        <v>722</v>
      </c>
      <c r="N824" s="21">
        <f>VLOOKUP($B824,$A$2:$T$3861,14,FALSE)</f>
        <v>45856</v>
      </c>
      <c r="O824" s="57" t="str">
        <f>VLOOKUP($B824,$A$2:$T$3861,15,FALSE)</f>
        <v>H4-17, H4-18</v>
      </c>
      <c r="P824" s="22">
        <f>VLOOKUP($B824,$A$2:$T$3861,16,FALSE)</f>
        <v>0.5</v>
      </c>
      <c r="Q824" s="15">
        <v>90</v>
      </c>
      <c r="R824" s="16"/>
      <c r="S824" s="16"/>
      <c r="T824" s="16"/>
      <c r="U824" s="5"/>
      <c r="V824" s="5"/>
    </row>
    <row r="825" spans="1:22" ht="15" customHeight="1" x14ac:dyDescent="0.2">
      <c r="A825" s="16" t="str">
        <f t="shared" si="66"/>
        <v>Holzbau31812018K58Gehlen</v>
      </c>
      <c r="B825" s="16" t="s">
        <v>1851</v>
      </c>
      <c r="C825" s="17" t="s">
        <v>808</v>
      </c>
      <c r="D825" s="38" t="s">
        <v>80</v>
      </c>
      <c r="E825" s="17" t="s">
        <v>27</v>
      </c>
      <c r="F825" s="18" t="s">
        <v>110</v>
      </c>
      <c r="G825" s="17" t="s">
        <v>111</v>
      </c>
      <c r="H825" s="19">
        <v>2018</v>
      </c>
      <c r="I825" s="20">
        <v>7</v>
      </c>
      <c r="J825" s="20">
        <v>3181</v>
      </c>
      <c r="K825" s="17" t="s">
        <v>336</v>
      </c>
      <c r="L825" s="17" t="s">
        <v>336</v>
      </c>
      <c r="M825" s="17" t="s">
        <v>722</v>
      </c>
      <c r="N825" s="54">
        <f>VLOOKUP($B825,$A$2:$T$3861,14,FALSE)</f>
        <v>45856</v>
      </c>
      <c r="O825" s="34" t="str">
        <f>VLOOKUP($B825,$A$2:$T$3861,15,FALSE)</f>
        <v>H4-17, H4-18</v>
      </c>
      <c r="P825" s="55">
        <f>VLOOKUP($B825,$A$2:$T$3861,16,FALSE)</f>
        <v>0.5</v>
      </c>
      <c r="Q825" s="20">
        <v>90</v>
      </c>
      <c r="R825" s="35"/>
      <c r="S825" s="16"/>
      <c r="T825" s="14"/>
      <c r="U825" s="249"/>
      <c r="V825" s="249"/>
    </row>
    <row r="826" spans="1:22" ht="15" customHeight="1" x14ac:dyDescent="0.2">
      <c r="A826" s="5" t="str">
        <f t="shared" si="66"/>
        <v>Hydro- and Geochemistry16312018UMMWelsch/Exner</v>
      </c>
      <c r="B826" s="5"/>
      <c r="C826" s="25" t="s">
        <v>1350</v>
      </c>
      <c r="D826" s="25" t="s">
        <v>80</v>
      </c>
      <c r="E826" s="25" t="s">
        <v>18</v>
      </c>
      <c r="F826" s="26" t="s">
        <v>81</v>
      </c>
      <c r="G826" s="25" t="s">
        <v>82</v>
      </c>
      <c r="H826" s="27">
        <v>2018</v>
      </c>
      <c r="I826" s="28">
        <v>2</v>
      </c>
      <c r="J826" s="28">
        <v>1631</v>
      </c>
      <c r="K826" s="25" t="s">
        <v>337</v>
      </c>
      <c r="L826" s="25" t="s">
        <v>337</v>
      </c>
      <c r="M826" s="25" t="s">
        <v>1301</v>
      </c>
      <c r="N826" s="13"/>
      <c r="O826" s="29" t="s">
        <v>192</v>
      </c>
      <c r="P826" s="30"/>
      <c r="Q826" s="5">
        <v>60</v>
      </c>
      <c r="R826" s="5"/>
      <c r="S826" s="5"/>
      <c r="T826" s="14"/>
      <c r="U826" s="5"/>
      <c r="V826" s="5"/>
    </row>
    <row r="827" spans="1:22" s="1" customFormat="1" ht="15" customHeight="1" x14ac:dyDescent="0.2">
      <c r="A827" s="168" t="str">
        <f t="shared" si="66"/>
        <v>Identifikationst.-RFID42512019748Bosselmann</v>
      </c>
      <c r="B827" s="168"/>
      <c r="C827" s="205" t="s">
        <v>824</v>
      </c>
      <c r="D827" s="205" t="s">
        <v>38</v>
      </c>
      <c r="E827" s="205" t="s">
        <v>27</v>
      </c>
      <c r="F827" s="261">
        <v>748</v>
      </c>
      <c r="G827" s="205" t="s">
        <v>44</v>
      </c>
      <c r="H827" s="207">
        <v>2019</v>
      </c>
      <c r="I827" s="208">
        <v>6</v>
      </c>
      <c r="J827" s="208">
        <v>4251</v>
      </c>
      <c r="K827" s="205" t="s">
        <v>338</v>
      </c>
      <c r="L827" s="205" t="s">
        <v>338</v>
      </c>
      <c r="M827" s="205" t="s">
        <v>55</v>
      </c>
      <c r="N827" s="209">
        <v>45908</v>
      </c>
      <c r="O827" s="195" t="s">
        <v>1789</v>
      </c>
      <c r="P827" s="210">
        <v>0.54166666666666663</v>
      </c>
      <c r="Q827" s="218">
        <v>90</v>
      </c>
      <c r="R827" s="218"/>
      <c r="S827" s="168"/>
      <c r="T827" s="168"/>
      <c r="U827" s="5"/>
      <c r="V827" s="5"/>
    </row>
    <row r="828" spans="1:22" ht="15" customHeight="1" x14ac:dyDescent="0.2">
      <c r="A828" s="166" t="str">
        <f t="shared" si="66"/>
        <v>Identifikationst.-RFID42512019H48Bosselmann</v>
      </c>
      <c r="B828" s="166" t="s">
        <v>1225</v>
      </c>
      <c r="C828" s="213" t="s">
        <v>824</v>
      </c>
      <c r="D828" s="213" t="s">
        <v>38</v>
      </c>
      <c r="E828" s="213" t="s">
        <v>27</v>
      </c>
      <c r="F828" s="227" t="s">
        <v>56</v>
      </c>
      <c r="G828" s="213" t="s">
        <v>57</v>
      </c>
      <c r="H828" s="223">
        <v>2019</v>
      </c>
      <c r="I828" s="224">
        <v>8</v>
      </c>
      <c r="J828" s="224">
        <v>4251</v>
      </c>
      <c r="K828" s="213" t="s">
        <v>338</v>
      </c>
      <c r="L828" s="213" t="s">
        <v>338</v>
      </c>
      <c r="M828" s="213" t="s">
        <v>55</v>
      </c>
      <c r="N828" s="191">
        <f>VLOOKUP($B828,$A$2:$T$1892,14,FALSE)</f>
        <v>45908</v>
      </c>
      <c r="O828" s="192" t="str">
        <f>VLOOKUP($B828,$A$2:$T$1892,15,FALSE)</f>
        <v>C7-15a, mündl. Prüfung 30 Min.</v>
      </c>
      <c r="P828" s="193">
        <f>VLOOKUP($B828,$A$2:$T$1892,16,FALSE)</f>
        <v>0.54166666666666663</v>
      </c>
      <c r="Q828" s="224">
        <v>90</v>
      </c>
      <c r="R828" s="228"/>
      <c r="S828" s="166"/>
      <c r="T828" s="226"/>
      <c r="U828" s="74"/>
      <c r="V828" s="74"/>
    </row>
    <row r="829" spans="1:22" ht="15" customHeight="1" x14ac:dyDescent="0.2">
      <c r="A829" s="166" t="str">
        <f t="shared" si="66"/>
        <v>Identifikationst.-RFID42512019H48Bosselmann</v>
      </c>
      <c r="B829" s="166" t="s">
        <v>1225</v>
      </c>
      <c r="C829" s="213" t="s">
        <v>824</v>
      </c>
      <c r="D829" s="213" t="s">
        <v>38</v>
      </c>
      <c r="E829" s="213" t="s">
        <v>27</v>
      </c>
      <c r="F829" s="227" t="s">
        <v>56</v>
      </c>
      <c r="G829" s="213" t="s">
        <v>1209</v>
      </c>
      <c r="H829" s="223">
        <v>2019</v>
      </c>
      <c r="I829" s="224">
        <v>6</v>
      </c>
      <c r="J829" s="224">
        <v>4251</v>
      </c>
      <c r="K829" s="213" t="s">
        <v>338</v>
      </c>
      <c r="L829" s="213" t="s">
        <v>338</v>
      </c>
      <c r="M829" s="213" t="s">
        <v>55</v>
      </c>
      <c r="N829" s="191">
        <f>VLOOKUP($B829,$A$2:$T$1892,14,FALSE)</f>
        <v>45908</v>
      </c>
      <c r="O829" s="192" t="str">
        <f>VLOOKUP($B829,$A$2:$T$1892,15,FALSE)</f>
        <v>C7-15a, mündl. Prüfung 30 Min.</v>
      </c>
      <c r="P829" s="193">
        <f>VLOOKUP($B829,$A$2:$T$1892,16,FALSE)</f>
        <v>0.54166666666666663</v>
      </c>
      <c r="Q829" s="228">
        <v>90</v>
      </c>
      <c r="R829" s="228"/>
      <c r="S829" s="166"/>
      <c r="T829" s="226"/>
      <c r="U829" s="14"/>
      <c r="V829" s="14"/>
    </row>
    <row r="830" spans="1:22" ht="15" customHeight="1" x14ac:dyDescent="0.2">
      <c r="A830" s="166" t="str">
        <f t="shared" si="66"/>
        <v>Identifikationstechnik43412019K57Bosselmann</v>
      </c>
      <c r="B830" s="166" t="s">
        <v>1225</v>
      </c>
      <c r="C830" s="216" t="s">
        <v>1673</v>
      </c>
      <c r="D830" s="216" t="s">
        <v>26</v>
      </c>
      <c r="E830" s="216" t="s">
        <v>27</v>
      </c>
      <c r="F830" s="282" t="s">
        <v>33</v>
      </c>
      <c r="G830" s="216" t="s">
        <v>34</v>
      </c>
      <c r="H830" s="287">
        <v>2019</v>
      </c>
      <c r="I830" s="281">
        <v>8</v>
      </c>
      <c r="J830" s="281">
        <v>4341</v>
      </c>
      <c r="K830" s="216" t="s">
        <v>339</v>
      </c>
      <c r="L830" s="216" t="s">
        <v>339</v>
      </c>
      <c r="M830" s="216" t="s">
        <v>55</v>
      </c>
      <c r="N830" s="191">
        <f>VLOOKUP($B830,$A$2:$T$1892,14,FALSE)</f>
        <v>45908</v>
      </c>
      <c r="O830" s="192" t="str">
        <f>VLOOKUP($B830,$A$2:$T$1892,15,FALSE)</f>
        <v>C7-15a, mündl. Prüfung 30 Min.</v>
      </c>
      <c r="P830" s="193">
        <f>VLOOKUP($B830,$A$2:$T$1892,16,FALSE)</f>
        <v>0.54166666666666663</v>
      </c>
      <c r="Q830" s="224">
        <v>90</v>
      </c>
      <c r="R830" s="228"/>
      <c r="S830" s="166"/>
      <c r="T830" s="166"/>
      <c r="U830" s="16"/>
      <c r="V830" s="16"/>
    </row>
    <row r="831" spans="1:22" ht="15" customHeight="1" x14ac:dyDescent="0.2">
      <c r="A831" s="166" t="str">
        <f t="shared" si="66"/>
        <v>Identifikationstechnik 43412019757Bosselmann</v>
      </c>
      <c r="B831" s="166" t="s">
        <v>1225</v>
      </c>
      <c r="C831" s="213" t="s">
        <v>1673</v>
      </c>
      <c r="D831" s="213" t="s">
        <v>26</v>
      </c>
      <c r="E831" s="213" t="s">
        <v>27</v>
      </c>
      <c r="F831" s="222">
        <v>757</v>
      </c>
      <c r="G831" s="213" t="s">
        <v>30</v>
      </c>
      <c r="H831" s="223">
        <v>2019</v>
      </c>
      <c r="I831" s="224">
        <v>6</v>
      </c>
      <c r="J831" s="224">
        <v>4341</v>
      </c>
      <c r="K831" s="213" t="s">
        <v>1272</v>
      </c>
      <c r="L831" s="213" t="s">
        <v>339</v>
      </c>
      <c r="M831" s="213" t="s">
        <v>55</v>
      </c>
      <c r="N831" s="191">
        <f>VLOOKUP($B831,$A$2:$T$1892,14,FALSE)</f>
        <v>45908</v>
      </c>
      <c r="O831" s="262" t="str">
        <f>VLOOKUP($B831,$A$2:$T$1892,15,FALSE)</f>
        <v>C7-15a, mündl. Prüfung 30 Min.</v>
      </c>
      <c r="P831" s="193">
        <f>VLOOKUP($B831,$A$2:$T$1892,16,FALSE)</f>
        <v>0.54166666666666663</v>
      </c>
      <c r="Q831" s="224">
        <v>90</v>
      </c>
      <c r="R831" s="228"/>
      <c r="S831" s="166"/>
      <c r="T831" s="226"/>
      <c r="U831" s="211"/>
      <c r="V831" s="211"/>
    </row>
    <row r="832" spans="1:22" ht="15" customHeight="1" x14ac:dyDescent="0.2">
      <c r="A832" s="81" t="str">
        <f t="shared" si="66"/>
        <v>Immissionsschutz35912018UMTHansen/Ehlers</v>
      </c>
      <c r="B832" s="81" t="s">
        <v>933</v>
      </c>
      <c r="C832" s="94" t="s">
        <v>826</v>
      </c>
      <c r="D832" s="94" t="s">
        <v>80</v>
      </c>
      <c r="E832" s="94" t="s">
        <v>27</v>
      </c>
      <c r="F832" s="164" t="s">
        <v>106</v>
      </c>
      <c r="G832" s="94" t="s">
        <v>107</v>
      </c>
      <c r="H832" s="94">
        <v>2018</v>
      </c>
      <c r="I832" s="94">
        <v>6</v>
      </c>
      <c r="J832" s="94">
        <v>3591</v>
      </c>
      <c r="K832" s="94" t="s">
        <v>340</v>
      </c>
      <c r="L832" s="94" t="s">
        <v>340</v>
      </c>
      <c r="M832" s="94" t="s">
        <v>1530</v>
      </c>
      <c r="N832" s="81"/>
      <c r="O832" s="428" t="str">
        <f>VLOOKUP($B832,$A$2:$T$1892,15,FALSE)</f>
        <v>Hausarbeit mit Kolloquium</v>
      </c>
      <c r="P832" s="81"/>
      <c r="Q832" s="81"/>
      <c r="R832" s="81"/>
      <c r="S832" s="16"/>
      <c r="T832" s="16"/>
      <c r="U832" s="166"/>
      <c r="V832" s="166"/>
    </row>
    <row r="833" spans="1:22" ht="15" customHeight="1" x14ac:dyDescent="0.2">
      <c r="A833" s="5" t="str">
        <f t="shared" si="66"/>
        <v>Immissionsschutz35912018758Seipel</v>
      </c>
      <c r="B833" s="5"/>
      <c r="C833" s="25" t="s">
        <v>826</v>
      </c>
      <c r="D833" s="25" t="s">
        <v>80</v>
      </c>
      <c r="E833" s="25" t="s">
        <v>27</v>
      </c>
      <c r="F833" s="26">
        <v>758</v>
      </c>
      <c r="G833" s="25" t="s">
        <v>112</v>
      </c>
      <c r="H833" s="27">
        <v>2018</v>
      </c>
      <c r="I833" s="28">
        <v>6</v>
      </c>
      <c r="J833" s="28">
        <v>3591</v>
      </c>
      <c r="K833" s="25" t="s">
        <v>340</v>
      </c>
      <c r="L833" s="25" t="s">
        <v>340</v>
      </c>
      <c r="M833" s="25" t="s">
        <v>109</v>
      </c>
      <c r="N833" s="13"/>
      <c r="O833" s="75" t="s">
        <v>826</v>
      </c>
      <c r="P833" s="30"/>
      <c r="Q833" s="31"/>
      <c r="R833" s="31"/>
      <c r="S833" s="5"/>
      <c r="T833" s="16"/>
      <c r="U833" s="168"/>
      <c r="V833" s="168"/>
    </row>
    <row r="834" spans="1:22" ht="15" customHeight="1" x14ac:dyDescent="0.2">
      <c r="A834" s="16" t="str">
        <f t="shared" si="66"/>
        <v>Immissionsschutz35912018K58Seipel</v>
      </c>
      <c r="B834" s="16" t="s">
        <v>933</v>
      </c>
      <c r="C834" s="17" t="s">
        <v>826</v>
      </c>
      <c r="D834" s="17" t="s">
        <v>80</v>
      </c>
      <c r="E834" s="17" t="s">
        <v>27</v>
      </c>
      <c r="F834" s="18" t="s">
        <v>110</v>
      </c>
      <c r="G834" s="17" t="s">
        <v>111</v>
      </c>
      <c r="H834" s="19">
        <v>2018</v>
      </c>
      <c r="I834" s="20">
        <v>8</v>
      </c>
      <c r="J834" s="20">
        <v>3591</v>
      </c>
      <c r="K834" s="17" t="s">
        <v>340</v>
      </c>
      <c r="L834" s="17" t="s">
        <v>340</v>
      </c>
      <c r="M834" s="17" t="s">
        <v>109</v>
      </c>
      <c r="N834" s="21"/>
      <c r="O834" s="34" t="str">
        <f>VLOOKUP($B834,$A$2:$T$1892,15,FALSE)</f>
        <v>Hausarbeit mit Kolloquium</v>
      </c>
      <c r="P834" s="22"/>
      <c r="Q834" s="15"/>
      <c r="R834" s="16"/>
      <c r="S834" s="16"/>
      <c r="T834" s="16"/>
      <c r="U834" s="5"/>
      <c r="V834" s="5"/>
    </row>
    <row r="835" spans="1:22" s="211" customFormat="1" ht="15" customHeight="1" x14ac:dyDescent="0.2">
      <c r="A835" s="16" t="str">
        <f t="shared" si="66"/>
        <v>Immissionsschutz35912018298Seipel</v>
      </c>
      <c r="B835" s="16" t="s">
        <v>933</v>
      </c>
      <c r="C835" s="15" t="s">
        <v>826</v>
      </c>
      <c r="D835" s="130" t="s">
        <v>80</v>
      </c>
      <c r="E835" s="130" t="s">
        <v>27</v>
      </c>
      <c r="F835" s="188">
        <v>298</v>
      </c>
      <c r="G835" s="15" t="s">
        <v>2164</v>
      </c>
      <c r="H835" s="19">
        <v>2018</v>
      </c>
      <c r="I835" s="20">
        <v>5</v>
      </c>
      <c r="J835" s="15">
        <v>3591</v>
      </c>
      <c r="K835" s="15" t="s">
        <v>340</v>
      </c>
      <c r="L835" s="15" t="s">
        <v>340</v>
      </c>
      <c r="M835" s="15" t="s">
        <v>109</v>
      </c>
      <c r="N835" s="131"/>
      <c r="O835" s="81" t="str">
        <f>VLOOKUP($B835,$A$2:$T$1892,15,FALSE)</f>
        <v>Hausarbeit mit Kolloquium</v>
      </c>
      <c r="P835" s="22"/>
      <c r="Q835" s="15"/>
      <c r="R835" s="16"/>
      <c r="S835" s="16"/>
      <c r="T835" s="5"/>
      <c r="U835" s="16"/>
      <c r="V835" s="16"/>
    </row>
    <row r="836" spans="1:22" ht="15" customHeight="1" x14ac:dyDescent="0.2">
      <c r="A836" s="168" t="str">
        <f t="shared" si="66"/>
        <v>Immissionsschutz - Lärmschutz und Luftschadstoffe43712019704Seipel</v>
      </c>
      <c r="B836" s="83" t="s">
        <v>933</v>
      </c>
      <c r="C836" s="205" t="s">
        <v>826</v>
      </c>
      <c r="D836" s="205" t="s">
        <v>26</v>
      </c>
      <c r="E836" s="205" t="s">
        <v>27</v>
      </c>
      <c r="F836" s="261">
        <v>704</v>
      </c>
      <c r="G836" s="205" t="s">
        <v>28</v>
      </c>
      <c r="H836" s="207">
        <v>2019</v>
      </c>
      <c r="I836" s="208">
        <v>6</v>
      </c>
      <c r="J836" s="208">
        <v>4371</v>
      </c>
      <c r="K836" s="205" t="s">
        <v>1263</v>
      </c>
      <c r="L836" s="205" t="s">
        <v>1263</v>
      </c>
      <c r="M836" s="205" t="s">
        <v>109</v>
      </c>
      <c r="N836" s="209"/>
      <c r="O836" s="229" t="str">
        <f>VLOOKUP($B836,$A$2:$T$1892,15,FALSE)</f>
        <v>Hausarbeit mit Kolloquium</v>
      </c>
      <c r="P836" s="210"/>
      <c r="Q836" s="168"/>
      <c r="R836" s="168"/>
      <c r="S836" s="168"/>
      <c r="T836" s="168"/>
      <c r="U836" s="14"/>
      <c r="V836" s="14"/>
    </row>
    <row r="837" spans="1:22" ht="15" customHeight="1" x14ac:dyDescent="0.2">
      <c r="A837" s="166" t="str">
        <f t="shared" si="66"/>
        <v>Immissionsschutz - Lärm-schutz und Luftschadstoffe43712019K04Seipel</v>
      </c>
      <c r="B837" s="81" t="s">
        <v>933</v>
      </c>
      <c r="C837" s="216" t="s">
        <v>826</v>
      </c>
      <c r="D837" s="213" t="s">
        <v>26</v>
      </c>
      <c r="E837" s="213" t="s">
        <v>27</v>
      </c>
      <c r="F837" s="227" t="s">
        <v>65</v>
      </c>
      <c r="G837" s="213" t="s">
        <v>66</v>
      </c>
      <c r="H837" s="287">
        <v>2019</v>
      </c>
      <c r="I837" s="281">
        <v>8</v>
      </c>
      <c r="J837" s="281">
        <v>4371</v>
      </c>
      <c r="K837" s="216" t="s">
        <v>1282</v>
      </c>
      <c r="L837" s="216" t="s">
        <v>1282</v>
      </c>
      <c r="M837" s="216" t="s">
        <v>109</v>
      </c>
      <c r="N837" s="191"/>
      <c r="O837" s="330" t="str">
        <f>VLOOKUP($B837,$A$2:$T$1892,15,FALSE)</f>
        <v>Hausarbeit mit Kolloquium</v>
      </c>
      <c r="P837" s="193"/>
      <c r="Q837" s="228"/>
      <c r="R837" s="228"/>
      <c r="S837" s="166"/>
      <c r="T837" s="166"/>
      <c r="U837" s="168"/>
      <c r="V837" s="168"/>
    </row>
    <row r="838" spans="1:22" ht="15" customHeight="1" x14ac:dyDescent="0.2">
      <c r="A838" s="255" t="str">
        <f t="shared" si="66"/>
        <v>Immissionsschutz: Lärmschutz und Luftschadstoffe35812020F04Seipel</v>
      </c>
      <c r="B838" s="255" t="s">
        <v>933</v>
      </c>
      <c r="C838" s="255" t="s">
        <v>1748</v>
      </c>
      <c r="D838" s="329" t="s">
        <v>38</v>
      </c>
      <c r="E838" s="329" t="s">
        <v>27</v>
      </c>
      <c r="F838" s="329" t="s">
        <v>51</v>
      </c>
      <c r="G838" s="329" t="s">
        <v>52</v>
      </c>
      <c r="H838" s="329">
        <v>2020</v>
      </c>
      <c r="I838" s="329">
        <v>6</v>
      </c>
      <c r="J838" s="94">
        <v>3581</v>
      </c>
      <c r="K838" s="94" t="s">
        <v>1747</v>
      </c>
      <c r="L838" s="94" t="s">
        <v>1747</v>
      </c>
      <c r="M838" s="94" t="s">
        <v>109</v>
      </c>
      <c r="N838" s="81"/>
      <c r="O838" s="81" t="s">
        <v>1748</v>
      </c>
      <c r="P838" s="81"/>
      <c r="Q838" s="81"/>
      <c r="R838" s="81"/>
      <c r="S838" s="81"/>
      <c r="T838" s="81"/>
      <c r="U838" s="166"/>
      <c r="V838" s="166"/>
    </row>
    <row r="839" spans="1:22" ht="15" customHeight="1" x14ac:dyDescent="0.2">
      <c r="A839" s="257" t="str">
        <f t="shared" si="66"/>
        <v>Immobilienbewertung20712021719Weigt</v>
      </c>
      <c r="B839" s="257" t="s">
        <v>1170</v>
      </c>
      <c r="C839" s="212" t="s">
        <v>2071</v>
      </c>
      <c r="D839" s="286" t="s">
        <v>72</v>
      </c>
      <c r="E839" s="286" t="s">
        <v>18</v>
      </c>
      <c r="F839" s="298">
        <v>719</v>
      </c>
      <c r="G839" s="286" t="s">
        <v>1065</v>
      </c>
      <c r="H839" s="286">
        <v>2021</v>
      </c>
      <c r="I839" s="286">
        <v>1</v>
      </c>
      <c r="J839" s="286">
        <v>2071</v>
      </c>
      <c r="K839" s="286" t="s">
        <v>1068</v>
      </c>
      <c r="L839" s="286" t="s">
        <v>1068</v>
      </c>
      <c r="M839" s="286" t="s">
        <v>160</v>
      </c>
      <c r="N839" s="302">
        <v>45853</v>
      </c>
      <c r="O839" s="257" t="s">
        <v>987</v>
      </c>
      <c r="P839" s="289">
        <v>0.375</v>
      </c>
      <c r="Q839" s="257">
        <v>120</v>
      </c>
      <c r="R839" s="257"/>
      <c r="S839" s="168"/>
      <c r="T839" s="81"/>
      <c r="U839" s="166"/>
      <c r="V839" s="166"/>
    </row>
    <row r="840" spans="1:22" s="211" customFormat="1" ht="15" customHeight="1" x14ac:dyDescent="0.2">
      <c r="A840" s="257" t="str">
        <f t="shared" si="66"/>
        <v>Immobilienwertermittlung u. Liegenschaftskataster32102019718Weigt</v>
      </c>
      <c r="B840" s="257"/>
      <c r="C840" s="212" t="s">
        <v>838</v>
      </c>
      <c r="D840" s="286" t="s">
        <v>72</v>
      </c>
      <c r="E840" s="286" t="s">
        <v>27</v>
      </c>
      <c r="F840" s="298">
        <v>718</v>
      </c>
      <c r="G840" s="286" t="s">
        <v>158</v>
      </c>
      <c r="H840" s="286">
        <v>2019</v>
      </c>
      <c r="I840" s="286">
        <v>5</v>
      </c>
      <c r="J840" s="286">
        <v>3210</v>
      </c>
      <c r="K840" s="286" t="s">
        <v>1047</v>
      </c>
      <c r="L840" s="286" t="s">
        <v>1047</v>
      </c>
      <c r="M840" s="286" t="s">
        <v>160</v>
      </c>
      <c r="N840" s="302">
        <v>45853</v>
      </c>
      <c r="O840" s="257" t="s">
        <v>987</v>
      </c>
      <c r="P840" s="289">
        <v>0.375</v>
      </c>
      <c r="Q840" s="286">
        <v>120</v>
      </c>
      <c r="R840" s="257"/>
      <c r="S840" s="168"/>
      <c r="T840" s="257"/>
      <c r="U840" s="166"/>
      <c r="V840" s="166"/>
    </row>
    <row r="841" spans="1:22" s="211" customFormat="1" ht="15" customHeight="1" x14ac:dyDescent="0.2">
      <c r="A841" s="166" t="str">
        <f t="shared" si="66"/>
        <v>Immobilienwertermittlung u. Liegenschaftskataster32102019K18Weigt</v>
      </c>
      <c r="B841" s="255" t="s">
        <v>1175</v>
      </c>
      <c r="C841" s="216" t="s">
        <v>838</v>
      </c>
      <c r="D841" s="213" t="s">
        <v>72</v>
      </c>
      <c r="E841" s="213" t="s">
        <v>27</v>
      </c>
      <c r="F841" s="227" t="s">
        <v>161</v>
      </c>
      <c r="G841" s="213" t="s">
        <v>162</v>
      </c>
      <c r="H841" s="287">
        <v>2019</v>
      </c>
      <c r="I841" s="281">
        <v>7</v>
      </c>
      <c r="J841" s="281">
        <v>3210</v>
      </c>
      <c r="K841" s="216" t="s">
        <v>1047</v>
      </c>
      <c r="L841" s="216" t="s">
        <v>1047</v>
      </c>
      <c r="M841" s="216" t="s">
        <v>160</v>
      </c>
      <c r="N841" s="191">
        <f>VLOOKUP($B841,$A$2:$T$3409,14,FALSE)</f>
        <v>45853</v>
      </c>
      <c r="O841" s="330" t="str">
        <f>VLOOKUP($B841,$A$2:$T$3409,15,FALSE)</f>
        <v>A0-17</v>
      </c>
      <c r="P841" s="193">
        <v>0.375</v>
      </c>
      <c r="Q841" s="224">
        <v>120</v>
      </c>
      <c r="R841" s="228"/>
      <c r="S841" s="166"/>
      <c r="T841" s="166"/>
      <c r="U841" s="291"/>
      <c r="V841" s="291"/>
    </row>
    <row r="842" spans="1:22" s="211" customFormat="1" ht="15" customHeight="1" x14ac:dyDescent="0.2">
      <c r="A842" s="168" t="str">
        <f t="shared" si="66"/>
        <v>Immobilienwirtschaft20512021719Weigt</v>
      </c>
      <c r="B842" s="168"/>
      <c r="C842" s="212" t="s">
        <v>1431</v>
      </c>
      <c r="D842" s="212" t="s">
        <v>72</v>
      </c>
      <c r="E842" s="212" t="s">
        <v>18</v>
      </c>
      <c r="F842" s="283">
        <v>719</v>
      </c>
      <c r="G842" s="212" t="s">
        <v>1065</v>
      </c>
      <c r="H842" s="265">
        <v>2021</v>
      </c>
      <c r="I842" s="265">
        <v>1</v>
      </c>
      <c r="J842" s="265">
        <v>2051</v>
      </c>
      <c r="K842" s="212" t="s">
        <v>341</v>
      </c>
      <c r="L842" s="212" t="s">
        <v>341</v>
      </c>
      <c r="M842" s="212" t="s">
        <v>160</v>
      </c>
      <c r="N842" s="284">
        <v>45855</v>
      </c>
      <c r="O842" s="288" t="s">
        <v>987</v>
      </c>
      <c r="P842" s="289">
        <v>0.54166666666666663</v>
      </c>
      <c r="Q842" s="307">
        <v>120</v>
      </c>
      <c r="R842" s="307"/>
      <c r="S842" s="245"/>
      <c r="T842" s="168"/>
      <c r="U842" s="291"/>
      <c r="V842" s="291"/>
    </row>
    <row r="843" spans="1:22" ht="15" customHeight="1" x14ac:dyDescent="0.2">
      <c r="A843" s="5" t="str">
        <f t="shared" si="66"/>
        <v>Industrial Big Data21612019MMTPomp</v>
      </c>
      <c r="B843" s="5"/>
      <c r="C843" s="42" t="s">
        <v>1649</v>
      </c>
      <c r="D843" s="42" t="s">
        <v>176</v>
      </c>
      <c r="E843" s="42" t="s">
        <v>18</v>
      </c>
      <c r="F843" s="82" t="s">
        <v>40</v>
      </c>
      <c r="G843" s="42" t="s">
        <v>30</v>
      </c>
      <c r="H843" s="44">
        <v>2019</v>
      </c>
      <c r="I843" s="44">
        <v>2</v>
      </c>
      <c r="J843" s="44">
        <v>2161</v>
      </c>
      <c r="K843" s="42" t="s">
        <v>342</v>
      </c>
      <c r="L843" s="42" t="s">
        <v>342</v>
      </c>
      <c r="M843" s="42" t="s">
        <v>1199</v>
      </c>
      <c r="N843" s="95"/>
      <c r="O843" s="90" t="s">
        <v>192</v>
      </c>
      <c r="P843" s="96"/>
      <c r="Q843" s="83">
        <v>120</v>
      </c>
      <c r="R843" s="83"/>
      <c r="S843" s="5"/>
      <c r="T843" s="16"/>
      <c r="U843" s="16"/>
      <c r="V843" s="16"/>
    </row>
    <row r="844" spans="1:22" s="211" customFormat="1" ht="15" customHeight="1" x14ac:dyDescent="0.2">
      <c r="A844" s="16" t="str">
        <f t="shared" si="66"/>
        <v>Industrial Big Data21612019MMBPomp</v>
      </c>
      <c r="B844" s="16" t="s">
        <v>1200</v>
      </c>
      <c r="C844" s="62" t="s">
        <v>1649</v>
      </c>
      <c r="D844" s="62" t="s">
        <v>176</v>
      </c>
      <c r="E844" s="62" t="s">
        <v>18</v>
      </c>
      <c r="F844" s="80" t="s">
        <v>179</v>
      </c>
      <c r="G844" s="62" t="s">
        <v>28</v>
      </c>
      <c r="H844" s="63">
        <v>2019</v>
      </c>
      <c r="I844" s="63">
        <v>2</v>
      </c>
      <c r="J844" s="63">
        <v>2161</v>
      </c>
      <c r="K844" s="62" t="s">
        <v>342</v>
      </c>
      <c r="L844" s="62" t="s">
        <v>342</v>
      </c>
      <c r="M844" s="62" t="s">
        <v>1199</v>
      </c>
      <c r="N844" s="92"/>
      <c r="O844" s="84" t="str">
        <f>VLOOKUP($B844,$A$2:$T$1892,15,FALSE)</f>
        <v>wird nicht angeboten</v>
      </c>
      <c r="P844" s="93"/>
      <c r="Q844" s="81">
        <v>120</v>
      </c>
      <c r="R844" s="81"/>
      <c r="S844" s="16"/>
      <c r="T844" s="5"/>
      <c r="U844" s="5"/>
      <c r="V844" s="5"/>
    </row>
    <row r="845" spans="1:22" ht="15" customHeight="1" x14ac:dyDescent="0.2">
      <c r="A845" s="5" t="str">
        <f t="shared" si="66"/>
        <v>Industrielle Messtechik21512019METN.N</v>
      </c>
      <c r="B845" s="5"/>
      <c r="C845" s="42" t="s">
        <v>808</v>
      </c>
      <c r="D845" s="42" t="s">
        <v>38</v>
      </c>
      <c r="E845" s="42" t="s">
        <v>18</v>
      </c>
      <c r="F845" s="82" t="s">
        <v>39</v>
      </c>
      <c r="G845" s="42" t="s">
        <v>44</v>
      </c>
      <c r="H845" s="44">
        <v>2019</v>
      </c>
      <c r="I845" s="44">
        <v>1</v>
      </c>
      <c r="J845" s="44">
        <v>2151</v>
      </c>
      <c r="K845" s="212" t="s">
        <v>343</v>
      </c>
      <c r="L845" s="42" t="s">
        <v>344</v>
      </c>
      <c r="M845" s="42" t="s">
        <v>191</v>
      </c>
      <c r="N845" s="95"/>
      <c r="O845" s="90" t="s">
        <v>192</v>
      </c>
      <c r="P845" s="96"/>
      <c r="Q845" s="83">
        <v>90</v>
      </c>
      <c r="R845" s="83"/>
      <c r="S845" s="5"/>
      <c r="T845" s="5"/>
      <c r="U845" s="163"/>
      <c r="V845" s="163"/>
    </row>
    <row r="846" spans="1:22" s="211" customFormat="1" ht="15" customHeight="1" x14ac:dyDescent="0.2">
      <c r="A846" s="168" t="str">
        <f t="shared" si="66"/>
        <v>Industrielle Messtechnik 130512021719Lipkowski</v>
      </c>
      <c r="B846" s="168"/>
      <c r="C846" s="205" t="s">
        <v>2072</v>
      </c>
      <c r="D846" s="299" t="s">
        <v>72</v>
      </c>
      <c r="E846" s="205" t="s">
        <v>18</v>
      </c>
      <c r="F846" s="261">
        <v>719</v>
      </c>
      <c r="G846" s="205" t="s">
        <v>1065</v>
      </c>
      <c r="H846" s="207">
        <v>2021</v>
      </c>
      <c r="I846" s="208">
        <v>1</v>
      </c>
      <c r="J846" s="208">
        <v>3051</v>
      </c>
      <c r="K846" s="212" t="s">
        <v>1069</v>
      </c>
      <c r="L846" s="212" t="s">
        <v>1069</v>
      </c>
      <c r="M846" s="205" t="s">
        <v>902</v>
      </c>
      <c r="N846" s="284">
        <v>45846</v>
      </c>
      <c r="O846" s="288" t="s">
        <v>2356</v>
      </c>
      <c r="P846" s="289">
        <v>0.39583333333333331</v>
      </c>
      <c r="Q846" s="218"/>
      <c r="R846" s="218"/>
      <c r="S846" s="245"/>
      <c r="T846" s="226"/>
      <c r="U846" s="166"/>
      <c r="V846" s="166"/>
    </row>
    <row r="847" spans="1:22" s="211" customFormat="1" ht="15" customHeight="1" x14ac:dyDescent="0.2">
      <c r="A847" s="168" t="str">
        <f t="shared" si="66"/>
        <v>Industrielle Messtechnik 230612021719Greiwe</v>
      </c>
      <c r="B847" s="168"/>
      <c r="C847" s="205" t="s">
        <v>2073</v>
      </c>
      <c r="D847" s="299" t="s">
        <v>72</v>
      </c>
      <c r="E847" s="205" t="s">
        <v>18</v>
      </c>
      <c r="F847" s="261">
        <v>719</v>
      </c>
      <c r="G847" s="205" t="s">
        <v>1065</v>
      </c>
      <c r="H847" s="207">
        <v>2021</v>
      </c>
      <c r="I847" s="208" t="s">
        <v>1601</v>
      </c>
      <c r="J847" s="208">
        <v>3061</v>
      </c>
      <c r="K847" s="212" t="s">
        <v>1602</v>
      </c>
      <c r="L847" s="212" t="s">
        <v>1602</v>
      </c>
      <c r="M847" s="205" t="s">
        <v>345</v>
      </c>
      <c r="N847" s="284">
        <v>45919</v>
      </c>
      <c r="O847" s="288" t="s">
        <v>991</v>
      </c>
      <c r="P847" s="289">
        <v>0.41666666666666669</v>
      </c>
      <c r="Q847" s="208">
        <v>90</v>
      </c>
      <c r="R847" s="218"/>
      <c r="S847" s="245"/>
      <c r="T847" s="226"/>
      <c r="U847" s="166"/>
      <c r="V847" s="166"/>
    </row>
    <row r="848" spans="1:22" ht="15" customHeight="1" x14ac:dyDescent="0.2">
      <c r="A848" s="168" t="str">
        <f t="shared" si="66"/>
        <v>Industrieroboter40112019748Biesenbach</v>
      </c>
      <c r="B848" s="168"/>
      <c r="C848" s="205" t="s">
        <v>924</v>
      </c>
      <c r="D848" s="205" t="s">
        <v>38</v>
      </c>
      <c r="E848" s="205" t="s">
        <v>27</v>
      </c>
      <c r="F848" s="261">
        <v>748</v>
      </c>
      <c r="G848" s="212" t="s">
        <v>44</v>
      </c>
      <c r="H848" s="207">
        <v>2019</v>
      </c>
      <c r="I848" s="208">
        <v>5</v>
      </c>
      <c r="J848" s="208">
        <v>4011</v>
      </c>
      <c r="K848" s="205" t="s">
        <v>346</v>
      </c>
      <c r="L848" s="205" t="s">
        <v>346</v>
      </c>
      <c r="M848" s="205" t="s">
        <v>462</v>
      </c>
      <c r="N848" s="13">
        <v>45845</v>
      </c>
      <c r="O848" s="195" t="s">
        <v>993</v>
      </c>
      <c r="P848" s="210">
        <v>0.375</v>
      </c>
      <c r="Q848" s="218">
        <v>90</v>
      </c>
      <c r="R848" s="218"/>
      <c r="S848" s="168"/>
      <c r="T848" s="226"/>
      <c r="U848" s="16"/>
      <c r="V848" s="16"/>
    </row>
    <row r="849" spans="1:22" ht="15" customHeight="1" x14ac:dyDescent="0.2">
      <c r="A849" s="166" t="str">
        <f t="shared" si="66"/>
        <v>Industrieroboter40112019H48Biesenbach</v>
      </c>
      <c r="B849" s="166" t="s">
        <v>1133</v>
      </c>
      <c r="C849" s="213" t="s">
        <v>924</v>
      </c>
      <c r="D849" s="213" t="s">
        <v>38</v>
      </c>
      <c r="E849" s="213" t="s">
        <v>27</v>
      </c>
      <c r="F849" s="227" t="s">
        <v>56</v>
      </c>
      <c r="G849" s="213" t="s">
        <v>57</v>
      </c>
      <c r="H849" s="223">
        <v>2019</v>
      </c>
      <c r="I849" s="224">
        <v>7</v>
      </c>
      <c r="J849" s="224">
        <v>4011</v>
      </c>
      <c r="K849" s="213" t="s">
        <v>346</v>
      </c>
      <c r="L849" s="213" t="s">
        <v>346</v>
      </c>
      <c r="M849" s="213" t="s">
        <v>462</v>
      </c>
      <c r="N849" s="191">
        <f>VLOOKUP($B849,$A$2:$T$1892,14,FALSE)</f>
        <v>45845</v>
      </c>
      <c r="O849" s="192" t="str">
        <f t="shared" ref="O849:O857" si="75">VLOOKUP($B849,$A$2:$T$1892,15,FALSE)</f>
        <v>C5-07</v>
      </c>
      <c r="P849" s="193">
        <f>VLOOKUP($B849,$A$2:$T$1892,16,FALSE)</f>
        <v>0.375</v>
      </c>
      <c r="Q849" s="166">
        <v>90</v>
      </c>
      <c r="R849" s="166"/>
      <c r="S849" s="166"/>
      <c r="T849" s="168"/>
      <c r="U849" s="166"/>
      <c r="V849" s="166"/>
    </row>
    <row r="850" spans="1:22" ht="15" customHeight="1" x14ac:dyDescent="0.2">
      <c r="A850" s="166" t="str">
        <f t="shared" si="66"/>
        <v>Industrieroboter40112019H48Biesenbach</v>
      </c>
      <c r="B850" s="166" t="s">
        <v>1133</v>
      </c>
      <c r="C850" s="213" t="s">
        <v>924</v>
      </c>
      <c r="D850" s="213" t="s">
        <v>38</v>
      </c>
      <c r="E850" s="213" t="s">
        <v>27</v>
      </c>
      <c r="F850" s="222" t="s">
        <v>56</v>
      </c>
      <c r="G850" s="216" t="s">
        <v>1209</v>
      </c>
      <c r="H850" s="223">
        <v>2019</v>
      </c>
      <c r="I850" s="224">
        <v>7</v>
      </c>
      <c r="J850" s="224">
        <v>4011</v>
      </c>
      <c r="K850" s="213" t="s">
        <v>346</v>
      </c>
      <c r="L850" s="213" t="s">
        <v>346</v>
      </c>
      <c r="M850" s="213" t="s">
        <v>462</v>
      </c>
      <c r="N850" s="21">
        <f>VLOOKUP($B850,$A$2:$T$1892,14,FALSE)</f>
        <v>45845</v>
      </c>
      <c r="O850" s="225" t="str">
        <f t="shared" si="75"/>
        <v>C5-07</v>
      </c>
      <c r="P850" s="193">
        <f>VLOOKUP($B850,$A$2:$T$1892,16,FALSE)</f>
        <v>0.375</v>
      </c>
      <c r="Q850" s="228">
        <v>90</v>
      </c>
      <c r="R850" s="228"/>
      <c r="S850" s="166"/>
      <c r="T850" s="226"/>
      <c r="U850" s="16"/>
      <c r="V850" s="16"/>
    </row>
    <row r="851" spans="1:22" ht="15" customHeight="1" x14ac:dyDescent="0.2">
      <c r="A851" s="16" t="str">
        <f t="shared" si="66"/>
        <v>Inf. und Kommsysteme 235612019WIIBrockmann/Schennonek</v>
      </c>
      <c r="B851" s="16" t="s">
        <v>1123</v>
      </c>
      <c r="C851" s="17" t="s">
        <v>814</v>
      </c>
      <c r="D851" s="17" t="s">
        <v>17</v>
      </c>
      <c r="E851" s="17" t="s">
        <v>27</v>
      </c>
      <c r="F851" s="18" t="s">
        <v>46</v>
      </c>
      <c r="G851" s="17" t="s">
        <v>47</v>
      </c>
      <c r="H851" s="19">
        <v>2019</v>
      </c>
      <c r="I851" s="20">
        <v>6</v>
      </c>
      <c r="J851" s="20">
        <v>3561</v>
      </c>
      <c r="K851" s="213" t="s">
        <v>347</v>
      </c>
      <c r="L851" s="213" t="s">
        <v>347</v>
      </c>
      <c r="M851" s="17" t="s">
        <v>348</v>
      </c>
      <c r="N851" s="21"/>
      <c r="O851" s="498" t="str">
        <f t="shared" si="75"/>
        <v>verbindlicher Anmeldezeitraum 02.04.2025 - 30.04.2025</v>
      </c>
      <c r="P851" s="22"/>
      <c r="Q851" s="16"/>
      <c r="R851" s="16"/>
      <c r="S851" s="16"/>
      <c r="T851" s="166"/>
      <c r="U851" s="166"/>
      <c r="V851" s="166"/>
    </row>
    <row r="852" spans="1:22" s="1" customFormat="1" ht="15" customHeight="1" x14ac:dyDescent="0.2">
      <c r="A852" s="166" t="str">
        <f t="shared" ref="A852:A915" si="76">K852&amp;J852&amp;H852&amp;F852&amp;M852</f>
        <v>Inf. und Kommsysteme 230312019WIMBrockmann/Schennonek</v>
      </c>
      <c r="B852" s="166" t="s">
        <v>1123</v>
      </c>
      <c r="C852" s="216" t="s">
        <v>814</v>
      </c>
      <c r="D852" s="213" t="s">
        <v>17</v>
      </c>
      <c r="E852" s="213" t="s">
        <v>27</v>
      </c>
      <c r="F852" s="227" t="s">
        <v>78</v>
      </c>
      <c r="G852" s="213" t="s">
        <v>79</v>
      </c>
      <c r="H852" s="223">
        <v>2019</v>
      </c>
      <c r="I852" s="224">
        <v>6</v>
      </c>
      <c r="J852" s="224">
        <v>3031</v>
      </c>
      <c r="K852" s="213" t="s">
        <v>347</v>
      </c>
      <c r="L852" s="213" t="s">
        <v>347</v>
      </c>
      <c r="M852" s="213" t="s">
        <v>348</v>
      </c>
      <c r="N852" s="191"/>
      <c r="O852" s="474" t="str">
        <f t="shared" si="75"/>
        <v>verbindlicher Anmeldezeitraum 02.04.2025 - 30.04.2025</v>
      </c>
      <c r="P852" s="193"/>
      <c r="Q852" s="214"/>
      <c r="R852" s="166"/>
      <c r="S852" s="166"/>
      <c r="T852" s="166"/>
      <c r="U852" s="172"/>
      <c r="V852" s="172"/>
    </row>
    <row r="853" spans="1:22" s="1" customFormat="1" ht="15" customHeight="1" x14ac:dyDescent="0.2">
      <c r="A853" s="166" t="str">
        <f t="shared" si="76"/>
        <v>Inf. und Kommsysteme 230312019WIBBrockmann/Schennonek</v>
      </c>
      <c r="B853" s="166" t="s">
        <v>1123</v>
      </c>
      <c r="C853" s="216" t="s">
        <v>814</v>
      </c>
      <c r="D853" s="213" t="s">
        <v>17</v>
      </c>
      <c r="E853" s="213" t="s">
        <v>27</v>
      </c>
      <c r="F853" s="227" t="s">
        <v>94</v>
      </c>
      <c r="G853" s="213" t="s">
        <v>95</v>
      </c>
      <c r="H853" s="223">
        <v>2019</v>
      </c>
      <c r="I853" s="224">
        <v>6</v>
      </c>
      <c r="J853" s="224">
        <v>3031</v>
      </c>
      <c r="K853" s="213" t="s">
        <v>347</v>
      </c>
      <c r="L853" s="213" t="s">
        <v>347</v>
      </c>
      <c r="M853" s="213" t="s">
        <v>348</v>
      </c>
      <c r="N853" s="191"/>
      <c r="O853" s="474" t="str">
        <f t="shared" si="75"/>
        <v>verbindlicher Anmeldezeitraum 02.04.2025 - 30.04.2025</v>
      </c>
      <c r="P853" s="193"/>
      <c r="Q853" s="214"/>
      <c r="R853" s="166"/>
      <c r="S853" s="166"/>
      <c r="T853" s="166"/>
      <c r="U853" s="172"/>
      <c r="V853" s="172"/>
    </row>
    <row r="854" spans="1:22" s="1" customFormat="1" ht="15" customHeight="1" x14ac:dyDescent="0.2">
      <c r="A854" s="166" t="str">
        <f t="shared" si="76"/>
        <v>Inf. und Kommsysteme 230312019WIEBrockmann/Schennonek</v>
      </c>
      <c r="B854" s="166" t="s">
        <v>1123</v>
      </c>
      <c r="C854" s="216" t="s">
        <v>814</v>
      </c>
      <c r="D854" s="213" t="s">
        <v>17</v>
      </c>
      <c r="E854" s="213" t="s">
        <v>27</v>
      </c>
      <c r="F854" s="227" t="s">
        <v>53</v>
      </c>
      <c r="G854" s="213" t="s">
        <v>54</v>
      </c>
      <c r="H854" s="223">
        <v>2019</v>
      </c>
      <c r="I854" s="224">
        <v>6</v>
      </c>
      <c r="J854" s="224">
        <v>3031</v>
      </c>
      <c r="K854" s="213" t="s">
        <v>347</v>
      </c>
      <c r="L854" s="213" t="s">
        <v>347</v>
      </c>
      <c r="M854" s="213" t="s">
        <v>348</v>
      </c>
      <c r="N854" s="191"/>
      <c r="O854" s="474" t="str">
        <f t="shared" si="75"/>
        <v>verbindlicher Anmeldezeitraum 02.04.2025 - 30.04.2025</v>
      </c>
      <c r="P854" s="193"/>
      <c r="Q854" s="214"/>
      <c r="R854" s="166"/>
      <c r="S854" s="166"/>
      <c r="T854" s="166"/>
      <c r="U854" s="172"/>
      <c r="V854" s="172"/>
    </row>
    <row r="855" spans="1:22" ht="15" customHeight="1" x14ac:dyDescent="0.2">
      <c r="A855" s="166" t="str">
        <f t="shared" si="76"/>
        <v>Inf. und Kommsysteme 235612019IBMBrockmann/Schennonek</v>
      </c>
      <c r="B855" s="166" t="s">
        <v>1123</v>
      </c>
      <c r="C855" s="216" t="s">
        <v>814</v>
      </c>
      <c r="D855" s="214" t="s">
        <v>17</v>
      </c>
      <c r="E855" s="214" t="s">
        <v>27</v>
      </c>
      <c r="F855" s="246" t="s">
        <v>922</v>
      </c>
      <c r="G855" s="213" t="s">
        <v>923</v>
      </c>
      <c r="H855" s="241">
        <v>2019</v>
      </c>
      <c r="I855" s="214">
        <v>8</v>
      </c>
      <c r="J855" s="224">
        <v>3561</v>
      </c>
      <c r="K855" s="213" t="s">
        <v>347</v>
      </c>
      <c r="L855" s="213" t="s">
        <v>347</v>
      </c>
      <c r="M855" s="213" t="s">
        <v>348</v>
      </c>
      <c r="N855" s="191"/>
      <c r="O855" s="499" t="str">
        <f t="shared" si="75"/>
        <v>verbindlicher Anmeldezeitraum 02.04.2025 - 30.04.2025</v>
      </c>
      <c r="P855" s="193"/>
      <c r="Q855" s="166"/>
      <c r="R855" s="166"/>
      <c r="S855" s="166"/>
      <c r="T855" s="166"/>
      <c r="U855" s="1"/>
      <c r="V855" s="1"/>
    </row>
    <row r="856" spans="1:22" s="1" customFormat="1" ht="15" customHeight="1" x14ac:dyDescent="0.2">
      <c r="A856" s="166" t="str">
        <f t="shared" si="76"/>
        <v>Inf. und Kommsysteme 235612022IBMBrockmann/Schennonek</v>
      </c>
      <c r="B856" s="166" t="s">
        <v>1123</v>
      </c>
      <c r="C856" s="216" t="s">
        <v>814</v>
      </c>
      <c r="D856" s="214" t="s">
        <v>17</v>
      </c>
      <c r="E856" s="214" t="s">
        <v>27</v>
      </c>
      <c r="F856" s="246" t="s">
        <v>922</v>
      </c>
      <c r="G856" s="213" t="s">
        <v>923</v>
      </c>
      <c r="H856" s="241">
        <v>2022</v>
      </c>
      <c r="I856" s="214">
        <v>8</v>
      </c>
      <c r="J856" s="224">
        <v>3561</v>
      </c>
      <c r="K856" s="213" t="s">
        <v>347</v>
      </c>
      <c r="L856" s="213" t="s">
        <v>347</v>
      </c>
      <c r="M856" s="213" t="s">
        <v>348</v>
      </c>
      <c r="N856" s="191"/>
      <c r="O856" s="499" t="str">
        <f t="shared" si="75"/>
        <v>verbindlicher Anmeldezeitraum 02.04.2025 - 30.04.2025</v>
      </c>
      <c r="P856" s="193"/>
      <c r="Q856" s="166"/>
      <c r="R856" s="166"/>
      <c r="S856" s="166"/>
      <c r="T856" s="166"/>
    </row>
    <row r="857" spans="1:22" s="1" customFormat="1" ht="15" customHeight="1" x14ac:dyDescent="0.2">
      <c r="A857" s="166" t="str">
        <f t="shared" si="76"/>
        <v>Inf. und Kommsysteme 235612022A67Brockmann/Schennonek</v>
      </c>
      <c r="B857" s="166" t="s">
        <v>1123</v>
      </c>
      <c r="C857" s="216" t="s">
        <v>814</v>
      </c>
      <c r="D857" s="214" t="s">
        <v>17</v>
      </c>
      <c r="E857" s="214" t="s">
        <v>27</v>
      </c>
      <c r="F857" s="246" t="s">
        <v>86</v>
      </c>
      <c r="G857" s="213" t="s">
        <v>87</v>
      </c>
      <c r="H857" s="241">
        <v>2022</v>
      </c>
      <c r="I857" s="214">
        <v>6</v>
      </c>
      <c r="J857" s="224">
        <v>3561</v>
      </c>
      <c r="K857" s="213" t="s">
        <v>347</v>
      </c>
      <c r="L857" s="213" t="s">
        <v>347</v>
      </c>
      <c r="M857" s="213" t="s">
        <v>348</v>
      </c>
      <c r="N857" s="191"/>
      <c r="O857" s="499" t="str">
        <f t="shared" si="75"/>
        <v>verbindlicher Anmeldezeitraum 02.04.2025 - 30.04.2025</v>
      </c>
      <c r="P857" s="193"/>
      <c r="Q857" s="166"/>
      <c r="R857" s="166"/>
      <c r="S857" s="166"/>
      <c r="T857" s="166"/>
    </row>
    <row r="858" spans="1:22" ht="15" customHeight="1" x14ac:dyDescent="0.2">
      <c r="A858" s="168" t="str">
        <f t="shared" si="76"/>
        <v>Inf. und Kommsysteme 235612019A67Brockmann/Schennonek</v>
      </c>
      <c r="B858" s="168"/>
      <c r="C858" s="205" t="s">
        <v>814</v>
      </c>
      <c r="D858" s="205" t="s">
        <v>17</v>
      </c>
      <c r="E858" s="205" t="s">
        <v>27</v>
      </c>
      <c r="F858" s="206" t="s">
        <v>86</v>
      </c>
      <c r="G858" s="205" t="s">
        <v>87</v>
      </c>
      <c r="H858" s="207">
        <v>2019</v>
      </c>
      <c r="I858" s="208">
        <v>6</v>
      </c>
      <c r="J858" s="208">
        <v>3561</v>
      </c>
      <c r="K858" s="205" t="s">
        <v>347</v>
      </c>
      <c r="L858" s="205" t="s">
        <v>347</v>
      </c>
      <c r="M858" s="205" t="s">
        <v>348</v>
      </c>
      <c r="N858" s="209"/>
      <c r="O858" s="500" t="s">
        <v>2117</v>
      </c>
      <c r="P858" s="210"/>
      <c r="Q858" s="168"/>
      <c r="R858" s="168"/>
      <c r="S858" s="168"/>
      <c r="T858" s="16"/>
      <c r="U858" s="23"/>
      <c r="V858" s="23"/>
    </row>
    <row r="859" spans="1:22" s="1" customFormat="1" ht="15" customHeight="1" x14ac:dyDescent="0.2">
      <c r="A859" s="166" t="str">
        <f t="shared" si="76"/>
        <v>Inform. u. Kom.-systeme 131612022IBMBrockmann/Schennonek</v>
      </c>
      <c r="B859" s="166" t="s">
        <v>1122</v>
      </c>
      <c r="C859" s="213" t="s">
        <v>1764</v>
      </c>
      <c r="D859" s="214" t="s">
        <v>17</v>
      </c>
      <c r="E859" s="214" t="s">
        <v>27</v>
      </c>
      <c r="F859" s="246" t="s">
        <v>922</v>
      </c>
      <c r="G859" s="248" t="s">
        <v>923</v>
      </c>
      <c r="H859" s="241">
        <v>2022</v>
      </c>
      <c r="I859" s="214">
        <v>7</v>
      </c>
      <c r="J859" s="266">
        <v>3161</v>
      </c>
      <c r="K859" s="213" t="s">
        <v>349</v>
      </c>
      <c r="L859" s="213" t="s">
        <v>349</v>
      </c>
      <c r="M859" s="213" t="s">
        <v>348</v>
      </c>
      <c r="N859" s="191">
        <f t="shared" ref="N859:N865" si="77">VLOOKUP($B859,$A$2:$T$1892,14,FALSE)</f>
        <v>45848</v>
      </c>
      <c r="O859" s="256" t="str">
        <f t="shared" ref="O859:O865" si="78">VLOOKUP($B859,$A$2:$T$1892,15,FALSE)</f>
        <v>AW01-36</v>
      </c>
      <c r="P859" s="193">
        <f t="shared" ref="P859:P865" si="79">VLOOKUP($B859,$A$2:$T$1892,16,FALSE)</f>
        <v>0.5625</v>
      </c>
      <c r="Q859" s="166">
        <v>120</v>
      </c>
      <c r="R859" s="166"/>
      <c r="S859" s="166"/>
      <c r="T859" s="168"/>
      <c r="U859" s="16"/>
      <c r="V859" s="16"/>
    </row>
    <row r="860" spans="1:22" ht="15" customHeight="1" x14ac:dyDescent="0.2">
      <c r="A860" s="166" t="str">
        <f t="shared" si="76"/>
        <v>Inform. u. Kom.-systeme 131612019IBMBrockmann/Schennonek</v>
      </c>
      <c r="B860" s="166" t="s">
        <v>1122</v>
      </c>
      <c r="C860" s="213" t="s">
        <v>1764</v>
      </c>
      <c r="D860" s="214" t="s">
        <v>17</v>
      </c>
      <c r="E860" s="214" t="s">
        <v>27</v>
      </c>
      <c r="F860" s="246" t="s">
        <v>922</v>
      </c>
      <c r="G860" s="248" t="s">
        <v>923</v>
      </c>
      <c r="H860" s="241">
        <v>2019</v>
      </c>
      <c r="I860" s="214">
        <v>7</v>
      </c>
      <c r="J860" s="266">
        <v>3161</v>
      </c>
      <c r="K860" s="213" t="s">
        <v>349</v>
      </c>
      <c r="L860" s="213" t="s">
        <v>349</v>
      </c>
      <c r="M860" s="213" t="s">
        <v>348</v>
      </c>
      <c r="N860" s="191">
        <f t="shared" si="77"/>
        <v>45848</v>
      </c>
      <c r="O860" s="256" t="str">
        <f t="shared" si="78"/>
        <v>AW01-36</v>
      </c>
      <c r="P860" s="193">
        <f t="shared" si="79"/>
        <v>0.5625</v>
      </c>
      <c r="Q860" s="166">
        <v>120</v>
      </c>
      <c r="R860" s="166"/>
      <c r="S860" s="166"/>
      <c r="T860" s="168"/>
      <c r="U860" s="16"/>
      <c r="V860" s="16"/>
    </row>
    <row r="861" spans="1:22" ht="15" customHeight="1" x14ac:dyDescent="0.2">
      <c r="A861" s="166" t="str">
        <f t="shared" si="76"/>
        <v>Inform. u. Kom.-systeme 131612019WIMBrockmann/Schennonek</v>
      </c>
      <c r="B861" s="166" t="s">
        <v>1122</v>
      </c>
      <c r="C861" s="213" t="s">
        <v>1764</v>
      </c>
      <c r="D861" s="213" t="s">
        <v>17</v>
      </c>
      <c r="E861" s="213" t="s">
        <v>27</v>
      </c>
      <c r="F861" s="246" t="s">
        <v>78</v>
      </c>
      <c r="G861" s="213" t="s">
        <v>79</v>
      </c>
      <c r="H861" s="223">
        <v>2019</v>
      </c>
      <c r="I861" s="224">
        <v>5</v>
      </c>
      <c r="J861" s="224">
        <v>3161</v>
      </c>
      <c r="K861" s="213" t="s">
        <v>349</v>
      </c>
      <c r="L861" s="213" t="s">
        <v>349</v>
      </c>
      <c r="M861" s="213" t="s">
        <v>348</v>
      </c>
      <c r="N861" s="191">
        <f t="shared" si="77"/>
        <v>45848</v>
      </c>
      <c r="O861" s="192" t="str">
        <f t="shared" si="78"/>
        <v>AW01-36</v>
      </c>
      <c r="P861" s="193">
        <f t="shared" si="79"/>
        <v>0.5625</v>
      </c>
      <c r="Q861" s="166">
        <v>120</v>
      </c>
      <c r="R861" s="166"/>
      <c r="S861" s="166"/>
      <c r="T861" s="5"/>
      <c r="U861" s="16"/>
      <c r="V861" s="16"/>
    </row>
    <row r="862" spans="1:22" ht="15" customHeight="1" x14ac:dyDescent="0.2">
      <c r="A862" s="166" t="str">
        <f t="shared" si="76"/>
        <v>Inform. u. Kom.-systeme 131612019WIEBrockmann/Schennonek</v>
      </c>
      <c r="B862" s="166" t="s">
        <v>1122</v>
      </c>
      <c r="C862" s="213" t="s">
        <v>1764</v>
      </c>
      <c r="D862" s="213" t="s">
        <v>17</v>
      </c>
      <c r="E862" s="213" t="s">
        <v>27</v>
      </c>
      <c r="F862" s="246" t="s">
        <v>53</v>
      </c>
      <c r="G862" s="213" t="s">
        <v>54</v>
      </c>
      <c r="H862" s="223">
        <v>2019</v>
      </c>
      <c r="I862" s="224">
        <v>5</v>
      </c>
      <c r="J862" s="224">
        <v>3161</v>
      </c>
      <c r="K862" s="213" t="s">
        <v>349</v>
      </c>
      <c r="L862" s="213" t="s">
        <v>349</v>
      </c>
      <c r="M862" s="213" t="s">
        <v>348</v>
      </c>
      <c r="N862" s="191">
        <f t="shared" si="77"/>
        <v>45848</v>
      </c>
      <c r="O862" s="192" t="str">
        <f t="shared" si="78"/>
        <v>AW01-36</v>
      </c>
      <c r="P862" s="193">
        <f t="shared" si="79"/>
        <v>0.5625</v>
      </c>
      <c r="Q862" s="166">
        <v>120</v>
      </c>
      <c r="R862" s="166"/>
      <c r="S862" s="166"/>
      <c r="T862" s="166"/>
      <c r="U862" s="1"/>
      <c r="V862" s="1"/>
    </row>
    <row r="863" spans="1:22" s="1" customFormat="1" ht="15" customHeight="1" x14ac:dyDescent="0.2">
      <c r="A863" s="166" t="str">
        <f t="shared" si="76"/>
        <v>Inform. u. Kom.-systeme 130212019WIIBrockmann/Schennonek</v>
      </c>
      <c r="B863" s="166" t="s">
        <v>1122</v>
      </c>
      <c r="C863" s="213" t="s">
        <v>1764</v>
      </c>
      <c r="D863" s="213" t="s">
        <v>17</v>
      </c>
      <c r="E863" s="213" t="s">
        <v>27</v>
      </c>
      <c r="F863" s="246" t="s">
        <v>46</v>
      </c>
      <c r="G863" s="213" t="s">
        <v>47</v>
      </c>
      <c r="H863" s="223">
        <v>2019</v>
      </c>
      <c r="I863" s="224">
        <v>5</v>
      </c>
      <c r="J863" s="224">
        <v>3021</v>
      </c>
      <c r="K863" s="213" t="s">
        <v>349</v>
      </c>
      <c r="L863" s="213" t="s">
        <v>349</v>
      </c>
      <c r="M863" s="213" t="s">
        <v>348</v>
      </c>
      <c r="N863" s="191">
        <f t="shared" si="77"/>
        <v>45848</v>
      </c>
      <c r="O863" s="192" t="str">
        <f t="shared" si="78"/>
        <v>AW01-36</v>
      </c>
      <c r="P863" s="193">
        <f t="shared" si="79"/>
        <v>0.5625</v>
      </c>
      <c r="Q863" s="166">
        <v>120</v>
      </c>
      <c r="R863" s="166"/>
      <c r="S863" s="166"/>
      <c r="T863" s="166"/>
    </row>
    <row r="864" spans="1:22" ht="15" customHeight="1" x14ac:dyDescent="0.2">
      <c r="A864" s="166" t="str">
        <f t="shared" si="76"/>
        <v>Inform. u. Kom.-systeme 131612019WIBBrockmann/Schennonek</v>
      </c>
      <c r="B864" s="166" t="s">
        <v>1122</v>
      </c>
      <c r="C864" s="213" t="s">
        <v>1764</v>
      </c>
      <c r="D864" s="213" t="s">
        <v>17</v>
      </c>
      <c r="E864" s="213" t="s">
        <v>27</v>
      </c>
      <c r="F864" s="246" t="s">
        <v>94</v>
      </c>
      <c r="G864" s="213" t="s">
        <v>95</v>
      </c>
      <c r="H864" s="223">
        <v>2019</v>
      </c>
      <c r="I864" s="224">
        <v>5</v>
      </c>
      <c r="J864" s="224">
        <v>3161</v>
      </c>
      <c r="K864" s="213" t="s">
        <v>349</v>
      </c>
      <c r="L864" s="213" t="s">
        <v>349</v>
      </c>
      <c r="M864" s="213" t="s">
        <v>348</v>
      </c>
      <c r="N864" s="191">
        <f t="shared" si="77"/>
        <v>45848</v>
      </c>
      <c r="O864" s="192" t="str">
        <f t="shared" si="78"/>
        <v>AW01-36</v>
      </c>
      <c r="P864" s="193">
        <f t="shared" si="79"/>
        <v>0.5625</v>
      </c>
      <c r="Q864" s="166">
        <v>120</v>
      </c>
      <c r="R864" s="166"/>
      <c r="S864" s="166"/>
      <c r="T864" s="166"/>
      <c r="U864" s="238"/>
      <c r="V864" s="238"/>
    </row>
    <row r="865" spans="1:22" ht="15" customHeight="1" x14ac:dyDescent="0.2">
      <c r="A865" s="166" t="str">
        <f t="shared" si="76"/>
        <v>Inform. u. Kom.-systeme 131612022A67Brockmann/Schennonek</v>
      </c>
      <c r="B865" s="166" t="s">
        <v>1122</v>
      </c>
      <c r="C865" s="213" t="s">
        <v>1764</v>
      </c>
      <c r="D865" s="214" t="s">
        <v>17</v>
      </c>
      <c r="E865" s="214" t="s">
        <v>27</v>
      </c>
      <c r="F865" s="246" t="s">
        <v>86</v>
      </c>
      <c r="G865" s="248" t="s">
        <v>87</v>
      </c>
      <c r="H865" s="241">
        <v>2022</v>
      </c>
      <c r="I865" s="214">
        <v>7</v>
      </c>
      <c r="J865" s="266">
        <v>3161</v>
      </c>
      <c r="K865" s="213" t="s">
        <v>349</v>
      </c>
      <c r="L865" s="213" t="s">
        <v>349</v>
      </c>
      <c r="M865" s="213" t="s">
        <v>348</v>
      </c>
      <c r="N865" s="191">
        <f t="shared" si="77"/>
        <v>45848</v>
      </c>
      <c r="O865" s="256" t="str">
        <f t="shared" si="78"/>
        <v>AW01-36</v>
      </c>
      <c r="P865" s="193">
        <f t="shared" si="79"/>
        <v>0.5625</v>
      </c>
      <c r="Q865" s="214">
        <v>120</v>
      </c>
      <c r="R865" s="166"/>
      <c r="S865" s="166"/>
      <c r="T865" s="168"/>
      <c r="U865" s="166"/>
      <c r="V865" s="166"/>
    </row>
    <row r="866" spans="1:22" ht="15" customHeight="1" x14ac:dyDescent="0.2">
      <c r="A866" s="168" t="str">
        <f t="shared" si="76"/>
        <v>Inform. u. Kom.-systeme 131612019A67Brockmann/Schennonek</v>
      </c>
      <c r="B866" s="168"/>
      <c r="C866" s="205" t="s">
        <v>1764</v>
      </c>
      <c r="D866" s="205" t="s">
        <v>17</v>
      </c>
      <c r="E866" s="205" t="s">
        <v>27</v>
      </c>
      <c r="F866" s="206" t="s">
        <v>86</v>
      </c>
      <c r="G866" s="205" t="s">
        <v>87</v>
      </c>
      <c r="H866" s="207">
        <v>2019</v>
      </c>
      <c r="I866" s="208">
        <v>5</v>
      </c>
      <c r="J866" s="208">
        <v>3161</v>
      </c>
      <c r="K866" s="205" t="s">
        <v>349</v>
      </c>
      <c r="L866" s="205" t="s">
        <v>349</v>
      </c>
      <c r="M866" s="205" t="s">
        <v>348</v>
      </c>
      <c r="N866" s="209">
        <v>45848</v>
      </c>
      <c r="O866" s="177" t="s">
        <v>1625</v>
      </c>
      <c r="P866" s="210">
        <v>0.5625</v>
      </c>
      <c r="Q866" s="220">
        <v>120</v>
      </c>
      <c r="R866" s="168"/>
      <c r="S866" s="168"/>
      <c r="T866" s="16"/>
      <c r="U866" s="16"/>
      <c r="V866" s="16"/>
    </row>
    <row r="867" spans="1:22" ht="15" customHeight="1" x14ac:dyDescent="0.2">
      <c r="A867" s="16" t="str">
        <f t="shared" si="76"/>
        <v>Informatik11512019WIMEikelberg</v>
      </c>
      <c r="B867" s="16" t="s">
        <v>350</v>
      </c>
      <c r="C867" s="15" t="s">
        <v>1718</v>
      </c>
      <c r="D867" s="69" t="s">
        <v>17</v>
      </c>
      <c r="E867" s="15" t="s">
        <v>27</v>
      </c>
      <c r="F867" s="70" t="s">
        <v>78</v>
      </c>
      <c r="G867" s="17" t="s">
        <v>79</v>
      </c>
      <c r="H867" s="71">
        <v>2019</v>
      </c>
      <c r="I867" s="15">
        <v>1</v>
      </c>
      <c r="J867" s="15">
        <v>1151</v>
      </c>
      <c r="K867" s="15" t="s">
        <v>49</v>
      </c>
      <c r="L867" s="15" t="s">
        <v>261</v>
      </c>
      <c r="M867" s="15" t="s">
        <v>62</v>
      </c>
      <c r="N867" s="92">
        <f>VLOOKUP($B867,$A$2:$T$2573,14,FALSE)</f>
        <v>45849</v>
      </c>
      <c r="O867" s="102" t="str">
        <f>VLOOKUP($B867,$A$2:$T$2573,15,FALSE)</f>
        <v>C1-06, C1-07</v>
      </c>
      <c r="P867" s="106">
        <f>VLOOKUP($B867,$A$2:$T$1892,16,FALSE)</f>
        <v>0.375</v>
      </c>
      <c r="Q867" s="15">
        <v>60</v>
      </c>
      <c r="R867" s="16"/>
      <c r="S867" s="16"/>
      <c r="T867" s="23"/>
      <c r="U867" s="74"/>
      <c r="V867" s="74"/>
    </row>
    <row r="868" spans="1:22" ht="15" customHeight="1" x14ac:dyDescent="0.2">
      <c r="A868" s="5" t="str">
        <f t="shared" si="76"/>
        <v>Informatik10412018MBIBaitsch</v>
      </c>
      <c r="B868" s="23"/>
      <c r="C868" s="25" t="s">
        <v>826</v>
      </c>
      <c r="D868" s="25" t="s">
        <v>80</v>
      </c>
      <c r="E868" s="25" t="s">
        <v>18</v>
      </c>
      <c r="F868" s="26" t="s">
        <v>90</v>
      </c>
      <c r="G868" s="25" t="s">
        <v>91</v>
      </c>
      <c r="H868" s="27">
        <v>2018</v>
      </c>
      <c r="I868" s="28">
        <v>1</v>
      </c>
      <c r="J868" s="28">
        <v>1041</v>
      </c>
      <c r="K868" s="25" t="s">
        <v>49</v>
      </c>
      <c r="L868" s="25" t="s">
        <v>49</v>
      </c>
      <c r="M868" s="25" t="s">
        <v>429</v>
      </c>
      <c r="N868" s="13"/>
      <c r="O868" s="25" t="s">
        <v>826</v>
      </c>
      <c r="P868" s="30"/>
      <c r="Q868" s="51"/>
      <c r="R868" s="5"/>
      <c r="S868" s="5"/>
      <c r="T868" s="16"/>
      <c r="U868" s="16"/>
      <c r="V868" s="16"/>
    </row>
    <row r="869" spans="1:22" ht="15" customHeight="1" x14ac:dyDescent="0.2">
      <c r="A869" s="5" t="str">
        <f t="shared" si="76"/>
        <v>Informatik11212019METRitschel</v>
      </c>
      <c r="B869" s="5"/>
      <c r="C869" s="42" t="s">
        <v>1684</v>
      </c>
      <c r="D869" s="42" t="s">
        <v>38</v>
      </c>
      <c r="E869" s="42" t="s">
        <v>18</v>
      </c>
      <c r="F869" s="82" t="s">
        <v>39</v>
      </c>
      <c r="G869" s="42" t="s">
        <v>44</v>
      </c>
      <c r="H869" s="43">
        <v>2019</v>
      </c>
      <c r="I869" s="44">
        <v>1</v>
      </c>
      <c r="J869" s="44">
        <v>1121</v>
      </c>
      <c r="K869" s="212" t="s">
        <v>49</v>
      </c>
      <c r="L869" s="42" t="s">
        <v>261</v>
      </c>
      <c r="M869" s="42" t="s">
        <v>98</v>
      </c>
      <c r="N869" s="179"/>
      <c r="O869" s="42" t="s">
        <v>822</v>
      </c>
      <c r="P869" s="109"/>
      <c r="Q869" s="445"/>
      <c r="R869" s="41"/>
      <c r="S869" s="5"/>
      <c r="T869" s="166"/>
      <c r="U869" s="166"/>
      <c r="V869" s="166"/>
    </row>
    <row r="870" spans="1:22" ht="15" customHeight="1" x14ac:dyDescent="0.2">
      <c r="A870" s="5" t="str">
        <f t="shared" si="76"/>
        <v>Informatik  11212019704Eikelberg</v>
      </c>
      <c r="B870" s="5"/>
      <c r="C870" s="42" t="s">
        <v>1524</v>
      </c>
      <c r="D870" s="42" t="s">
        <v>176</v>
      </c>
      <c r="E870" s="42" t="s">
        <v>27</v>
      </c>
      <c r="F870" s="82">
        <v>704</v>
      </c>
      <c r="G870" s="42" t="s">
        <v>28</v>
      </c>
      <c r="H870" s="43">
        <v>2019</v>
      </c>
      <c r="I870" s="44">
        <v>1</v>
      </c>
      <c r="J870" s="44">
        <v>1121</v>
      </c>
      <c r="K870" s="42" t="s">
        <v>351</v>
      </c>
      <c r="L870" s="42" t="s">
        <v>261</v>
      </c>
      <c r="M870" s="42" t="s">
        <v>62</v>
      </c>
      <c r="N870" s="13">
        <v>45849</v>
      </c>
      <c r="O870" s="201" t="s">
        <v>986</v>
      </c>
      <c r="P870" s="30">
        <v>0.375</v>
      </c>
      <c r="Q870" s="28">
        <v>60</v>
      </c>
      <c r="R870" s="31"/>
      <c r="S870" s="5"/>
      <c r="T870" s="16"/>
      <c r="U870" s="1"/>
      <c r="V870" s="1"/>
    </row>
    <row r="871" spans="1:22" s="158" customFormat="1" ht="15" customHeight="1" x14ac:dyDescent="0.2">
      <c r="A871" s="16" t="str">
        <f t="shared" si="76"/>
        <v>Informatik  11212019K04Eikelberg</v>
      </c>
      <c r="B871" s="16" t="s">
        <v>350</v>
      </c>
      <c r="C871" s="62" t="s">
        <v>1524</v>
      </c>
      <c r="D871" s="62" t="s">
        <v>176</v>
      </c>
      <c r="E871" s="62" t="s">
        <v>27</v>
      </c>
      <c r="F871" s="80" t="s">
        <v>65</v>
      </c>
      <c r="G871" s="62" t="s">
        <v>66</v>
      </c>
      <c r="H871" s="91">
        <v>2019</v>
      </c>
      <c r="I871" s="63">
        <v>1</v>
      </c>
      <c r="J871" s="63">
        <v>1121</v>
      </c>
      <c r="K871" s="62" t="s">
        <v>351</v>
      </c>
      <c r="L871" s="62" t="s">
        <v>261</v>
      </c>
      <c r="M871" s="62" t="s">
        <v>62</v>
      </c>
      <c r="N871" s="56">
        <f>VLOOKUP($B871,$A$2:$T$1892,14,FALSE)</f>
        <v>45849</v>
      </c>
      <c r="O871" s="34" t="str">
        <f>VLOOKUP($B871,$A$2:$T$1892,15,FALSE)</f>
        <v>C1-06, C1-07</v>
      </c>
      <c r="P871" s="22">
        <f>VLOOKUP($B871,$A$2:$T$1892,16,FALSE)</f>
        <v>0.375</v>
      </c>
      <c r="Q871" s="20">
        <v>60</v>
      </c>
      <c r="R871" s="35"/>
      <c r="S871" s="16"/>
      <c r="T871" s="16"/>
      <c r="U871" s="16"/>
      <c r="V871" s="16"/>
    </row>
    <row r="872" spans="1:22" ht="15" customHeight="1" x14ac:dyDescent="0.2">
      <c r="A872" s="16" t="str">
        <f t="shared" si="76"/>
        <v>Informatik 111212019K57Eikelberg</v>
      </c>
      <c r="B872" s="16" t="s">
        <v>350</v>
      </c>
      <c r="C872" s="62" t="s">
        <v>1664</v>
      </c>
      <c r="D872" s="62" t="s">
        <v>176</v>
      </c>
      <c r="E872" s="62" t="s">
        <v>27</v>
      </c>
      <c r="F872" s="80" t="s">
        <v>33</v>
      </c>
      <c r="G872" s="62" t="s">
        <v>34</v>
      </c>
      <c r="H872" s="91">
        <v>2019</v>
      </c>
      <c r="I872" s="63">
        <v>1</v>
      </c>
      <c r="J872" s="63">
        <v>1121</v>
      </c>
      <c r="K872" s="62" t="s">
        <v>352</v>
      </c>
      <c r="L872" s="62" t="s">
        <v>352</v>
      </c>
      <c r="M872" s="62" t="s">
        <v>62</v>
      </c>
      <c r="N872" s="56">
        <f>VLOOKUP($B872,$A$2:$T$1892,14,FALSE)</f>
        <v>45849</v>
      </c>
      <c r="O872" s="34" t="str">
        <f>VLOOKUP($B872,$A$2:$T$1892,15,FALSE)</f>
        <v>C1-06, C1-07</v>
      </c>
      <c r="P872" s="22">
        <f>VLOOKUP($B872,$A$2:$T$1892,16,FALSE)</f>
        <v>0.375</v>
      </c>
      <c r="Q872" s="35">
        <v>60</v>
      </c>
      <c r="R872" s="35"/>
      <c r="S872" s="16"/>
      <c r="T872" s="74"/>
      <c r="U872" s="1"/>
      <c r="V872" s="1"/>
    </row>
    <row r="873" spans="1:22" ht="15" customHeight="1" x14ac:dyDescent="0.2">
      <c r="A873" s="16" t="str">
        <f t="shared" si="76"/>
        <v>Informatik 120512019WIEBrabender</v>
      </c>
      <c r="B873" s="16" t="s">
        <v>353</v>
      </c>
      <c r="C873" s="15" t="s">
        <v>1704</v>
      </c>
      <c r="D873" s="69" t="s">
        <v>17</v>
      </c>
      <c r="E873" s="15" t="s">
        <v>27</v>
      </c>
      <c r="F873" s="70" t="s">
        <v>53</v>
      </c>
      <c r="G873" s="17" t="s">
        <v>54</v>
      </c>
      <c r="H873" s="71">
        <v>2019</v>
      </c>
      <c r="I873" s="15">
        <v>3</v>
      </c>
      <c r="J873" s="15">
        <v>2051</v>
      </c>
      <c r="K873" s="15" t="s">
        <v>352</v>
      </c>
      <c r="L873" s="15" t="s">
        <v>352</v>
      </c>
      <c r="M873" s="15" t="s">
        <v>194</v>
      </c>
      <c r="N873" s="56">
        <f>VLOOKUP($B873,$A$2:$T$1892,14,FALSE)</f>
        <v>45848</v>
      </c>
      <c r="O873" s="34" t="str">
        <f>VLOOKUP($B873,$A$2:$T$1892,15,FALSE)</f>
        <v>C5-11</v>
      </c>
      <c r="P873" s="22">
        <f>VLOOKUP($B873,$A$2:$T$1892,16,FALSE)</f>
        <v>0.5</v>
      </c>
      <c r="Q873" s="15">
        <v>120</v>
      </c>
      <c r="R873" s="16"/>
      <c r="S873" s="16"/>
      <c r="T873" s="14"/>
      <c r="U873" s="166"/>
      <c r="V873" s="166"/>
    </row>
    <row r="874" spans="1:22" s="211" customFormat="1" ht="15" customHeight="1" x14ac:dyDescent="0.2">
      <c r="A874" s="168" t="str">
        <f t="shared" si="76"/>
        <v>Informatik 1 11512022RESJackenkroll</v>
      </c>
      <c r="B874" s="168"/>
      <c r="C874" s="220" t="s">
        <v>1455</v>
      </c>
      <c r="D874" s="205" t="s">
        <v>80</v>
      </c>
      <c r="E874" s="205" t="s">
        <v>27</v>
      </c>
      <c r="F874" s="261" t="s">
        <v>1452</v>
      </c>
      <c r="G874" s="205" t="s">
        <v>1453</v>
      </c>
      <c r="H874" s="207">
        <v>2022</v>
      </c>
      <c r="I874" s="208">
        <v>1</v>
      </c>
      <c r="J874" s="220">
        <v>1151</v>
      </c>
      <c r="K874" s="205" t="s">
        <v>354</v>
      </c>
      <c r="L874" s="205" t="s">
        <v>354</v>
      </c>
      <c r="M874" s="220" t="s">
        <v>1312</v>
      </c>
      <c r="N874" s="209">
        <v>45909</v>
      </c>
      <c r="O874" s="168" t="s">
        <v>1331</v>
      </c>
      <c r="P874" s="210">
        <v>0.41666666666666669</v>
      </c>
      <c r="Q874" s="168">
        <v>90</v>
      </c>
      <c r="R874" s="168"/>
      <c r="S874" s="168"/>
      <c r="T874" s="168"/>
      <c r="U874" s="226"/>
      <c r="V874" s="226"/>
    </row>
    <row r="875" spans="1:22" s="1" customFormat="1" ht="15" customHeight="1" x14ac:dyDescent="0.2">
      <c r="A875" s="5" t="str">
        <f t="shared" si="76"/>
        <v>Informatik 1 11412019748Brabender</v>
      </c>
      <c r="B875" s="5"/>
      <c r="C875" s="42" t="s">
        <v>1706</v>
      </c>
      <c r="D875" s="42" t="s">
        <v>38</v>
      </c>
      <c r="E875" s="42" t="s">
        <v>27</v>
      </c>
      <c r="F875" s="82">
        <v>748</v>
      </c>
      <c r="G875" s="42" t="s">
        <v>44</v>
      </c>
      <c r="H875" s="43">
        <v>2019</v>
      </c>
      <c r="I875" s="44">
        <v>1</v>
      </c>
      <c r="J875" s="44">
        <v>1141</v>
      </c>
      <c r="K875" s="42" t="s">
        <v>354</v>
      </c>
      <c r="L875" s="42" t="s">
        <v>352</v>
      </c>
      <c r="M875" s="42" t="s">
        <v>194</v>
      </c>
      <c r="N875" s="13">
        <v>45848</v>
      </c>
      <c r="O875" s="201" t="s">
        <v>1562</v>
      </c>
      <c r="P875" s="30">
        <v>0.5</v>
      </c>
      <c r="Q875" s="31">
        <v>120</v>
      </c>
      <c r="R875" s="31"/>
      <c r="S875" s="5"/>
      <c r="T875" s="74"/>
      <c r="U875" s="16"/>
      <c r="V875" s="16"/>
    </row>
    <row r="876" spans="1:22" ht="15" customHeight="1" x14ac:dyDescent="0.2">
      <c r="A876" s="5" t="str">
        <f t="shared" si="76"/>
        <v>Informatik 1 11212019757Oesing</v>
      </c>
      <c r="B876" s="5"/>
      <c r="C876" s="42" t="s">
        <v>808</v>
      </c>
      <c r="D876" s="42" t="s">
        <v>176</v>
      </c>
      <c r="E876" s="42" t="s">
        <v>27</v>
      </c>
      <c r="F876" s="82">
        <v>757</v>
      </c>
      <c r="G876" s="42" t="s">
        <v>328</v>
      </c>
      <c r="H876" s="43">
        <v>2019</v>
      </c>
      <c r="I876" s="44">
        <v>1</v>
      </c>
      <c r="J876" s="44">
        <v>1121</v>
      </c>
      <c r="K876" s="42" t="s">
        <v>354</v>
      </c>
      <c r="L876" s="42" t="s">
        <v>352</v>
      </c>
      <c r="M876" s="42" t="s">
        <v>316</v>
      </c>
      <c r="N876" s="13">
        <v>45856</v>
      </c>
      <c r="O876" s="201" t="s">
        <v>983</v>
      </c>
      <c r="P876" s="30">
        <v>0.60416666666666663</v>
      </c>
      <c r="Q876" s="28">
        <v>90</v>
      </c>
      <c r="R876" s="31"/>
      <c r="S876" s="5"/>
      <c r="T876" s="174"/>
      <c r="U876" s="16"/>
      <c r="V876" s="16"/>
    </row>
    <row r="877" spans="1:22" s="211" customFormat="1" ht="15" customHeight="1" x14ac:dyDescent="0.2">
      <c r="A877" s="257" t="str">
        <f t="shared" si="76"/>
        <v>Informatik 212512022RESJackenkroll</v>
      </c>
      <c r="B877" s="257"/>
      <c r="C877" s="286" t="s">
        <v>1811</v>
      </c>
      <c r="D877" s="286" t="s">
        <v>80</v>
      </c>
      <c r="E877" s="286" t="s">
        <v>27</v>
      </c>
      <c r="F877" s="286" t="s">
        <v>1452</v>
      </c>
      <c r="G877" s="286" t="s">
        <v>1453</v>
      </c>
      <c r="H877" s="286">
        <v>2022</v>
      </c>
      <c r="I877" s="286">
        <v>2</v>
      </c>
      <c r="J877" s="286">
        <v>1251</v>
      </c>
      <c r="K877" s="286" t="s">
        <v>355</v>
      </c>
      <c r="L877" s="286" t="s">
        <v>355</v>
      </c>
      <c r="M877" s="286" t="s">
        <v>1312</v>
      </c>
      <c r="N877" s="302">
        <v>45845</v>
      </c>
      <c r="O877" s="257" t="s">
        <v>1331</v>
      </c>
      <c r="P877" s="289">
        <v>0.375</v>
      </c>
      <c r="Q877" s="286">
        <v>90</v>
      </c>
      <c r="R877" s="257"/>
      <c r="S877" s="257"/>
      <c r="T877" s="257"/>
      <c r="U877" s="166"/>
      <c r="V877" s="166"/>
    </row>
    <row r="878" spans="1:22" ht="15" customHeight="1" x14ac:dyDescent="0.2">
      <c r="A878" s="5" t="str">
        <f t="shared" si="76"/>
        <v>Informatik 211812019748Brabender</v>
      </c>
      <c r="B878" s="5"/>
      <c r="C878" s="42" t="s">
        <v>1705</v>
      </c>
      <c r="D878" s="25" t="s">
        <v>38</v>
      </c>
      <c r="E878" s="25" t="s">
        <v>27</v>
      </c>
      <c r="F878" s="26">
        <v>748</v>
      </c>
      <c r="G878" s="25" t="s">
        <v>44</v>
      </c>
      <c r="H878" s="27">
        <v>2019</v>
      </c>
      <c r="I878" s="28">
        <v>2</v>
      </c>
      <c r="J878" s="28">
        <v>1181</v>
      </c>
      <c r="K878" s="25" t="s">
        <v>355</v>
      </c>
      <c r="L878" s="25" t="s">
        <v>357</v>
      </c>
      <c r="M878" s="25" t="s">
        <v>194</v>
      </c>
      <c r="N878" s="13">
        <v>45846</v>
      </c>
      <c r="O878" s="29" t="s">
        <v>1648</v>
      </c>
      <c r="P878" s="30">
        <v>0.375</v>
      </c>
      <c r="Q878" s="5">
        <v>120</v>
      </c>
      <c r="R878" s="5"/>
      <c r="S878" s="5"/>
      <c r="T878" s="5"/>
      <c r="U878" s="16"/>
      <c r="V878" s="16"/>
    </row>
    <row r="879" spans="1:22" ht="15" customHeight="1" x14ac:dyDescent="0.2">
      <c r="A879" s="16" t="str">
        <f t="shared" si="76"/>
        <v>Informatik 220612019WIEBrabender</v>
      </c>
      <c r="B879" s="16" t="s">
        <v>356</v>
      </c>
      <c r="C879" s="15" t="s">
        <v>1704</v>
      </c>
      <c r="D879" s="17" t="s">
        <v>17</v>
      </c>
      <c r="E879" s="17" t="s">
        <v>27</v>
      </c>
      <c r="F879" s="18" t="s">
        <v>53</v>
      </c>
      <c r="G879" s="17" t="s">
        <v>54</v>
      </c>
      <c r="H879" s="19">
        <v>2019</v>
      </c>
      <c r="I879" s="20">
        <v>4</v>
      </c>
      <c r="J879" s="20">
        <v>2061</v>
      </c>
      <c r="K879" s="17" t="s">
        <v>355</v>
      </c>
      <c r="L879" s="17" t="s">
        <v>355</v>
      </c>
      <c r="M879" s="17" t="s">
        <v>194</v>
      </c>
      <c r="N879" s="21">
        <f>VLOOKUP($B879,$A$2:$T$1892,14,FALSE)</f>
        <v>45846</v>
      </c>
      <c r="O879" s="34" t="str">
        <f>VLOOKUP($B879,$A$2:$T$1892,15,FALSE)</f>
        <v>C0-08, C0-09</v>
      </c>
      <c r="P879" s="22">
        <f>VLOOKUP($B879,$A$2:$T$1892,16,FALSE)</f>
        <v>0.375</v>
      </c>
      <c r="Q879" s="20">
        <v>120</v>
      </c>
      <c r="R879" s="35"/>
      <c r="S879" s="16"/>
      <c r="T879" s="5"/>
      <c r="U879" s="5"/>
      <c r="V879" s="5"/>
    </row>
    <row r="880" spans="1:22" ht="15" customHeight="1" x14ac:dyDescent="0.2">
      <c r="A880" s="5" t="str">
        <f t="shared" si="76"/>
        <v>Informatik 211812019757Eikelberg</v>
      </c>
      <c r="B880" s="5"/>
      <c r="C880" s="25" t="s">
        <v>1664</v>
      </c>
      <c r="D880" s="25" t="s">
        <v>26</v>
      </c>
      <c r="E880" s="25" t="s">
        <v>27</v>
      </c>
      <c r="F880" s="26">
        <v>757</v>
      </c>
      <c r="G880" s="25" t="s">
        <v>30</v>
      </c>
      <c r="H880" s="27">
        <v>2019</v>
      </c>
      <c r="I880" s="28">
        <v>2</v>
      </c>
      <c r="J880" s="28">
        <v>1181</v>
      </c>
      <c r="K880" s="25" t="s">
        <v>355</v>
      </c>
      <c r="L880" s="25" t="s">
        <v>357</v>
      </c>
      <c r="M880" s="25" t="s">
        <v>62</v>
      </c>
      <c r="N880" s="13">
        <v>45849</v>
      </c>
      <c r="O880" s="201" t="s">
        <v>986</v>
      </c>
      <c r="P880" s="30">
        <v>0.45833333333333331</v>
      </c>
      <c r="Q880" s="51">
        <v>60</v>
      </c>
      <c r="R880" s="5"/>
      <c r="S880" s="5"/>
      <c r="T880" s="14"/>
      <c r="U880" s="16"/>
      <c r="V880" s="16"/>
    </row>
    <row r="881" spans="1:22" ht="15" customHeight="1" x14ac:dyDescent="0.2">
      <c r="A881" s="5" t="str">
        <f t="shared" si="76"/>
        <v>Informatik 2 (KIA)11812019K57Eikelberg</v>
      </c>
      <c r="B881" s="5" t="s">
        <v>844</v>
      </c>
      <c r="C881" s="25" t="s">
        <v>1664</v>
      </c>
      <c r="D881" s="25" t="s">
        <v>26</v>
      </c>
      <c r="E881" s="25" t="s">
        <v>27</v>
      </c>
      <c r="F881" s="26" t="s">
        <v>33</v>
      </c>
      <c r="G881" s="25" t="s">
        <v>34</v>
      </c>
      <c r="H881" s="27">
        <v>2019</v>
      </c>
      <c r="I881" s="28">
        <v>2</v>
      </c>
      <c r="J881" s="28">
        <v>1181</v>
      </c>
      <c r="K881" s="25" t="s">
        <v>1192</v>
      </c>
      <c r="L881" s="25" t="s">
        <v>355</v>
      </c>
      <c r="M881" s="25" t="s">
        <v>62</v>
      </c>
      <c r="N881" s="13">
        <v>45847</v>
      </c>
      <c r="O881" s="29" t="s">
        <v>1339</v>
      </c>
      <c r="P881" s="30">
        <f>VLOOKUP($B881,$A$2:$T$1892,16,FALSE)</f>
        <v>0.45833333333333331</v>
      </c>
      <c r="Q881" s="51">
        <v>60</v>
      </c>
      <c r="R881" s="5"/>
      <c r="S881" s="5"/>
      <c r="T881" s="5"/>
      <c r="U881" s="5"/>
      <c r="V881" s="5"/>
    </row>
    <row r="882" spans="1:22" ht="15" customHeight="1" x14ac:dyDescent="0.2">
      <c r="A882" s="5" t="str">
        <f t="shared" si="76"/>
        <v>Ing.methoden Brandschutz13212018MBIHöfker</v>
      </c>
      <c r="B882" s="23"/>
      <c r="C882" s="25" t="s">
        <v>398</v>
      </c>
      <c r="D882" s="25" t="s">
        <v>80</v>
      </c>
      <c r="E882" s="25" t="s">
        <v>18</v>
      </c>
      <c r="F882" s="26" t="s">
        <v>90</v>
      </c>
      <c r="G882" s="25" t="s">
        <v>91</v>
      </c>
      <c r="H882" s="27">
        <v>2018</v>
      </c>
      <c r="I882" s="28">
        <v>1</v>
      </c>
      <c r="J882" s="28">
        <v>1321</v>
      </c>
      <c r="K882" s="25" t="s">
        <v>359</v>
      </c>
      <c r="L882" s="25" t="s">
        <v>359</v>
      </c>
      <c r="M882" s="25" t="s">
        <v>118</v>
      </c>
      <c r="N882" s="13"/>
      <c r="O882" s="29" t="s">
        <v>398</v>
      </c>
      <c r="P882" s="30"/>
      <c r="Q882" s="5"/>
      <c r="R882" s="5"/>
      <c r="S882" s="5"/>
      <c r="T882" s="16"/>
      <c r="U882" s="16"/>
      <c r="V882" s="16"/>
    </row>
    <row r="883" spans="1:22" ht="15" customHeight="1" x14ac:dyDescent="0.2">
      <c r="A883" s="16" t="str">
        <f t="shared" si="76"/>
        <v>Ing.methoden Brandschutz13212018UMMKitzlinger</v>
      </c>
      <c r="B883" s="16" t="s">
        <v>358</v>
      </c>
      <c r="C883" s="17" t="s">
        <v>398</v>
      </c>
      <c r="D883" s="17" t="s">
        <v>80</v>
      </c>
      <c r="E883" s="17" t="s">
        <v>18</v>
      </c>
      <c r="F883" s="18" t="s">
        <v>81</v>
      </c>
      <c r="G883" s="17" t="s">
        <v>82</v>
      </c>
      <c r="H883" s="19">
        <v>2018</v>
      </c>
      <c r="I883" s="20">
        <v>1</v>
      </c>
      <c r="J883" s="20">
        <v>1321</v>
      </c>
      <c r="K883" s="17" t="s">
        <v>359</v>
      </c>
      <c r="L883" s="17" t="s">
        <v>359</v>
      </c>
      <c r="M883" s="17" t="s">
        <v>1531</v>
      </c>
      <c r="N883" s="21"/>
      <c r="O883" s="34" t="str">
        <f>VLOOKUP($B883,$A$2:$T$1892,15,FALSE)</f>
        <v>mündl. Prüfung</v>
      </c>
      <c r="P883" s="22"/>
      <c r="Q883" s="15"/>
      <c r="R883" s="16"/>
      <c r="S883" s="16"/>
      <c r="T883" s="16"/>
      <c r="U883" s="74"/>
      <c r="V883" s="74"/>
    </row>
    <row r="884" spans="1:22" ht="15" customHeight="1" x14ac:dyDescent="0.2">
      <c r="A884" s="16" t="str">
        <f t="shared" si="76"/>
        <v>Ingenieurholzbau11412018MBIGehlen</v>
      </c>
      <c r="B884" s="16" t="s">
        <v>1851</v>
      </c>
      <c r="C884" s="17" t="s">
        <v>808</v>
      </c>
      <c r="D884" s="17" t="s">
        <v>80</v>
      </c>
      <c r="E884" s="17" t="s">
        <v>18</v>
      </c>
      <c r="F884" s="18" t="s">
        <v>90</v>
      </c>
      <c r="G884" s="17" t="s">
        <v>91</v>
      </c>
      <c r="H884" s="19">
        <v>2018</v>
      </c>
      <c r="I884" s="20">
        <v>1</v>
      </c>
      <c r="J884" s="20">
        <v>1141</v>
      </c>
      <c r="K884" s="17" t="s">
        <v>360</v>
      </c>
      <c r="L884" s="17" t="s">
        <v>360</v>
      </c>
      <c r="M884" s="17" t="s">
        <v>722</v>
      </c>
      <c r="N884" s="21">
        <f>VLOOKUP($B884,$A$2:$T$3861,14,FALSE)</f>
        <v>45856</v>
      </c>
      <c r="O884" s="34" t="str">
        <f>VLOOKUP($B884,$A$2:$T$3861,15,FALSE)</f>
        <v>H4-17, H4-18</v>
      </c>
      <c r="P884" s="22">
        <f>VLOOKUP($B884,$A$2:$T$3861,16,FALSE)</f>
        <v>0.5</v>
      </c>
      <c r="Q884" s="35">
        <v>90</v>
      </c>
      <c r="R884" s="35"/>
      <c r="S884" s="16"/>
      <c r="T884" s="5"/>
      <c r="U884" s="14"/>
      <c r="V884" s="14"/>
    </row>
    <row r="885" spans="1:22" ht="15" customHeight="1" x14ac:dyDescent="0.2">
      <c r="A885" s="5" t="str">
        <f t="shared" si="76"/>
        <v>Ingenieurhydrologie33312018758Mudersbach/Scheibel</v>
      </c>
      <c r="B885" s="5"/>
      <c r="C885" s="25" t="s">
        <v>824</v>
      </c>
      <c r="D885" s="25" t="s">
        <v>80</v>
      </c>
      <c r="E885" s="25" t="s">
        <v>27</v>
      </c>
      <c r="F885" s="26">
        <v>758</v>
      </c>
      <c r="G885" s="25" t="s">
        <v>112</v>
      </c>
      <c r="H885" s="27">
        <v>2018</v>
      </c>
      <c r="I885" s="28">
        <v>6</v>
      </c>
      <c r="J885" s="28">
        <v>3331</v>
      </c>
      <c r="K885" s="25" t="s">
        <v>361</v>
      </c>
      <c r="L885" s="25" t="s">
        <v>361</v>
      </c>
      <c r="M885" s="25" t="s">
        <v>2227</v>
      </c>
      <c r="N885" s="13">
        <v>45846</v>
      </c>
      <c r="O885" s="29" t="s">
        <v>1180</v>
      </c>
      <c r="P885" s="30">
        <v>0.33333333333333331</v>
      </c>
      <c r="Q885" s="31">
        <v>90</v>
      </c>
      <c r="R885" s="31"/>
      <c r="S885" s="5"/>
      <c r="T885" s="14"/>
      <c r="U885" s="16"/>
      <c r="V885" s="16"/>
    </row>
    <row r="886" spans="1:22" ht="15" customHeight="1" x14ac:dyDescent="0.2">
      <c r="A886" s="16" t="str">
        <f t="shared" si="76"/>
        <v>Ingenieurhydrologie33312018K58Mudersbach/Scheibel</v>
      </c>
      <c r="B886" s="16" t="s">
        <v>2228</v>
      </c>
      <c r="C886" s="17" t="s">
        <v>824</v>
      </c>
      <c r="D886" s="38" t="s">
        <v>80</v>
      </c>
      <c r="E886" s="17" t="s">
        <v>27</v>
      </c>
      <c r="F886" s="18" t="s">
        <v>110</v>
      </c>
      <c r="G886" s="17" t="s">
        <v>111</v>
      </c>
      <c r="H886" s="19">
        <v>2018</v>
      </c>
      <c r="I886" s="20">
        <v>8</v>
      </c>
      <c r="J886" s="20">
        <v>3331</v>
      </c>
      <c r="K886" s="17" t="s">
        <v>361</v>
      </c>
      <c r="L886" s="17" t="s">
        <v>361</v>
      </c>
      <c r="M886" s="17" t="s">
        <v>2227</v>
      </c>
      <c r="N886" s="21">
        <f>VLOOKUP($B886,$A$2:$T$1892,14,FALSE)</f>
        <v>45846</v>
      </c>
      <c r="O886" s="40" t="str">
        <f>VLOOKUP($B886,$A$2:$T$1892,15,FALSE)</f>
        <v>H4-17</v>
      </c>
      <c r="P886" s="22">
        <f>VLOOKUP($B886,$A$2:$T$1892,16,FALSE)</f>
        <v>0.33333333333333331</v>
      </c>
      <c r="Q886" s="20">
        <v>90</v>
      </c>
      <c r="R886" s="35"/>
      <c r="S886" s="16"/>
      <c r="T886" s="16"/>
      <c r="U886" s="16"/>
      <c r="V886" s="16"/>
    </row>
    <row r="887" spans="1:22" s="158" customFormat="1" ht="15" customHeight="1" x14ac:dyDescent="0.2">
      <c r="A887" s="16" t="str">
        <f t="shared" si="76"/>
        <v>Ingenieurhydrologie33312018298Mudersbach/Scheibel</v>
      </c>
      <c r="B887" s="16" t="s">
        <v>2228</v>
      </c>
      <c r="C887" s="17" t="s">
        <v>824</v>
      </c>
      <c r="D887" s="38" t="s">
        <v>80</v>
      </c>
      <c r="E887" s="17" t="s">
        <v>27</v>
      </c>
      <c r="F887" s="18">
        <v>298</v>
      </c>
      <c r="G887" s="15" t="s">
        <v>2164</v>
      </c>
      <c r="H887" s="19">
        <v>2018</v>
      </c>
      <c r="I887" s="20">
        <v>6</v>
      </c>
      <c r="J887" s="20">
        <v>3331</v>
      </c>
      <c r="K887" s="17" t="s">
        <v>361</v>
      </c>
      <c r="L887" s="17" t="s">
        <v>361</v>
      </c>
      <c r="M887" s="17" t="s">
        <v>2227</v>
      </c>
      <c r="N887" s="21">
        <f>VLOOKUP($B887,$A$2:$T$1892,14,FALSE)</f>
        <v>45846</v>
      </c>
      <c r="O887" s="34" t="str">
        <f>VLOOKUP($B887,$A$2:$T$1892,15,FALSE)</f>
        <v>H4-17</v>
      </c>
      <c r="P887" s="22">
        <f>VLOOKUP($B887,$A$2:$T$1892,16,FALSE)</f>
        <v>0.33333333333333331</v>
      </c>
      <c r="Q887" s="20">
        <v>90</v>
      </c>
      <c r="R887" s="35"/>
      <c r="S887" s="16"/>
      <c r="T887" s="14"/>
      <c r="U887" s="5"/>
      <c r="V887" s="5"/>
    </row>
    <row r="888" spans="1:22" ht="15" customHeight="1" x14ac:dyDescent="0.2">
      <c r="A888" s="81" t="str">
        <f t="shared" si="76"/>
        <v>Ingenieurhydrologie33312018UMTMudersbach/Scheibel</v>
      </c>
      <c r="B888" s="81" t="s">
        <v>2228</v>
      </c>
      <c r="C888" s="94" t="s">
        <v>824</v>
      </c>
      <c r="D888" s="94" t="s">
        <v>80</v>
      </c>
      <c r="E888" s="94" t="s">
        <v>27</v>
      </c>
      <c r="F888" s="164" t="s">
        <v>106</v>
      </c>
      <c r="G888" s="17" t="s">
        <v>107</v>
      </c>
      <c r="H888" s="94">
        <v>2018</v>
      </c>
      <c r="I888" s="94">
        <v>6</v>
      </c>
      <c r="J888" s="94">
        <v>3331</v>
      </c>
      <c r="K888" s="94" t="s">
        <v>361</v>
      </c>
      <c r="L888" s="94" t="s">
        <v>361</v>
      </c>
      <c r="M888" s="17" t="s">
        <v>2227</v>
      </c>
      <c r="N888" s="104">
        <f>VLOOKUP($B888,$A$2:$T$1892,14,FALSE)</f>
        <v>45846</v>
      </c>
      <c r="O888" s="105" t="str">
        <f>VLOOKUP($B888,$A$2:$T$1892,15,FALSE)</f>
        <v>H4-17</v>
      </c>
      <c r="P888" s="93">
        <f>VLOOKUP($B888,$A$2:$T$1892,16,FALSE)</f>
        <v>0.33333333333333331</v>
      </c>
      <c r="Q888" s="94">
        <v>90</v>
      </c>
      <c r="R888" s="81"/>
      <c r="S888" s="16"/>
      <c r="T888" s="5"/>
      <c r="U888" s="5"/>
      <c r="V888" s="5"/>
    </row>
    <row r="889" spans="1:22" s="158" customFormat="1" ht="15" customHeight="1" x14ac:dyDescent="0.2">
      <c r="A889" s="255" t="str">
        <f t="shared" si="76"/>
        <v>Ingenieurhydrologie37112020F04Mudersbach/Scheibel</v>
      </c>
      <c r="B889" s="255" t="s">
        <v>2228</v>
      </c>
      <c r="C889" s="329" t="s">
        <v>1736</v>
      </c>
      <c r="D889" s="329" t="s">
        <v>38</v>
      </c>
      <c r="E889" s="329" t="s">
        <v>27</v>
      </c>
      <c r="F889" s="329" t="s">
        <v>51</v>
      </c>
      <c r="G889" s="329" t="s">
        <v>52</v>
      </c>
      <c r="H889" s="329">
        <v>2020</v>
      </c>
      <c r="I889" s="329">
        <v>6</v>
      </c>
      <c r="J889" s="94">
        <v>3711</v>
      </c>
      <c r="K889" s="94" t="s">
        <v>361</v>
      </c>
      <c r="L889" s="94" t="s">
        <v>361</v>
      </c>
      <c r="M889" s="17" t="s">
        <v>2227</v>
      </c>
      <c r="N889" s="104">
        <f>VLOOKUP($B889,$A$2:$T$1892,14,FALSE)</f>
        <v>45846</v>
      </c>
      <c r="O889" s="81" t="str">
        <f>VLOOKUP($B889,$A$2:$T$1892,15,FALSE)</f>
        <v>H4-17</v>
      </c>
      <c r="P889" s="93">
        <f>VLOOKUP($B889,$A$2:$T$1892,16,FALSE)</f>
        <v>0.33333333333333331</v>
      </c>
      <c r="Q889" s="94">
        <v>120</v>
      </c>
      <c r="R889" s="81"/>
      <c r="S889" s="81"/>
      <c r="T889" s="81"/>
      <c r="U889" s="5"/>
      <c r="V889" s="5"/>
    </row>
    <row r="890" spans="1:22" s="158" customFormat="1" ht="15" customHeight="1" x14ac:dyDescent="0.2">
      <c r="A890" s="166" t="str">
        <f t="shared" si="76"/>
        <v>Ingenieurpädagogische Ausbildung 43212019K57Eckehard Müller/Radermacher</v>
      </c>
      <c r="B890" s="166" t="s">
        <v>1310</v>
      </c>
      <c r="C890" s="213" t="s">
        <v>1273</v>
      </c>
      <c r="D890" s="213" t="s">
        <v>26</v>
      </c>
      <c r="E890" s="213" t="s">
        <v>27</v>
      </c>
      <c r="F890" s="222" t="s">
        <v>33</v>
      </c>
      <c r="G890" s="213" t="s">
        <v>34</v>
      </c>
      <c r="H890" s="223">
        <v>2019</v>
      </c>
      <c r="I890" s="224">
        <v>8</v>
      </c>
      <c r="J890" s="224">
        <v>4321</v>
      </c>
      <c r="K890" s="213" t="s">
        <v>1265</v>
      </c>
      <c r="L890" s="213" t="s">
        <v>1265</v>
      </c>
      <c r="M890" s="213" t="s">
        <v>1285</v>
      </c>
      <c r="N890" s="191"/>
      <c r="O890" s="192" t="str">
        <f>VLOOKUP($B890,$A$2:$T$1892,15,FALSE)</f>
        <v>Ausarbeitung und Präsentation einer Unterrichtssequenz, Portfolio, Kolloquium; Benotetes Portfolio</v>
      </c>
      <c r="P890" s="193"/>
      <c r="Q890" s="228"/>
      <c r="R890" s="228"/>
      <c r="S890" s="166"/>
      <c r="T890" s="16"/>
      <c r="U890" s="23"/>
      <c r="V890" s="23"/>
    </row>
    <row r="891" spans="1:22" s="1" customFormat="1" ht="15" customHeight="1" x14ac:dyDescent="0.2">
      <c r="A891" s="5" t="str">
        <f t="shared" si="76"/>
        <v>Ingenieurpädagogische Ausbildung 43212019704Eckehard-Müller</v>
      </c>
      <c r="B891" s="23"/>
      <c r="C891" s="25" t="s">
        <v>1267</v>
      </c>
      <c r="D891" s="205" t="s">
        <v>26</v>
      </c>
      <c r="E891" s="205" t="s">
        <v>27</v>
      </c>
      <c r="F891" s="261">
        <v>704</v>
      </c>
      <c r="G891" s="205" t="s">
        <v>28</v>
      </c>
      <c r="H891" s="207">
        <v>2019</v>
      </c>
      <c r="I891" s="208">
        <v>6</v>
      </c>
      <c r="J891" s="208">
        <v>4321</v>
      </c>
      <c r="K891" s="229" t="s">
        <v>1265</v>
      </c>
      <c r="L891" s="229" t="s">
        <v>1265</v>
      </c>
      <c r="M891" s="205" t="s">
        <v>1266</v>
      </c>
      <c r="N891" s="13"/>
      <c r="O891" s="24" t="s">
        <v>1267</v>
      </c>
      <c r="P891" s="30"/>
      <c r="Q891" s="5"/>
      <c r="R891" s="5"/>
      <c r="S891" s="5"/>
      <c r="T891" s="16"/>
      <c r="U891" s="16"/>
      <c r="V891" s="16"/>
    </row>
    <row r="892" spans="1:22" s="158" customFormat="1" ht="15" customHeight="1" x14ac:dyDescent="0.2">
      <c r="A892" s="5" t="str">
        <f t="shared" si="76"/>
        <v>Ingenieurpädagogische Ausbildung 43212019757Eckehard-Müller</v>
      </c>
      <c r="B892" s="5" t="s">
        <v>1310</v>
      </c>
      <c r="C892" s="25" t="s">
        <v>1273</v>
      </c>
      <c r="D892" s="205" t="s">
        <v>26</v>
      </c>
      <c r="E892" s="205" t="s">
        <v>27</v>
      </c>
      <c r="F892" s="261">
        <v>757</v>
      </c>
      <c r="G892" s="205" t="s">
        <v>30</v>
      </c>
      <c r="H892" s="207">
        <v>2019</v>
      </c>
      <c r="I892" s="208">
        <v>6</v>
      </c>
      <c r="J892" s="208">
        <v>4321</v>
      </c>
      <c r="K892" s="229" t="s">
        <v>1265</v>
      </c>
      <c r="L892" s="229" t="s">
        <v>1265</v>
      </c>
      <c r="M892" s="205" t="s">
        <v>1266</v>
      </c>
      <c r="N892" s="13"/>
      <c r="O892" s="29" t="str">
        <f>VLOOKUP($B892,$A$2:$T$1892,15,FALSE)</f>
        <v>Ausarbeitung und Präsentation einer Unterrichtssequenz, Portfolio, Kolloquium; Benotetes Portfolio</v>
      </c>
      <c r="P892" s="30"/>
      <c r="Q892" s="31"/>
      <c r="R892" s="31"/>
      <c r="S892" s="5"/>
      <c r="T892" s="5"/>
      <c r="U892" s="5"/>
      <c r="V892" s="5"/>
    </row>
    <row r="893" spans="1:22" s="1" customFormat="1" ht="15" customHeight="1" x14ac:dyDescent="0.2">
      <c r="A893" s="16" t="str">
        <f t="shared" si="76"/>
        <v>Ingenieurpädagogische Ausbildung 43212019K04Eckehard-Müller/ Radermacher</v>
      </c>
      <c r="B893" s="16" t="s">
        <v>1310</v>
      </c>
      <c r="C893" s="17" t="s">
        <v>1284</v>
      </c>
      <c r="D893" s="213" t="s">
        <v>176</v>
      </c>
      <c r="E893" s="213" t="s">
        <v>27</v>
      </c>
      <c r="F893" s="227" t="s">
        <v>65</v>
      </c>
      <c r="G893" s="213" t="s">
        <v>66</v>
      </c>
      <c r="H893" s="223">
        <v>2019</v>
      </c>
      <c r="I893" s="224">
        <v>8</v>
      </c>
      <c r="J893" s="224">
        <v>4321</v>
      </c>
      <c r="K893" s="253" t="s">
        <v>1265</v>
      </c>
      <c r="L893" s="253" t="s">
        <v>1265</v>
      </c>
      <c r="M893" s="213" t="s">
        <v>1283</v>
      </c>
      <c r="N893" s="21"/>
      <c r="O893" s="34" t="str">
        <f>VLOOKUP($B893,$A$2:$T$1892,15,FALSE)</f>
        <v>Ausarbeitung und Präsentation einer Unterrichtssequenz, Portfolio, Kolloquium; Benotetes Portfolio</v>
      </c>
      <c r="P893" s="22"/>
      <c r="Q893" s="35"/>
      <c r="R893" s="35"/>
      <c r="S893" s="16"/>
      <c r="T893" s="14"/>
      <c r="U893" s="16"/>
      <c r="V893" s="16"/>
    </row>
    <row r="894" spans="1:22" s="1" customFormat="1" ht="15" customHeight="1" x14ac:dyDescent="0.2">
      <c r="A894" s="5" t="str">
        <f t="shared" si="76"/>
        <v>Ingenieurstatistik2019704Thrun</v>
      </c>
      <c r="B894" s="5"/>
      <c r="C894" s="25" t="s">
        <v>775</v>
      </c>
      <c r="D894" s="205" t="s">
        <v>26</v>
      </c>
      <c r="E894" s="205" t="s">
        <v>27</v>
      </c>
      <c r="F894" s="206" t="s">
        <v>1658</v>
      </c>
      <c r="G894" s="205" t="s">
        <v>28</v>
      </c>
      <c r="H894" s="207">
        <v>2019</v>
      </c>
      <c r="I894" s="208">
        <v>4</v>
      </c>
      <c r="J894" s="383"/>
      <c r="K894" s="229" t="s">
        <v>1898</v>
      </c>
      <c r="L894" s="229" t="s">
        <v>1898</v>
      </c>
      <c r="M894" s="205" t="s">
        <v>1899</v>
      </c>
      <c r="N894" s="13">
        <v>45848</v>
      </c>
      <c r="O894" s="29" t="s">
        <v>1551</v>
      </c>
      <c r="P894" s="30">
        <v>0.41666666666666669</v>
      </c>
      <c r="Q894" s="218">
        <v>120</v>
      </c>
      <c r="R894" s="31"/>
      <c r="S894" s="5"/>
      <c r="T894" s="23"/>
      <c r="U894" s="16"/>
      <c r="V894" s="16"/>
    </row>
    <row r="895" spans="1:22" s="1" customFormat="1" ht="15" customHeight="1" x14ac:dyDescent="0.2">
      <c r="A895" s="16" t="str">
        <f t="shared" si="76"/>
        <v>Ingenieurstatistik2019K04Thrun</v>
      </c>
      <c r="B895" s="16" t="s">
        <v>1900</v>
      </c>
      <c r="C895" s="17" t="s">
        <v>775</v>
      </c>
      <c r="D895" s="213" t="s">
        <v>26</v>
      </c>
      <c r="E895" s="213" t="s">
        <v>27</v>
      </c>
      <c r="F895" s="227" t="s">
        <v>65</v>
      </c>
      <c r="G895" s="213" t="s">
        <v>66</v>
      </c>
      <c r="H895" s="223">
        <v>2019</v>
      </c>
      <c r="I895" s="224">
        <v>6</v>
      </c>
      <c r="J895" s="384"/>
      <c r="K895" s="253" t="s">
        <v>1898</v>
      </c>
      <c r="L895" s="253" t="s">
        <v>1898</v>
      </c>
      <c r="M895" s="213" t="s">
        <v>1899</v>
      </c>
      <c r="N895" s="21">
        <f>VLOOKUP($B895,$A$2:$T$3861,14,FALSE)</f>
        <v>45848</v>
      </c>
      <c r="O895" s="34" t="str">
        <f>VLOOKUP($B895,$A$2:$T$3861,15,FALSE)</f>
        <v>C2-11</v>
      </c>
      <c r="P895" s="22">
        <f>VLOOKUP($B895,$A$2:$T$3861,16,FALSE)</f>
        <v>0.41666666666666669</v>
      </c>
      <c r="Q895" s="228">
        <v>120</v>
      </c>
      <c r="R895" s="35"/>
      <c r="S895" s="16"/>
      <c r="T895" s="14"/>
      <c r="U895" s="16"/>
      <c r="V895" s="16"/>
    </row>
    <row r="896" spans="1:22" ht="15" customHeight="1" x14ac:dyDescent="0.2">
      <c r="A896" s="16" t="str">
        <f t="shared" si="76"/>
        <v>Ingenieurstatistik2019757Thrun</v>
      </c>
      <c r="B896" s="16" t="s">
        <v>1900</v>
      </c>
      <c r="C896" s="17" t="s">
        <v>775</v>
      </c>
      <c r="D896" s="213" t="s">
        <v>26</v>
      </c>
      <c r="E896" s="213" t="s">
        <v>27</v>
      </c>
      <c r="F896" s="227" t="s">
        <v>1621</v>
      </c>
      <c r="G896" s="213" t="s">
        <v>30</v>
      </c>
      <c r="H896" s="223">
        <v>2019</v>
      </c>
      <c r="I896" s="224">
        <v>4</v>
      </c>
      <c r="J896" s="384"/>
      <c r="K896" s="213" t="s">
        <v>1898</v>
      </c>
      <c r="L896" s="213" t="s">
        <v>1898</v>
      </c>
      <c r="M896" s="213" t="s">
        <v>1899</v>
      </c>
      <c r="N896" s="21">
        <f>VLOOKUP($B896,$A$2:$T$3861,14,FALSE)</f>
        <v>45848</v>
      </c>
      <c r="O896" s="34" t="str">
        <f>VLOOKUP($B896,$A$2:$T$3861,15,FALSE)</f>
        <v>C2-11</v>
      </c>
      <c r="P896" s="22">
        <f>VLOOKUP($B896,$A$2:$T$3861,16,FALSE)</f>
        <v>0.41666666666666669</v>
      </c>
      <c r="Q896" s="228">
        <v>120</v>
      </c>
      <c r="R896" s="35"/>
      <c r="S896" s="16"/>
      <c r="T896" s="14"/>
      <c r="U896" s="16"/>
      <c r="V896" s="16"/>
    </row>
    <row r="897" spans="1:22" ht="15" customHeight="1" x14ac:dyDescent="0.2">
      <c r="A897" s="16" t="str">
        <f t="shared" si="76"/>
        <v>Ingenieurstatistik2019K57Thrun</v>
      </c>
      <c r="B897" s="16" t="s">
        <v>1900</v>
      </c>
      <c r="C897" s="17" t="s">
        <v>775</v>
      </c>
      <c r="D897" s="213" t="s">
        <v>26</v>
      </c>
      <c r="E897" s="213" t="s">
        <v>27</v>
      </c>
      <c r="F897" s="227" t="s">
        <v>33</v>
      </c>
      <c r="G897" s="213" t="s">
        <v>34</v>
      </c>
      <c r="H897" s="223">
        <v>2019</v>
      </c>
      <c r="I897" s="224">
        <v>6</v>
      </c>
      <c r="J897" s="384"/>
      <c r="K897" s="213" t="s">
        <v>1898</v>
      </c>
      <c r="L897" s="213" t="s">
        <v>1898</v>
      </c>
      <c r="M897" s="213" t="s">
        <v>1899</v>
      </c>
      <c r="N897" s="21">
        <f>VLOOKUP($B897,$A$2:$T$3861,14,FALSE)</f>
        <v>45848</v>
      </c>
      <c r="O897" s="34" t="str">
        <f>VLOOKUP($B897,$A$2:$T$3861,15,FALSE)</f>
        <v>C2-11</v>
      </c>
      <c r="P897" s="22">
        <f>VLOOKUP($B897,$A$2:$T$3861,16,FALSE)</f>
        <v>0.41666666666666669</v>
      </c>
      <c r="Q897" s="228">
        <v>120</v>
      </c>
      <c r="R897" s="35"/>
      <c r="S897" s="16"/>
      <c r="T897" s="14"/>
      <c r="U897" s="166"/>
      <c r="V897" s="166"/>
    </row>
    <row r="898" spans="1:22" s="211" customFormat="1" ht="15" customHeight="1" x14ac:dyDescent="0.2">
      <c r="A898" s="168" t="str">
        <f t="shared" si="76"/>
        <v>Ingenieurvermessung I25412019718Lischke/van der Burgt</v>
      </c>
      <c r="B898" s="168"/>
      <c r="C898" s="212" t="s">
        <v>799</v>
      </c>
      <c r="D898" s="212" t="s">
        <v>72</v>
      </c>
      <c r="E898" s="212" t="s">
        <v>27</v>
      </c>
      <c r="F898" s="283">
        <v>718</v>
      </c>
      <c r="G898" s="212" t="s">
        <v>158</v>
      </c>
      <c r="H898" s="265">
        <v>2019</v>
      </c>
      <c r="I898" s="265">
        <v>6</v>
      </c>
      <c r="J898" s="265">
        <v>2541</v>
      </c>
      <c r="K898" s="212" t="s">
        <v>362</v>
      </c>
      <c r="L898" s="212" t="s">
        <v>362</v>
      </c>
      <c r="M898" s="212" t="s">
        <v>2200</v>
      </c>
      <c r="N898" s="284">
        <v>45852</v>
      </c>
      <c r="O898" s="288" t="s">
        <v>994</v>
      </c>
      <c r="P898" s="303" t="s">
        <v>1775</v>
      </c>
      <c r="Q898" s="290">
        <v>120</v>
      </c>
      <c r="R898" s="290"/>
      <c r="S898" s="168"/>
      <c r="T898" s="235"/>
      <c r="U898" s="166"/>
      <c r="V898" s="166"/>
    </row>
    <row r="899" spans="1:22" s="211" customFormat="1" ht="15" customHeight="1" x14ac:dyDescent="0.2">
      <c r="A899" s="166" t="str">
        <f t="shared" si="76"/>
        <v>Ingenieurvermessung I25412019K18Lischke/van der Burgt</v>
      </c>
      <c r="B899" s="166" t="s">
        <v>2201</v>
      </c>
      <c r="C899" s="216" t="s">
        <v>799</v>
      </c>
      <c r="D899" s="216" t="s">
        <v>72</v>
      </c>
      <c r="E899" s="216" t="s">
        <v>27</v>
      </c>
      <c r="F899" s="280" t="s">
        <v>161</v>
      </c>
      <c r="G899" s="216" t="s">
        <v>162</v>
      </c>
      <c r="H899" s="281">
        <v>2019</v>
      </c>
      <c r="I899" s="281">
        <v>8</v>
      </c>
      <c r="J899" s="281">
        <v>2541</v>
      </c>
      <c r="K899" s="216" t="s">
        <v>362</v>
      </c>
      <c r="L899" s="216" t="s">
        <v>362</v>
      </c>
      <c r="M899" s="216" t="s">
        <v>2200</v>
      </c>
      <c r="N899" s="273">
        <f>VLOOKUP($B899,$A$2:$T$3571,14,FALSE)</f>
        <v>45852</v>
      </c>
      <c r="O899" s="274" t="str">
        <f>VLOOKUP($B899,$A$2:$T$3571,15,FALSE)</f>
        <v>A0-20</v>
      </c>
      <c r="P899" s="317" t="str">
        <f>VLOOKUP($B899,$A$2:$T$3571,16,FALSE)</f>
        <v>09:00 + 11:00</v>
      </c>
      <c r="Q899" s="281">
        <v>120</v>
      </c>
      <c r="R899" s="306"/>
      <c r="S899" s="166"/>
      <c r="T899" s="226"/>
      <c r="U899" s="166"/>
      <c r="V899" s="166"/>
    </row>
    <row r="900" spans="1:22" s="211" customFormat="1" ht="15" customHeight="1" x14ac:dyDescent="0.2">
      <c r="A900" s="168" t="str">
        <f t="shared" si="76"/>
        <v>Ingenieurvermessung I16102012718Bäumker/Eling</v>
      </c>
      <c r="B900" s="168"/>
      <c r="C900" s="212" t="s">
        <v>1431</v>
      </c>
      <c r="D900" s="212" t="s">
        <v>72</v>
      </c>
      <c r="E900" s="212" t="s">
        <v>27</v>
      </c>
      <c r="F900" s="264">
        <v>718</v>
      </c>
      <c r="G900" s="212" t="s">
        <v>158</v>
      </c>
      <c r="H900" s="265">
        <v>2012</v>
      </c>
      <c r="I900" s="265">
        <v>6</v>
      </c>
      <c r="J900" s="265">
        <v>1610</v>
      </c>
      <c r="K900" s="212" t="s">
        <v>362</v>
      </c>
      <c r="L900" s="212" t="s">
        <v>362</v>
      </c>
      <c r="M900" s="212" t="s">
        <v>1190</v>
      </c>
      <c r="N900" s="284">
        <v>45849</v>
      </c>
      <c r="O900" s="288" t="s">
        <v>398</v>
      </c>
      <c r="P900" s="289" t="s">
        <v>1412</v>
      </c>
      <c r="Q900" s="265"/>
      <c r="R900" s="290"/>
      <c r="S900" s="168"/>
      <c r="T900" s="235"/>
      <c r="U900" s="166"/>
      <c r="V900" s="166"/>
    </row>
    <row r="901" spans="1:22" s="250" customFormat="1" ht="15.75" customHeight="1" x14ac:dyDescent="0.2">
      <c r="A901" s="168" t="str">
        <f t="shared" si="76"/>
        <v>Ingenieurvermessung II31102012718Bäumker/Eiling</v>
      </c>
      <c r="B901" s="168"/>
      <c r="C901" s="212" t="s">
        <v>907</v>
      </c>
      <c r="D901" s="212" t="s">
        <v>72</v>
      </c>
      <c r="E901" s="212" t="s">
        <v>27</v>
      </c>
      <c r="F901" s="264">
        <v>718</v>
      </c>
      <c r="G901" s="212" t="s">
        <v>158</v>
      </c>
      <c r="H901" s="265">
        <v>2012</v>
      </c>
      <c r="I901" s="265">
        <v>5</v>
      </c>
      <c r="J901" s="265">
        <v>3110</v>
      </c>
      <c r="K901" s="212" t="s">
        <v>363</v>
      </c>
      <c r="L901" s="212" t="s">
        <v>363</v>
      </c>
      <c r="M901" s="212" t="s">
        <v>1503</v>
      </c>
      <c r="N901" s="284">
        <v>45848</v>
      </c>
      <c r="O901" s="288" t="s">
        <v>991</v>
      </c>
      <c r="P901" s="289">
        <v>0.54166666666666663</v>
      </c>
      <c r="Q901" s="290">
        <v>120</v>
      </c>
      <c r="R901" s="290"/>
      <c r="S901" s="168"/>
      <c r="T901" s="291"/>
      <c r="U901" s="168"/>
      <c r="V901" s="168"/>
    </row>
    <row r="902" spans="1:22" s="211" customFormat="1" ht="15" customHeight="1" x14ac:dyDescent="0.2">
      <c r="A902" s="168" t="str">
        <f t="shared" si="76"/>
        <v>Ingenieurvermessung III32102012718Eling</v>
      </c>
      <c r="B902" s="168"/>
      <c r="C902" s="212" t="s">
        <v>799</v>
      </c>
      <c r="D902" s="212" t="s">
        <v>72</v>
      </c>
      <c r="E902" s="212" t="s">
        <v>27</v>
      </c>
      <c r="F902" s="264">
        <v>718</v>
      </c>
      <c r="G902" s="212" t="s">
        <v>158</v>
      </c>
      <c r="H902" s="265">
        <v>2012</v>
      </c>
      <c r="I902" s="265">
        <v>6</v>
      </c>
      <c r="J902" s="265">
        <v>3210</v>
      </c>
      <c r="K902" s="212" t="s">
        <v>364</v>
      </c>
      <c r="L902" s="212" t="s">
        <v>364</v>
      </c>
      <c r="M902" s="212" t="s">
        <v>1173</v>
      </c>
      <c r="N902" s="284">
        <v>45852</v>
      </c>
      <c r="O902" s="288" t="s">
        <v>1776</v>
      </c>
      <c r="P902" s="289">
        <v>0.33333333333333331</v>
      </c>
      <c r="Q902" s="290">
        <v>120</v>
      </c>
      <c r="R902" s="290"/>
      <c r="S902" s="168"/>
      <c r="T902" s="291"/>
      <c r="U902" s="168"/>
      <c r="V902" s="168"/>
    </row>
    <row r="903" spans="1:22" ht="15" customHeight="1" x14ac:dyDescent="0.2">
      <c r="A903" s="16" t="str">
        <f t="shared" si="76"/>
        <v>Ingenieurwissenschaftliche Messtechnik13112018MBIDridiger</v>
      </c>
      <c r="B903" s="16"/>
      <c r="C903" s="42" t="s">
        <v>1583</v>
      </c>
      <c r="D903" s="25" t="s">
        <v>80</v>
      </c>
      <c r="E903" s="42" t="s">
        <v>18</v>
      </c>
      <c r="F903" s="82" t="s">
        <v>90</v>
      </c>
      <c r="G903" s="42" t="s">
        <v>91</v>
      </c>
      <c r="H903" s="44">
        <v>2018</v>
      </c>
      <c r="I903" s="63">
        <v>1</v>
      </c>
      <c r="J903" s="63">
        <v>1311</v>
      </c>
      <c r="K903" s="42" t="s">
        <v>1582</v>
      </c>
      <c r="L903" s="42" t="s">
        <v>1582</v>
      </c>
      <c r="M903" s="42" t="s">
        <v>136</v>
      </c>
      <c r="N903" s="92"/>
      <c r="O903" s="90" t="s">
        <v>1583</v>
      </c>
      <c r="P903" s="93"/>
      <c r="Q903" s="89"/>
      <c r="R903" s="89"/>
      <c r="S903" s="16"/>
      <c r="T903" s="14"/>
      <c r="U903" s="168"/>
      <c r="V903" s="168"/>
    </row>
    <row r="904" spans="1:22" ht="15" customHeight="1" x14ac:dyDescent="0.2">
      <c r="A904" s="16" t="str">
        <f t="shared" si="76"/>
        <v>Ingenieurwissenschaftliche Messtechnik13112018UMMDridiger</v>
      </c>
      <c r="B904" s="16" t="s">
        <v>1584</v>
      </c>
      <c r="C904" s="62" t="s">
        <v>1583</v>
      </c>
      <c r="D904" s="62" t="s">
        <v>80</v>
      </c>
      <c r="E904" s="62" t="s">
        <v>18</v>
      </c>
      <c r="F904" s="80" t="s">
        <v>81</v>
      </c>
      <c r="G904" s="17" t="s">
        <v>82</v>
      </c>
      <c r="H904" s="63">
        <v>2018</v>
      </c>
      <c r="I904" s="63">
        <v>1</v>
      </c>
      <c r="J904" s="63">
        <v>1311</v>
      </c>
      <c r="K904" s="62" t="s">
        <v>1582</v>
      </c>
      <c r="L904" s="62" t="s">
        <v>1582</v>
      </c>
      <c r="M904" s="62" t="s">
        <v>136</v>
      </c>
      <c r="N904" s="92"/>
      <c r="O904" s="84" t="s">
        <v>1583</v>
      </c>
      <c r="P904" s="93"/>
      <c r="Q904" s="63"/>
      <c r="R904" s="89"/>
      <c r="S904" s="16"/>
      <c r="T904" s="14"/>
      <c r="U904" s="5"/>
      <c r="V904" s="5"/>
    </row>
    <row r="905" spans="1:22" s="163" customFormat="1" ht="15" customHeight="1" x14ac:dyDescent="0.2">
      <c r="A905" s="166" t="str">
        <f t="shared" si="76"/>
        <v>Innovationsmanagement 132912019WIBTappe</v>
      </c>
      <c r="B905" s="166" t="s">
        <v>1124</v>
      </c>
      <c r="C905" s="213" t="s">
        <v>924</v>
      </c>
      <c r="D905" s="213" t="s">
        <v>17</v>
      </c>
      <c r="E905" s="213" t="s">
        <v>27</v>
      </c>
      <c r="F905" s="227" t="s">
        <v>94</v>
      </c>
      <c r="G905" s="213" t="s">
        <v>95</v>
      </c>
      <c r="H905" s="223">
        <v>2019</v>
      </c>
      <c r="I905" s="224">
        <v>5</v>
      </c>
      <c r="J905" s="224">
        <v>3291</v>
      </c>
      <c r="K905" s="213" t="s">
        <v>366</v>
      </c>
      <c r="L905" s="213" t="s">
        <v>366</v>
      </c>
      <c r="M905" s="213" t="s">
        <v>225</v>
      </c>
      <c r="N905" s="191">
        <f t="shared" ref="N905:N911" si="80">VLOOKUP($B905,$A$2:$T$1892,14,FALSE)</f>
        <v>45847</v>
      </c>
      <c r="O905" s="260" t="str">
        <f t="shared" ref="O905:O911" si="81">VLOOKUP($B905,$A$2:$T$1892,15,FALSE)</f>
        <v>AW01-39</v>
      </c>
      <c r="P905" s="193">
        <f t="shared" ref="P905:P911" si="82">VLOOKUP($B905,$A$2:$T$1892,16,FALSE)</f>
        <v>0.35416666666666669</v>
      </c>
      <c r="Q905" s="228">
        <v>90</v>
      </c>
      <c r="R905" s="228"/>
      <c r="S905" s="166"/>
      <c r="T905" s="291"/>
    </row>
    <row r="906" spans="1:22" s="163" customFormat="1" ht="15" customHeight="1" x14ac:dyDescent="0.2">
      <c r="A906" s="166" t="str">
        <f t="shared" si="76"/>
        <v>Innovationsmanagement 132912019WIMTappe</v>
      </c>
      <c r="B906" s="166" t="s">
        <v>1124</v>
      </c>
      <c r="C906" s="213" t="s">
        <v>924</v>
      </c>
      <c r="D906" s="213" t="s">
        <v>17</v>
      </c>
      <c r="E906" s="213" t="s">
        <v>27</v>
      </c>
      <c r="F906" s="227" t="s">
        <v>78</v>
      </c>
      <c r="G906" s="213" t="s">
        <v>79</v>
      </c>
      <c r="H906" s="223">
        <v>2019</v>
      </c>
      <c r="I906" s="224">
        <v>5</v>
      </c>
      <c r="J906" s="224">
        <v>3291</v>
      </c>
      <c r="K906" s="213" t="s">
        <v>366</v>
      </c>
      <c r="L906" s="213" t="s">
        <v>366</v>
      </c>
      <c r="M906" s="213" t="s">
        <v>225</v>
      </c>
      <c r="N906" s="191">
        <f t="shared" si="80"/>
        <v>45847</v>
      </c>
      <c r="O906" s="260" t="str">
        <f t="shared" si="81"/>
        <v>AW01-39</v>
      </c>
      <c r="P906" s="193">
        <f t="shared" si="82"/>
        <v>0.35416666666666669</v>
      </c>
      <c r="Q906" s="228">
        <v>90</v>
      </c>
      <c r="R906" s="228"/>
      <c r="S906" s="166"/>
      <c r="T906" s="291"/>
    </row>
    <row r="907" spans="1:22" s="163" customFormat="1" ht="15" customHeight="1" x14ac:dyDescent="0.2">
      <c r="A907" s="166" t="str">
        <f t="shared" si="76"/>
        <v>Innovationsmanagement 132912019WIETappe</v>
      </c>
      <c r="B907" s="166" t="s">
        <v>1124</v>
      </c>
      <c r="C907" s="213" t="s">
        <v>924</v>
      </c>
      <c r="D907" s="213" t="s">
        <v>17</v>
      </c>
      <c r="E907" s="213" t="s">
        <v>27</v>
      </c>
      <c r="F907" s="227" t="s">
        <v>53</v>
      </c>
      <c r="G907" s="213" t="s">
        <v>54</v>
      </c>
      <c r="H907" s="223">
        <v>2019</v>
      </c>
      <c r="I907" s="224">
        <v>5</v>
      </c>
      <c r="J907" s="224">
        <v>3291</v>
      </c>
      <c r="K907" s="213" t="s">
        <v>366</v>
      </c>
      <c r="L907" s="213" t="s">
        <v>366</v>
      </c>
      <c r="M907" s="213" t="s">
        <v>225</v>
      </c>
      <c r="N907" s="191">
        <f t="shared" si="80"/>
        <v>45847</v>
      </c>
      <c r="O907" s="260" t="str">
        <f t="shared" si="81"/>
        <v>AW01-39</v>
      </c>
      <c r="P907" s="193">
        <f t="shared" si="82"/>
        <v>0.35416666666666669</v>
      </c>
      <c r="Q907" s="228">
        <v>90</v>
      </c>
      <c r="R907" s="228"/>
      <c r="S907" s="166"/>
      <c r="T907" s="291"/>
    </row>
    <row r="908" spans="1:22" s="163" customFormat="1" ht="15" customHeight="1" x14ac:dyDescent="0.2">
      <c r="A908" s="166" t="str">
        <f t="shared" si="76"/>
        <v>Innovationsmanagement 132912019WIITappe</v>
      </c>
      <c r="B908" s="166" t="s">
        <v>1124</v>
      </c>
      <c r="C908" s="213" t="s">
        <v>924</v>
      </c>
      <c r="D908" s="213" t="s">
        <v>17</v>
      </c>
      <c r="E908" s="213" t="s">
        <v>27</v>
      </c>
      <c r="F908" s="227" t="s">
        <v>46</v>
      </c>
      <c r="G908" s="213" t="s">
        <v>47</v>
      </c>
      <c r="H908" s="223">
        <v>2019</v>
      </c>
      <c r="I908" s="224">
        <v>5</v>
      </c>
      <c r="J908" s="224">
        <v>3291</v>
      </c>
      <c r="K908" s="213" t="s">
        <v>366</v>
      </c>
      <c r="L908" s="213" t="s">
        <v>366</v>
      </c>
      <c r="M908" s="213" t="s">
        <v>225</v>
      </c>
      <c r="N908" s="191">
        <f t="shared" si="80"/>
        <v>45847</v>
      </c>
      <c r="O908" s="260" t="str">
        <f t="shared" si="81"/>
        <v>AW01-39</v>
      </c>
      <c r="P908" s="193">
        <f t="shared" si="82"/>
        <v>0.35416666666666669</v>
      </c>
      <c r="Q908" s="228">
        <v>90</v>
      </c>
      <c r="R908" s="228"/>
      <c r="S908" s="166"/>
      <c r="T908" s="291"/>
    </row>
    <row r="909" spans="1:22" ht="15" customHeight="1" x14ac:dyDescent="0.2">
      <c r="A909" s="166" t="str">
        <f t="shared" si="76"/>
        <v>Innovationsmanagement 132912019IBMTappe</v>
      </c>
      <c r="B909" s="166" t="s">
        <v>1124</v>
      </c>
      <c r="C909" s="213" t="s">
        <v>924</v>
      </c>
      <c r="D909" s="214" t="s">
        <v>17</v>
      </c>
      <c r="E909" s="214" t="s">
        <v>27</v>
      </c>
      <c r="F909" s="246" t="s">
        <v>922</v>
      </c>
      <c r="G909" s="248" t="s">
        <v>923</v>
      </c>
      <c r="H909" s="241">
        <v>2019</v>
      </c>
      <c r="I909" s="214">
        <v>7</v>
      </c>
      <c r="J909" s="266">
        <v>3291</v>
      </c>
      <c r="K909" s="248" t="s">
        <v>366</v>
      </c>
      <c r="L909" s="248" t="s">
        <v>366</v>
      </c>
      <c r="M909" s="213" t="s">
        <v>225</v>
      </c>
      <c r="N909" s="191">
        <f t="shared" si="80"/>
        <v>45847</v>
      </c>
      <c r="O909" s="192" t="str">
        <f t="shared" si="81"/>
        <v>AW01-39</v>
      </c>
      <c r="P909" s="193">
        <f t="shared" si="82"/>
        <v>0.35416666666666669</v>
      </c>
      <c r="Q909" s="166">
        <v>90</v>
      </c>
      <c r="R909" s="166"/>
      <c r="S909" s="166"/>
      <c r="T909" s="16"/>
      <c r="U909" s="1"/>
      <c r="V909" s="1"/>
    </row>
    <row r="910" spans="1:22" s="1" customFormat="1" ht="15" customHeight="1" x14ac:dyDescent="0.2">
      <c r="A910" s="166" t="str">
        <f t="shared" si="76"/>
        <v>Innovationsmanagement 132912022IBMTappe</v>
      </c>
      <c r="B910" s="166" t="s">
        <v>1124</v>
      </c>
      <c r="C910" s="213" t="s">
        <v>924</v>
      </c>
      <c r="D910" s="214" t="s">
        <v>17</v>
      </c>
      <c r="E910" s="214" t="s">
        <v>27</v>
      </c>
      <c r="F910" s="246" t="s">
        <v>922</v>
      </c>
      <c r="G910" s="248" t="s">
        <v>923</v>
      </c>
      <c r="H910" s="241">
        <v>2022</v>
      </c>
      <c r="I910" s="214">
        <v>7</v>
      </c>
      <c r="J910" s="266">
        <v>3291</v>
      </c>
      <c r="K910" s="248" t="s">
        <v>366</v>
      </c>
      <c r="L910" s="248" t="s">
        <v>366</v>
      </c>
      <c r="M910" s="213" t="s">
        <v>225</v>
      </c>
      <c r="N910" s="191">
        <f t="shared" si="80"/>
        <v>45847</v>
      </c>
      <c r="O910" s="192" t="str">
        <f t="shared" si="81"/>
        <v>AW01-39</v>
      </c>
      <c r="P910" s="193">
        <f t="shared" si="82"/>
        <v>0.35416666666666669</v>
      </c>
      <c r="Q910" s="166">
        <v>90</v>
      </c>
      <c r="R910" s="166"/>
      <c r="S910" s="166"/>
      <c r="T910" s="16"/>
    </row>
    <row r="911" spans="1:22" ht="15" customHeight="1" x14ac:dyDescent="0.2">
      <c r="A911" s="166" t="str">
        <f t="shared" si="76"/>
        <v>Innovationsmanagement 132912022A67Tappe</v>
      </c>
      <c r="B911" s="166" t="s">
        <v>1124</v>
      </c>
      <c r="C911" s="213" t="s">
        <v>924</v>
      </c>
      <c r="D911" s="216" t="s">
        <v>17</v>
      </c>
      <c r="E911" s="216" t="s">
        <v>27</v>
      </c>
      <c r="F911" s="282" t="s">
        <v>86</v>
      </c>
      <c r="G911" s="216" t="s">
        <v>87</v>
      </c>
      <c r="H911" s="281">
        <v>2022</v>
      </c>
      <c r="I911" s="281">
        <v>5</v>
      </c>
      <c r="J911" s="281">
        <v>3291</v>
      </c>
      <c r="K911" s="216" t="s">
        <v>366</v>
      </c>
      <c r="L911" s="216" t="s">
        <v>366</v>
      </c>
      <c r="M911" s="216" t="s">
        <v>225</v>
      </c>
      <c r="N911" s="273">
        <f t="shared" si="80"/>
        <v>45847</v>
      </c>
      <c r="O911" s="274" t="str">
        <f t="shared" si="81"/>
        <v>AW01-39</v>
      </c>
      <c r="P911" s="297">
        <f t="shared" si="82"/>
        <v>0.35416666666666669</v>
      </c>
      <c r="Q911" s="306">
        <v>90</v>
      </c>
      <c r="R911" s="306"/>
      <c r="S911" s="166"/>
      <c r="T911" s="172"/>
      <c r="U911" s="16"/>
      <c r="V911" s="16"/>
    </row>
    <row r="912" spans="1:22" ht="15" customHeight="1" x14ac:dyDescent="0.2">
      <c r="A912" s="168" t="str">
        <f t="shared" si="76"/>
        <v>Innovationsmanagement 132912019A67Tappe</v>
      </c>
      <c r="B912" s="168"/>
      <c r="C912" s="205" t="s">
        <v>924</v>
      </c>
      <c r="D912" s="212" t="s">
        <v>17</v>
      </c>
      <c r="E912" s="212" t="s">
        <v>27</v>
      </c>
      <c r="F912" s="264" t="s">
        <v>86</v>
      </c>
      <c r="G912" s="212" t="s">
        <v>87</v>
      </c>
      <c r="H912" s="265">
        <v>2019</v>
      </c>
      <c r="I912" s="265">
        <v>5</v>
      </c>
      <c r="J912" s="265">
        <v>3291</v>
      </c>
      <c r="K912" s="212" t="s">
        <v>366</v>
      </c>
      <c r="L912" s="212" t="s">
        <v>366</v>
      </c>
      <c r="M912" s="212" t="s">
        <v>225</v>
      </c>
      <c r="N912" s="284">
        <v>45847</v>
      </c>
      <c r="O912" s="301" t="s">
        <v>1994</v>
      </c>
      <c r="P912" s="289">
        <v>0.35416666666666669</v>
      </c>
      <c r="Q912" s="290">
        <v>90</v>
      </c>
      <c r="R912" s="290"/>
      <c r="S912" s="168"/>
      <c r="T912" s="74"/>
      <c r="U912" s="166"/>
      <c r="V912" s="166"/>
    </row>
    <row r="913" spans="1:22" s="211" customFormat="1" ht="15" customHeight="1" x14ac:dyDescent="0.2">
      <c r="A913" s="16" t="str">
        <f t="shared" si="76"/>
        <v>Innovationsmanagement 236912019IBMTappe</v>
      </c>
      <c r="B913" s="16" t="s">
        <v>1125</v>
      </c>
      <c r="C913" s="213" t="s">
        <v>773</v>
      </c>
      <c r="D913" s="214" t="s">
        <v>17</v>
      </c>
      <c r="E913" s="214" t="s">
        <v>27</v>
      </c>
      <c r="F913" s="246" t="s">
        <v>922</v>
      </c>
      <c r="G913" s="213" t="s">
        <v>923</v>
      </c>
      <c r="H913" s="241">
        <v>2019</v>
      </c>
      <c r="I913" s="214">
        <v>8</v>
      </c>
      <c r="J913" s="224">
        <v>3691</v>
      </c>
      <c r="K913" s="213" t="s">
        <v>367</v>
      </c>
      <c r="L913" s="213" t="s">
        <v>367</v>
      </c>
      <c r="M913" s="213" t="s">
        <v>225</v>
      </c>
      <c r="N913" s="191"/>
      <c r="O913" s="253" t="str">
        <f>VLOOKUP($B913,$A$2:$T$1892,15,FALSE)</f>
        <v>Portfolio</v>
      </c>
      <c r="P913" s="259"/>
      <c r="Q913" s="15"/>
      <c r="R913" s="16"/>
      <c r="S913" s="16"/>
      <c r="T913" s="16"/>
      <c r="U913" s="16"/>
      <c r="V913" s="16"/>
    </row>
    <row r="914" spans="1:22" ht="15" customHeight="1" x14ac:dyDescent="0.2">
      <c r="A914" s="16" t="str">
        <f t="shared" si="76"/>
        <v>Innovationsmanagement 243312022IBMTappe</v>
      </c>
      <c r="B914" s="16" t="s">
        <v>1125</v>
      </c>
      <c r="C914" s="17" t="s">
        <v>773</v>
      </c>
      <c r="D914" s="17" t="s">
        <v>17</v>
      </c>
      <c r="E914" s="17" t="s">
        <v>27</v>
      </c>
      <c r="F914" s="18" t="s">
        <v>922</v>
      </c>
      <c r="G914" s="62" t="s">
        <v>923</v>
      </c>
      <c r="H914" s="19">
        <v>2022</v>
      </c>
      <c r="I914" s="20">
        <v>8</v>
      </c>
      <c r="J914" s="20">
        <v>4331</v>
      </c>
      <c r="K914" s="17" t="s">
        <v>367</v>
      </c>
      <c r="L914" s="17" t="s">
        <v>367</v>
      </c>
      <c r="M914" s="17" t="s">
        <v>225</v>
      </c>
      <c r="N914" s="21"/>
      <c r="O914" s="57" t="str">
        <f>VLOOKUP($B914,$A$2:$T$1892,15,FALSE)</f>
        <v>Portfolio</v>
      </c>
      <c r="P914" s="22"/>
      <c r="Q914" s="15"/>
      <c r="R914" s="16"/>
      <c r="S914" s="16"/>
      <c r="T914" s="16"/>
      <c r="U914" s="174"/>
      <c r="V914" s="174"/>
    </row>
    <row r="915" spans="1:22" s="163" customFormat="1" ht="15" customHeight="1" x14ac:dyDescent="0.2">
      <c r="A915" s="168" t="str">
        <f t="shared" si="76"/>
        <v>Innovationsmanagement 236912019A67Tappe</v>
      </c>
      <c r="B915" s="168"/>
      <c r="C915" s="205" t="s">
        <v>773</v>
      </c>
      <c r="D915" s="205" t="s">
        <v>17</v>
      </c>
      <c r="E915" s="205" t="s">
        <v>27</v>
      </c>
      <c r="F915" s="206" t="s">
        <v>86</v>
      </c>
      <c r="G915" s="212" t="s">
        <v>87</v>
      </c>
      <c r="H915" s="207">
        <v>2019</v>
      </c>
      <c r="I915" s="208">
        <v>6</v>
      </c>
      <c r="J915" s="208">
        <v>3691</v>
      </c>
      <c r="K915" s="205" t="s">
        <v>367</v>
      </c>
      <c r="L915" s="205" t="s">
        <v>367</v>
      </c>
      <c r="M915" s="205" t="s">
        <v>225</v>
      </c>
      <c r="N915" s="209"/>
      <c r="O915" s="229" t="s">
        <v>773</v>
      </c>
      <c r="P915" s="210"/>
      <c r="Q915" s="218"/>
      <c r="R915" s="218"/>
      <c r="S915" s="168"/>
      <c r="T915" s="166"/>
      <c r="U915" s="14"/>
      <c r="V915" s="14"/>
    </row>
    <row r="916" spans="1:22" s="1" customFormat="1" ht="15" customHeight="1" x14ac:dyDescent="0.2">
      <c r="A916" s="16" t="str">
        <f t="shared" ref="A916:A981" si="83">K916&amp;J916&amp;H916&amp;F916&amp;M916</f>
        <v>Innovationsmanagement 236912022A67Tappe</v>
      </c>
      <c r="B916" s="16" t="s">
        <v>1125</v>
      </c>
      <c r="C916" s="17" t="s">
        <v>773</v>
      </c>
      <c r="D916" s="17" t="s">
        <v>17</v>
      </c>
      <c r="E916" s="17" t="s">
        <v>27</v>
      </c>
      <c r="F916" s="18" t="s">
        <v>86</v>
      </c>
      <c r="G916" s="62" t="s">
        <v>87</v>
      </c>
      <c r="H916" s="19">
        <v>2022</v>
      </c>
      <c r="I916" s="20">
        <v>6</v>
      </c>
      <c r="J916" s="20">
        <v>3691</v>
      </c>
      <c r="K916" s="17" t="s">
        <v>367</v>
      </c>
      <c r="L916" s="17" t="s">
        <v>367</v>
      </c>
      <c r="M916" s="17" t="s">
        <v>225</v>
      </c>
      <c r="N916" s="21"/>
      <c r="O916" s="57" t="str">
        <f t="shared" ref="O916:O922" si="84">VLOOKUP($B916,$A$2:$T$1892,15,FALSE)</f>
        <v>Portfolio</v>
      </c>
      <c r="P916" s="22"/>
      <c r="Q916" s="15"/>
      <c r="R916" s="16"/>
      <c r="S916" s="16"/>
      <c r="T916" s="16"/>
      <c r="U916" s="174"/>
      <c r="V916" s="174"/>
    </row>
    <row r="917" spans="1:22" s="1" customFormat="1" ht="15" customHeight="1" x14ac:dyDescent="0.2">
      <c r="A917" s="16" t="str">
        <f t="shared" si="83"/>
        <v>Innovationsmanagement 236912019WIBTappe</v>
      </c>
      <c r="B917" s="16" t="s">
        <v>1125</v>
      </c>
      <c r="C917" s="17" t="s">
        <v>773</v>
      </c>
      <c r="D917" s="17" t="s">
        <v>17</v>
      </c>
      <c r="E917" s="17" t="s">
        <v>27</v>
      </c>
      <c r="F917" s="18" t="s">
        <v>94</v>
      </c>
      <c r="G917" s="62" t="s">
        <v>95</v>
      </c>
      <c r="H917" s="19">
        <v>2019</v>
      </c>
      <c r="I917" s="20">
        <v>6</v>
      </c>
      <c r="J917" s="20">
        <v>3691</v>
      </c>
      <c r="K917" s="17" t="s">
        <v>367</v>
      </c>
      <c r="L917" s="17" t="s">
        <v>367</v>
      </c>
      <c r="M917" s="17" t="s">
        <v>225</v>
      </c>
      <c r="N917" s="21"/>
      <c r="O917" s="57" t="str">
        <f t="shared" si="84"/>
        <v>Portfolio</v>
      </c>
      <c r="P917" s="22"/>
      <c r="Q917" s="15"/>
      <c r="R917" s="16"/>
      <c r="S917" s="16"/>
      <c r="T917" s="16"/>
      <c r="U917" s="174"/>
      <c r="V917" s="174"/>
    </row>
    <row r="918" spans="1:22" s="1" customFormat="1" ht="15" customHeight="1" x14ac:dyDescent="0.2">
      <c r="A918" s="16" t="str">
        <f t="shared" si="83"/>
        <v>Innovationsmanagement 236912019WIMTappe</v>
      </c>
      <c r="B918" s="16" t="s">
        <v>1125</v>
      </c>
      <c r="C918" s="17" t="s">
        <v>773</v>
      </c>
      <c r="D918" s="17" t="s">
        <v>17</v>
      </c>
      <c r="E918" s="17" t="s">
        <v>27</v>
      </c>
      <c r="F918" s="18" t="s">
        <v>78</v>
      </c>
      <c r="G918" s="62" t="s">
        <v>79</v>
      </c>
      <c r="H918" s="19">
        <v>2019</v>
      </c>
      <c r="I918" s="20">
        <v>6</v>
      </c>
      <c r="J918" s="20">
        <v>3691</v>
      </c>
      <c r="K918" s="17" t="s">
        <v>367</v>
      </c>
      <c r="L918" s="17" t="s">
        <v>367</v>
      </c>
      <c r="M918" s="17" t="s">
        <v>225</v>
      </c>
      <c r="N918" s="21"/>
      <c r="O918" s="57" t="str">
        <f t="shared" si="84"/>
        <v>Portfolio</v>
      </c>
      <c r="P918" s="22"/>
      <c r="Q918" s="15"/>
      <c r="R918" s="16"/>
      <c r="S918" s="16"/>
      <c r="T918" s="16"/>
      <c r="U918" s="174"/>
      <c r="V918" s="174"/>
    </row>
    <row r="919" spans="1:22" s="1" customFormat="1" ht="15" customHeight="1" x14ac:dyDescent="0.2">
      <c r="A919" s="16" t="str">
        <f t="shared" si="83"/>
        <v>Innovationsmanagement 236912019WIETappe</v>
      </c>
      <c r="B919" s="16" t="s">
        <v>1125</v>
      </c>
      <c r="C919" s="17" t="s">
        <v>773</v>
      </c>
      <c r="D919" s="17" t="s">
        <v>17</v>
      </c>
      <c r="E919" s="17" t="s">
        <v>27</v>
      </c>
      <c r="F919" s="18" t="s">
        <v>53</v>
      </c>
      <c r="G919" s="62" t="s">
        <v>54</v>
      </c>
      <c r="H919" s="19">
        <v>2019</v>
      </c>
      <c r="I919" s="20">
        <v>6</v>
      </c>
      <c r="J919" s="20">
        <v>3691</v>
      </c>
      <c r="K919" s="17" t="s">
        <v>367</v>
      </c>
      <c r="L919" s="17" t="s">
        <v>367</v>
      </c>
      <c r="M919" s="17" t="s">
        <v>225</v>
      </c>
      <c r="N919" s="21"/>
      <c r="O919" s="57" t="str">
        <f t="shared" si="84"/>
        <v>Portfolio</v>
      </c>
      <c r="P919" s="22"/>
      <c r="Q919" s="15"/>
      <c r="R919" s="16"/>
      <c r="S919" s="16"/>
      <c r="T919" s="16"/>
      <c r="U919" s="174"/>
      <c r="V919" s="174"/>
    </row>
    <row r="920" spans="1:22" s="1" customFormat="1" ht="15" customHeight="1" x14ac:dyDescent="0.2">
      <c r="A920" s="16" t="str">
        <f t="shared" si="83"/>
        <v>Innovationsmanagement 236912019WIITappe</v>
      </c>
      <c r="B920" s="16" t="s">
        <v>1125</v>
      </c>
      <c r="C920" s="17" t="s">
        <v>773</v>
      </c>
      <c r="D920" s="17" t="s">
        <v>17</v>
      </c>
      <c r="E920" s="17" t="s">
        <v>27</v>
      </c>
      <c r="F920" s="18" t="s">
        <v>46</v>
      </c>
      <c r="G920" s="213" t="s">
        <v>47</v>
      </c>
      <c r="H920" s="19">
        <v>2019</v>
      </c>
      <c r="I920" s="20">
        <v>6</v>
      </c>
      <c r="J920" s="20">
        <v>3691</v>
      </c>
      <c r="K920" s="17" t="s">
        <v>367</v>
      </c>
      <c r="L920" s="17" t="s">
        <v>367</v>
      </c>
      <c r="M920" s="17" t="s">
        <v>225</v>
      </c>
      <c r="N920" s="21"/>
      <c r="O920" s="57" t="str">
        <f t="shared" si="84"/>
        <v>Portfolio</v>
      </c>
      <c r="P920" s="22"/>
      <c r="Q920" s="15"/>
      <c r="R920" s="16"/>
      <c r="S920" s="16"/>
      <c r="T920" s="16"/>
      <c r="U920" s="174"/>
      <c r="V920" s="174"/>
    </row>
    <row r="921" spans="1:22" ht="15" customHeight="1" x14ac:dyDescent="0.2">
      <c r="A921" s="166" t="str">
        <f t="shared" si="83"/>
        <v>Innovationspolitik50312019IBMFuchs</v>
      </c>
      <c r="B921" s="166" t="s">
        <v>1126</v>
      </c>
      <c r="C921" s="248" t="s">
        <v>2118</v>
      </c>
      <c r="D921" s="214" t="s">
        <v>17</v>
      </c>
      <c r="E921" s="214" t="s">
        <v>27</v>
      </c>
      <c r="F921" s="246" t="s">
        <v>922</v>
      </c>
      <c r="G921" s="248" t="s">
        <v>923</v>
      </c>
      <c r="H921" s="241">
        <v>2019</v>
      </c>
      <c r="I921" s="214">
        <v>7</v>
      </c>
      <c r="J921" s="266">
        <v>5031</v>
      </c>
      <c r="K921" s="248" t="s">
        <v>368</v>
      </c>
      <c r="L921" s="248" t="s">
        <v>368</v>
      </c>
      <c r="M921" s="213" t="s">
        <v>369</v>
      </c>
      <c r="N921" s="191"/>
      <c r="O921" s="371" t="str">
        <f t="shared" si="84"/>
        <v>verbindlicher Anmeldezeitraum xx.xx.20xx - xx.xx.20xx</v>
      </c>
      <c r="P921" s="193"/>
      <c r="Q921" s="166"/>
      <c r="R921" s="166"/>
      <c r="S921" s="166"/>
      <c r="T921" s="5"/>
      <c r="U921" s="14"/>
      <c r="V921" s="14"/>
    </row>
    <row r="922" spans="1:22" s="1" customFormat="1" ht="15" customHeight="1" x14ac:dyDescent="0.2">
      <c r="A922" s="166" t="str">
        <f t="shared" si="83"/>
        <v>Innovationspolitik50312022IBMFuchs</v>
      </c>
      <c r="B922" s="166" t="s">
        <v>1126</v>
      </c>
      <c r="C922" s="248" t="s">
        <v>2118</v>
      </c>
      <c r="D922" s="214" t="s">
        <v>17</v>
      </c>
      <c r="E922" s="214" t="s">
        <v>27</v>
      </c>
      <c r="F922" s="246" t="s">
        <v>922</v>
      </c>
      <c r="G922" s="248" t="s">
        <v>923</v>
      </c>
      <c r="H922" s="241">
        <v>2022</v>
      </c>
      <c r="I922" s="214">
        <v>7</v>
      </c>
      <c r="J922" s="266">
        <v>5031</v>
      </c>
      <c r="K922" s="248" t="s">
        <v>368</v>
      </c>
      <c r="L922" s="248" t="s">
        <v>368</v>
      </c>
      <c r="M922" s="213" t="s">
        <v>369</v>
      </c>
      <c r="N922" s="191"/>
      <c r="O922" s="371" t="str">
        <f t="shared" si="84"/>
        <v>verbindlicher Anmeldezeitraum xx.xx.20xx - xx.xx.20xx</v>
      </c>
      <c r="P922" s="193"/>
      <c r="Q922" s="166"/>
      <c r="R922" s="166"/>
      <c r="S922" s="166"/>
      <c r="T922" s="5"/>
      <c r="U922" s="14"/>
      <c r="V922" s="14"/>
    </row>
    <row r="923" spans="1:22" ht="15" customHeight="1" x14ac:dyDescent="0.2">
      <c r="A923" s="166" t="str">
        <f t="shared" si="83"/>
        <v>Innovationspolitik50312022A67Fuchs</v>
      </c>
      <c r="B923" s="166" t="s">
        <v>1126</v>
      </c>
      <c r="C923" s="213" t="s">
        <v>2118</v>
      </c>
      <c r="D923" s="213" t="s">
        <v>17</v>
      </c>
      <c r="E923" s="213" t="s">
        <v>27</v>
      </c>
      <c r="F923" s="227" t="s">
        <v>86</v>
      </c>
      <c r="G923" s="213" t="s">
        <v>87</v>
      </c>
      <c r="H923" s="223">
        <v>2022</v>
      </c>
      <c r="I923" s="224">
        <v>5</v>
      </c>
      <c r="J923" s="224">
        <v>5031</v>
      </c>
      <c r="K923" s="213" t="s">
        <v>368</v>
      </c>
      <c r="L923" s="213" t="s">
        <v>368</v>
      </c>
      <c r="M923" s="213" t="s">
        <v>369</v>
      </c>
      <c r="N923" s="191"/>
      <c r="O923" s="490" t="s">
        <v>1916</v>
      </c>
      <c r="P923" s="259"/>
      <c r="Q923" s="214"/>
      <c r="R923" s="166"/>
      <c r="S923" s="166"/>
      <c r="T923" s="16"/>
      <c r="U923" s="16"/>
      <c r="V923" s="16"/>
    </row>
    <row r="924" spans="1:22" ht="15" customHeight="1" x14ac:dyDescent="0.2">
      <c r="A924" s="168" t="str">
        <f t="shared" si="83"/>
        <v>Innovationspolitik50312019A67Fuchs</v>
      </c>
      <c r="B924" s="168"/>
      <c r="C924" s="205" t="s">
        <v>2118</v>
      </c>
      <c r="D924" s="205" t="s">
        <v>17</v>
      </c>
      <c r="E924" s="205" t="s">
        <v>27</v>
      </c>
      <c r="F924" s="206" t="s">
        <v>86</v>
      </c>
      <c r="G924" s="205" t="s">
        <v>87</v>
      </c>
      <c r="H924" s="207">
        <v>2019</v>
      </c>
      <c r="I924" s="208">
        <v>5</v>
      </c>
      <c r="J924" s="208">
        <v>5031</v>
      </c>
      <c r="K924" s="205" t="s">
        <v>368</v>
      </c>
      <c r="L924" s="205" t="s">
        <v>368</v>
      </c>
      <c r="M924" s="205" t="s">
        <v>369</v>
      </c>
      <c r="N924" s="209"/>
      <c r="O924" s="370" t="s">
        <v>1916</v>
      </c>
      <c r="P924" s="175"/>
      <c r="Q924" s="168"/>
      <c r="R924" s="168"/>
      <c r="S924" s="168"/>
      <c r="T924" s="16"/>
      <c r="U924" s="174"/>
      <c r="V924" s="174"/>
    </row>
    <row r="925" spans="1:22" ht="15" customHeight="1" x14ac:dyDescent="0.2">
      <c r="A925" s="5" t="str">
        <f t="shared" si="83"/>
        <v>Input-Output-Analayse23102020MNEKronenberg</v>
      </c>
      <c r="B925" s="23"/>
      <c r="C925" s="25" t="s">
        <v>836</v>
      </c>
      <c r="D925" s="25" t="s">
        <v>38</v>
      </c>
      <c r="E925" s="25" t="s">
        <v>18</v>
      </c>
      <c r="F925" s="26" t="s">
        <v>61</v>
      </c>
      <c r="G925" s="25" t="s">
        <v>754</v>
      </c>
      <c r="H925" s="27">
        <v>2020</v>
      </c>
      <c r="I925" s="28">
        <v>1</v>
      </c>
      <c r="J925" s="28">
        <v>2310</v>
      </c>
      <c r="K925" s="25" t="s">
        <v>878</v>
      </c>
      <c r="L925" s="25" t="s">
        <v>878</v>
      </c>
      <c r="M925" s="25" t="s">
        <v>201</v>
      </c>
      <c r="N925" s="13"/>
      <c r="O925" s="46" t="s">
        <v>764</v>
      </c>
      <c r="P925" s="30"/>
      <c r="Q925" s="51"/>
      <c r="R925" s="5"/>
      <c r="S925" s="5"/>
      <c r="T925" s="166"/>
      <c r="U925" s="168"/>
      <c r="V925" s="168"/>
    </row>
    <row r="926" spans="1:22" s="163" customFormat="1" ht="15" customHeight="1" x14ac:dyDescent="0.2">
      <c r="A926" s="16" t="str">
        <f t="shared" si="83"/>
        <v>Input-Output-Analayse23102020MANKronenberg</v>
      </c>
      <c r="B926" s="16" t="s">
        <v>963</v>
      </c>
      <c r="C926" s="17" t="s">
        <v>836</v>
      </c>
      <c r="D926" s="17" t="s">
        <v>38</v>
      </c>
      <c r="E926" s="17" t="s">
        <v>18</v>
      </c>
      <c r="F926" s="18" t="s">
        <v>58</v>
      </c>
      <c r="G926" s="17" t="s">
        <v>59</v>
      </c>
      <c r="H926" s="19">
        <v>2020</v>
      </c>
      <c r="I926" s="20">
        <v>1</v>
      </c>
      <c r="J926" s="20">
        <v>2310</v>
      </c>
      <c r="K926" s="17" t="s">
        <v>878</v>
      </c>
      <c r="L926" s="17" t="s">
        <v>878</v>
      </c>
      <c r="M926" s="17" t="s">
        <v>201</v>
      </c>
      <c r="N926" s="21"/>
      <c r="O926" s="40" t="str">
        <f>VLOOKUP($B926,$A$2:$T$1892,15,FALSE)</f>
        <v>Hausarbeit</v>
      </c>
      <c r="P926" s="22"/>
      <c r="Q926" s="15"/>
      <c r="R926" s="16"/>
      <c r="S926" s="16"/>
      <c r="T926" s="14"/>
      <c r="U926" s="14"/>
      <c r="V926" s="14"/>
    </row>
    <row r="927" spans="1:22" ht="15" customHeight="1" x14ac:dyDescent="0.2">
      <c r="A927" s="166" t="str">
        <f t="shared" si="83"/>
        <v>Insolvenzrecht41012019IBMRenner</v>
      </c>
      <c r="B927" s="166" t="s">
        <v>1127</v>
      </c>
      <c r="C927" s="248" t="s">
        <v>1010</v>
      </c>
      <c r="D927" s="214" t="s">
        <v>17</v>
      </c>
      <c r="E927" s="214" t="s">
        <v>27</v>
      </c>
      <c r="F927" s="246" t="s">
        <v>922</v>
      </c>
      <c r="G927" s="248" t="s">
        <v>923</v>
      </c>
      <c r="H927" s="241">
        <v>2019</v>
      </c>
      <c r="I927" s="214">
        <v>8</v>
      </c>
      <c r="J927" s="266">
        <v>4101</v>
      </c>
      <c r="K927" s="248" t="s">
        <v>1018</v>
      </c>
      <c r="L927" s="248" t="s">
        <v>1018</v>
      </c>
      <c r="M927" s="213" t="s">
        <v>558</v>
      </c>
      <c r="N927" s="191"/>
      <c r="O927" s="192" t="str">
        <f>VLOOKUP($B927,$A$2:$T$1892,15,FALSE)</f>
        <v>wird nicht angeboten</v>
      </c>
      <c r="P927" s="193"/>
      <c r="Q927" s="214">
        <v>90</v>
      </c>
      <c r="R927" s="166"/>
      <c r="S927" s="166"/>
      <c r="T927" s="168"/>
      <c r="U927" s="14"/>
      <c r="V927" s="14"/>
    </row>
    <row r="928" spans="1:22" ht="15" customHeight="1" x14ac:dyDescent="0.2">
      <c r="A928" s="166" t="str">
        <f t="shared" si="83"/>
        <v>Insolvenzrecht41012022A67Renner</v>
      </c>
      <c r="B928" s="166" t="s">
        <v>1127</v>
      </c>
      <c r="C928" s="248" t="s">
        <v>1010</v>
      </c>
      <c r="D928" s="214" t="s">
        <v>17</v>
      </c>
      <c r="E928" s="214" t="s">
        <v>27</v>
      </c>
      <c r="F928" s="246" t="s">
        <v>86</v>
      </c>
      <c r="G928" s="248" t="s">
        <v>87</v>
      </c>
      <c r="H928" s="241">
        <v>2022</v>
      </c>
      <c r="I928" s="214">
        <v>5</v>
      </c>
      <c r="J928" s="266">
        <v>4101</v>
      </c>
      <c r="K928" s="248" t="s">
        <v>1018</v>
      </c>
      <c r="L928" s="248" t="s">
        <v>1018</v>
      </c>
      <c r="M928" s="213" t="s">
        <v>558</v>
      </c>
      <c r="N928" s="191"/>
      <c r="O928" s="192" t="s">
        <v>192</v>
      </c>
      <c r="P928" s="193"/>
      <c r="Q928" s="214">
        <v>90</v>
      </c>
      <c r="R928" s="166"/>
      <c r="S928" s="166"/>
      <c r="T928" s="16"/>
      <c r="U928" s="16"/>
      <c r="V928" s="16"/>
    </row>
    <row r="929" spans="1:22" s="1" customFormat="1" ht="15" customHeight="1" x14ac:dyDescent="0.2">
      <c r="A929" s="168" t="str">
        <f t="shared" si="83"/>
        <v>Insolvenzrecht41012019A67Renner</v>
      </c>
      <c r="B929" s="168"/>
      <c r="C929" s="236" t="s">
        <v>1010</v>
      </c>
      <c r="D929" s="220" t="s">
        <v>17</v>
      </c>
      <c r="E929" s="220" t="s">
        <v>27</v>
      </c>
      <c r="F929" s="243" t="s">
        <v>86</v>
      </c>
      <c r="G929" s="236" t="s">
        <v>87</v>
      </c>
      <c r="H929" s="244">
        <v>2019</v>
      </c>
      <c r="I929" s="220">
        <v>5</v>
      </c>
      <c r="J929" s="237">
        <v>4101</v>
      </c>
      <c r="K929" s="236" t="s">
        <v>1018</v>
      </c>
      <c r="L929" s="236" t="s">
        <v>1018</v>
      </c>
      <c r="M929" s="205" t="s">
        <v>558</v>
      </c>
      <c r="N929" s="209"/>
      <c r="O929" s="177" t="s">
        <v>192</v>
      </c>
      <c r="P929" s="210"/>
      <c r="Q929" s="220">
        <v>90</v>
      </c>
      <c r="R929" s="168"/>
      <c r="S929" s="168"/>
      <c r="T929" s="5"/>
      <c r="U929" s="16"/>
      <c r="V929" s="16"/>
    </row>
    <row r="930" spans="1:22" ht="15" customHeight="1" x14ac:dyDescent="0.2">
      <c r="A930" s="5" t="str">
        <f t="shared" si="83"/>
        <v>Institutionenökonomik13012018MIMHaeder</v>
      </c>
      <c r="B930" s="5"/>
      <c r="C930" s="17" t="s">
        <v>799</v>
      </c>
      <c r="D930" s="25" t="s">
        <v>17</v>
      </c>
      <c r="E930" s="25" t="s">
        <v>18</v>
      </c>
      <c r="F930" s="26" t="s">
        <v>198</v>
      </c>
      <c r="G930" s="25" t="s">
        <v>199</v>
      </c>
      <c r="H930" s="27">
        <v>2018</v>
      </c>
      <c r="I930" s="28">
        <v>1</v>
      </c>
      <c r="J930" s="28">
        <v>1301</v>
      </c>
      <c r="K930" s="25" t="s">
        <v>2345</v>
      </c>
      <c r="L930" s="25" t="s">
        <v>2345</v>
      </c>
      <c r="M930" s="25" t="s">
        <v>250</v>
      </c>
      <c r="N930" s="13">
        <v>45854</v>
      </c>
      <c r="O930" s="46" t="s">
        <v>1338</v>
      </c>
      <c r="P930" s="30">
        <v>0.41666666666666669</v>
      </c>
      <c r="Q930" s="28">
        <v>120</v>
      </c>
      <c r="R930" s="31"/>
      <c r="S930" s="5"/>
      <c r="T930" s="166"/>
      <c r="U930" s="16"/>
      <c r="V930" s="16"/>
    </row>
    <row r="931" spans="1:22" s="211" customFormat="1" ht="15" customHeight="1" x14ac:dyDescent="0.2">
      <c r="A931" s="166" t="str">
        <f t="shared" si="83"/>
        <v>Instrumententechnik6102012718Lipkowski</v>
      </c>
      <c r="B931" s="166" t="s">
        <v>1235</v>
      </c>
      <c r="C931" s="216" t="s">
        <v>799</v>
      </c>
      <c r="D931" s="216" t="s">
        <v>72</v>
      </c>
      <c r="E931" s="216" t="s">
        <v>27</v>
      </c>
      <c r="F931" s="280">
        <v>718</v>
      </c>
      <c r="G931" s="216" t="s">
        <v>158</v>
      </c>
      <c r="H931" s="281">
        <v>2012</v>
      </c>
      <c r="I931" s="281">
        <v>2</v>
      </c>
      <c r="J931" s="281">
        <v>610</v>
      </c>
      <c r="K931" s="216" t="s">
        <v>371</v>
      </c>
      <c r="L931" s="216" t="s">
        <v>371</v>
      </c>
      <c r="M931" s="216" t="s">
        <v>902</v>
      </c>
      <c r="N931" s="273">
        <f>VLOOKUP($B931,$A$2:$T$1892,14,FALSE)</f>
        <v>45847</v>
      </c>
      <c r="O931" s="274" t="str">
        <f>VLOOKUP($B931,$A$2:$T$1892,15,FALSE)</f>
        <v>A0-17</v>
      </c>
      <c r="P931" s="297">
        <f>VLOOKUP($B931,$A$2:$T$1892,16,FALSE)</f>
        <v>0.54166666666666663</v>
      </c>
      <c r="Q931" s="281">
        <v>120</v>
      </c>
      <c r="R931" s="306"/>
      <c r="S931" s="166"/>
      <c r="T931" s="166"/>
      <c r="U931" s="166"/>
      <c r="V931" s="166"/>
    </row>
    <row r="932" spans="1:22" s="211" customFormat="1" ht="15" customHeight="1" x14ac:dyDescent="0.2">
      <c r="A932" s="168" t="str">
        <f t="shared" si="83"/>
        <v>Instrumententechnik20812019718Lipkowski</v>
      </c>
      <c r="B932" s="168"/>
      <c r="C932" s="220" t="s">
        <v>799</v>
      </c>
      <c r="D932" s="212" t="s">
        <v>72</v>
      </c>
      <c r="E932" s="220" t="s">
        <v>27</v>
      </c>
      <c r="F932" s="271">
        <v>718</v>
      </c>
      <c r="G932" s="220" t="s">
        <v>158</v>
      </c>
      <c r="H932" s="244">
        <v>2019</v>
      </c>
      <c r="I932" s="220">
        <v>3</v>
      </c>
      <c r="J932" s="220">
        <v>2081</v>
      </c>
      <c r="K932" s="220" t="s">
        <v>371</v>
      </c>
      <c r="L932" s="220" t="s">
        <v>371</v>
      </c>
      <c r="M932" s="220" t="s">
        <v>902</v>
      </c>
      <c r="N932" s="209">
        <v>45847</v>
      </c>
      <c r="O932" s="177" t="s">
        <v>987</v>
      </c>
      <c r="P932" s="210">
        <v>0.54166666666666663</v>
      </c>
      <c r="Q932" s="220">
        <v>120</v>
      </c>
      <c r="R932" s="168"/>
      <c r="S932" s="168"/>
      <c r="T932" s="166"/>
      <c r="U932" s="166"/>
      <c r="V932" s="166"/>
    </row>
    <row r="933" spans="1:22" s="250" customFormat="1" ht="15" customHeight="1" x14ac:dyDescent="0.2">
      <c r="A933" s="166" t="str">
        <f t="shared" si="83"/>
        <v>Instrumententechnik12112019K18Lipkowski</v>
      </c>
      <c r="B933" s="166" t="s">
        <v>1235</v>
      </c>
      <c r="C933" s="216" t="s">
        <v>799</v>
      </c>
      <c r="D933" s="216" t="s">
        <v>72</v>
      </c>
      <c r="E933" s="216" t="s">
        <v>27</v>
      </c>
      <c r="F933" s="282" t="s">
        <v>161</v>
      </c>
      <c r="G933" s="216" t="s">
        <v>162</v>
      </c>
      <c r="H933" s="281">
        <v>2019</v>
      </c>
      <c r="I933" s="281">
        <v>3</v>
      </c>
      <c r="J933" s="281">
        <v>1211</v>
      </c>
      <c r="K933" s="216" t="s">
        <v>371</v>
      </c>
      <c r="L933" s="216" t="s">
        <v>371</v>
      </c>
      <c r="M933" s="216" t="s">
        <v>902</v>
      </c>
      <c r="N933" s="273">
        <f>VLOOKUP($B933,$A$2:$T$1892,14,FALSE)</f>
        <v>45847</v>
      </c>
      <c r="O933" s="274" t="str">
        <f>VLOOKUP($B933,$A$2:$T$1892,15,FALSE)</f>
        <v>A0-17</v>
      </c>
      <c r="P933" s="297">
        <f>VLOOKUP($B933,$A$2:$T$1892,16,FALSE)</f>
        <v>0.54166666666666663</v>
      </c>
      <c r="Q933" s="281">
        <v>120</v>
      </c>
      <c r="R933" s="306"/>
      <c r="S933" s="166"/>
      <c r="T933" s="258"/>
      <c r="U933" s="166"/>
      <c r="V933" s="166"/>
    </row>
    <row r="934" spans="1:22" ht="15" customHeight="1" x14ac:dyDescent="0.2">
      <c r="A934" s="166" t="str">
        <f t="shared" si="83"/>
        <v>Int. Economic Policy50712019IBMSommer</v>
      </c>
      <c r="B934" s="166" t="s">
        <v>1128</v>
      </c>
      <c r="C934" s="248" t="s">
        <v>2118</v>
      </c>
      <c r="D934" s="214" t="s">
        <v>17</v>
      </c>
      <c r="E934" s="214" t="s">
        <v>27</v>
      </c>
      <c r="F934" s="246" t="s">
        <v>922</v>
      </c>
      <c r="G934" s="248" t="s">
        <v>923</v>
      </c>
      <c r="H934" s="241">
        <v>2019</v>
      </c>
      <c r="I934" s="214">
        <v>7</v>
      </c>
      <c r="J934" s="266">
        <v>5071</v>
      </c>
      <c r="K934" s="213" t="s">
        <v>373</v>
      </c>
      <c r="L934" s="213" t="s">
        <v>373</v>
      </c>
      <c r="M934" s="213" t="s">
        <v>163</v>
      </c>
      <c r="N934" s="191"/>
      <c r="O934" s="371" t="str">
        <f>VLOOKUP($B934,$A$2:$T$1892,15,FALSE)</f>
        <v>verbindlicher Anmeldezeitraum xx.xx.20xx - xx.xx.20xx</v>
      </c>
      <c r="P934" s="193"/>
      <c r="Q934" s="214"/>
      <c r="R934" s="166"/>
      <c r="S934" s="166"/>
      <c r="T934" s="168"/>
      <c r="U934" s="16"/>
      <c r="V934" s="16"/>
    </row>
    <row r="935" spans="1:22" s="1" customFormat="1" ht="15" customHeight="1" x14ac:dyDescent="0.2">
      <c r="A935" s="166" t="str">
        <f t="shared" si="83"/>
        <v>Int. Economic Policy50712022IBMSommer</v>
      </c>
      <c r="B935" s="166" t="s">
        <v>1128</v>
      </c>
      <c r="C935" s="248" t="s">
        <v>2118</v>
      </c>
      <c r="D935" s="214" t="s">
        <v>17</v>
      </c>
      <c r="E935" s="214" t="s">
        <v>27</v>
      </c>
      <c r="F935" s="246" t="s">
        <v>922</v>
      </c>
      <c r="G935" s="248" t="s">
        <v>923</v>
      </c>
      <c r="H935" s="241">
        <v>2022</v>
      </c>
      <c r="I935" s="214">
        <v>7</v>
      </c>
      <c r="J935" s="266">
        <v>5071</v>
      </c>
      <c r="K935" s="213" t="s">
        <v>373</v>
      </c>
      <c r="L935" s="213" t="s">
        <v>373</v>
      </c>
      <c r="M935" s="213" t="s">
        <v>163</v>
      </c>
      <c r="N935" s="191"/>
      <c r="O935" s="371" t="str">
        <f>VLOOKUP($B935,$A$2:$T$1892,15,FALSE)</f>
        <v>verbindlicher Anmeldezeitraum xx.xx.20xx - xx.xx.20xx</v>
      </c>
      <c r="P935" s="193"/>
      <c r="Q935" s="214"/>
      <c r="R935" s="166"/>
      <c r="S935" s="166"/>
      <c r="T935" s="168"/>
      <c r="U935" s="16"/>
      <c r="V935" s="16"/>
    </row>
    <row r="936" spans="1:22" ht="15" customHeight="1" x14ac:dyDescent="0.2">
      <c r="A936" s="166" t="str">
        <f t="shared" si="83"/>
        <v>Int. Economic Policy50712022A67Sommer</v>
      </c>
      <c r="B936" s="166" t="s">
        <v>1128</v>
      </c>
      <c r="C936" s="213" t="s">
        <v>2118</v>
      </c>
      <c r="D936" s="213" t="s">
        <v>17</v>
      </c>
      <c r="E936" s="213" t="s">
        <v>27</v>
      </c>
      <c r="F936" s="227" t="s">
        <v>86</v>
      </c>
      <c r="G936" s="213" t="s">
        <v>87</v>
      </c>
      <c r="H936" s="223">
        <v>2022</v>
      </c>
      <c r="I936" s="224">
        <v>5</v>
      </c>
      <c r="J936" s="224">
        <v>5071</v>
      </c>
      <c r="K936" s="213" t="s">
        <v>373</v>
      </c>
      <c r="L936" s="213" t="s">
        <v>373</v>
      </c>
      <c r="M936" s="213" t="s">
        <v>163</v>
      </c>
      <c r="N936" s="191"/>
      <c r="O936" s="371" t="str">
        <f>VLOOKUP($B936,$A$2:$T$1892,15,FALSE)</f>
        <v>verbindlicher Anmeldezeitraum xx.xx.20xx - xx.xx.20xx</v>
      </c>
      <c r="P936" s="193"/>
      <c r="Q936" s="214"/>
      <c r="R936" s="166"/>
      <c r="S936" s="166"/>
      <c r="T936" s="16"/>
      <c r="U936" s="16"/>
      <c r="V936" s="16"/>
    </row>
    <row r="937" spans="1:22" s="163" customFormat="1" ht="15" customHeight="1" x14ac:dyDescent="0.2">
      <c r="A937" s="168" t="str">
        <f t="shared" si="83"/>
        <v>Int. Economic Policy50712019A67Sommer</v>
      </c>
      <c r="B937" s="168"/>
      <c r="C937" s="205" t="s">
        <v>2118</v>
      </c>
      <c r="D937" s="205" t="s">
        <v>17</v>
      </c>
      <c r="E937" s="205" t="s">
        <v>27</v>
      </c>
      <c r="F937" s="206" t="s">
        <v>86</v>
      </c>
      <c r="G937" s="205" t="s">
        <v>87</v>
      </c>
      <c r="H937" s="207">
        <v>2019</v>
      </c>
      <c r="I937" s="208">
        <v>5</v>
      </c>
      <c r="J937" s="208">
        <v>5071</v>
      </c>
      <c r="K937" s="205" t="s">
        <v>373</v>
      </c>
      <c r="L937" s="205" t="s">
        <v>373</v>
      </c>
      <c r="M937" s="205" t="s">
        <v>163</v>
      </c>
      <c r="N937" s="209"/>
      <c r="O937" s="370" t="s">
        <v>1916</v>
      </c>
      <c r="P937" s="210"/>
      <c r="Q937" s="220"/>
      <c r="R937" s="168"/>
      <c r="S937" s="168"/>
      <c r="T937" s="16"/>
      <c r="U937" s="166"/>
      <c r="V937" s="166"/>
    </row>
    <row r="938" spans="1:22" ht="15" customHeight="1" x14ac:dyDescent="0.2">
      <c r="A938" s="5" t="str">
        <f t="shared" si="83"/>
        <v>Int. Personalmanagement21112018MIMGeiger</v>
      </c>
      <c r="B938" s="23"/>
      <c r="C938" s="25" t="s">
        <v>814</v>
      </c>
      <c r="D938" s="25" t="s">
        <v>17</v>
      </c>
      <c r="E938" s="25" t="s">
        <v>18</v>
      </c>
      <c r="F938" s="26" t="s">
        <v>198</v>
      </c>
      <c r="G938" s="25" t="s">
        <v>199</v>
      </c>
      <c r="H938" s="27">
        <v>2018</v>
      </c>
      <c r="I938" s="28" t="s">
        <v>1090</v>
      </c>
      <c r="J938" s="28">
        <v>2111</v>
      </c>
      <c r="K938" s="25" t="s">
        <v>374</v>
      </c>
      <c r="L938" s="25" t="s">
        <v>374</v>
      </c>
      <c r="M938" s="25" t="s">
        <v>370</v>
      </c>
      <c r="N938" s="13"/>
      <c r="O938" s="29" t="s">
        <v>796</v>
      </c>
      <c r="P938" s="30"/>
      <c r="Q938" s="5"/>
      <c r="R938" s="5"/>
      <c r="S938" s="5"/>
      <c r="T938" s="16"/>
      <c r="U938" s="166"/>
      <c r="V938" s="166"/>
    </row>
    <row r="939" spans="1:22" s="163" customFormat="1" ht="15" customHeight="1" x14ac:dyDescent="0.2">
      <c r="A939" s="16" t="str">
        <f t="shared" si="83"/>
        <v>Int. Personalmanagement21112025MIMGeiger</v>
      </c>
      <c r="B939" s="14" t="s">
        <v>2120</v>
      </c>
      <c r="C939" s="17" t="s">
        <v>2119</v>
      </c>
      <c r="D939" s="17" t="s">
        <v>17</v>
      </c>
      <c r="E939" s="17" t="s">
        <v>18</v>
      </c>
      <c r="F939" s="18" t="s">
        <v>198</v>
      </c>
      <c r="G939" s="17" t="s">
        <v>199</v>
      </c>
      <c r="H939" s="19">
        <v>2025</v>
      </c>
      <c r="I939" s="20" t="s">
        <v>1090</v>
      </c>
      <c r="J939" s="20">
        <v>2111</v>
      </c>
      <c r="K939" s="17" t="s">
        <v>374</v>
      </c>
      <c r="L939" s="17" t="s">
        <v>374</v>
      </c>
      <c r="M939" s="17" t="s">
        <v>370</v>
      </c>
      <c r="N939" s="21"/>
      <c r="O939" s="34" t="str">
        <f>VLOOKUP($B939,$A$2:$T$1892,15,FALSE)</f>
        <v>Hausarbeit und Präsentation</v>
      </c>
      <c r="P939" s="22"/>
      <c r="Q939" s="16"/>
      <c r="R939" s="16"/>
      <c r="S939" s="16"/>
      <c r="T939" s="16"/>
      <c r="U939" s="166"/>
      <c r="V939" s="166"/>
    </row>
    <row r="940" spans="1:22" ht="15" customHeight="1" x14ac:dyDescent="0.2">
      <c r="A940" s="5" t="str">
        <f t="shared" si="83"/>
        <v>Int. Sales Management (E)20212018MIMSchlottmann</v>
      </c>
      <c r="B940" s="23"/>
      <c r="C940" s="24" t="s">
        <v>1248</v>
      </c>
      <c r="D940" s="24" t="s">
        <v>17</v>
      </c>
      <c r="E940" s="24" t="s">
        <v>18</v>
      </c>
      <c r="F940" s="26" t="s">
        <v>198</v>
      </c>
      <c r="G940" s="25" t="s">
        <v>199</v>
      </c>
      <c r="H940" s="27">
        <v>2018</v>
      </c>
      <c r="I940" s="28" t="s">
        <v>1090</v>
      </c>
      <c r="J940" s="28">
        <v>2021</v>
      </c>
      <c r="K940" s="25" t="s">
        <v>375</v>
      </c>
      <c r="L940" s="25" t="s">
        <v>375</v>
      </c>
      <c r="M940" s="25" t="s">
        <v>575</v>
      </c>
      <c r="N940" s="13"/>
      <c r="O940" s="29" t="s">
        <v>192</v>
      </c>
      <c r="P940" s="30"/>
      <c r="Q940" s="28">
        <v>120</v>
      </c>
      <c r="R940" s="31"/>
      <c r="S940" s="5"/>
      <c r="T940" s="5"/>
      <c r="U940" s="14"/>
      <c r="V940" s="14"/>
    </row>
    <row r="941" spans="1:22" ht="15" customHeight="1" x14ac:dyDescent="0.2">
      <c r="A941" s="5" t="str">
        <f t="shared" si="83"/>
        <v>Inter. Arb.-Gese-R21212018MIMKohl/Ünsal</v>
      </c>
      <c r="B941" s="23"/>
      <c r="C941" s="25" t="s">
        <v>798</v>
      </c>
      <c r="D941" s="25" t="s">
        <v>17</v>
      </c>
      <c r="E941" s="25" t="s">
        <v>18</v>
      </c>
      <c r="F941" s="26" t="s">
        <v>198</v>
      </c>
      <c r="G941" s="25" t="s">
        <v>199</v>
      </c>
      <c r="H941" s="27">
        <v>2018</v>
      </c>
      <c r="I941" s="28" t="s">
        <v>1090</v>
      </c>
      <c r="J941" s="28">
        <v>2121</v>
      </c>
      <c r="K941" s="25" t="s">
        <v>376</v>
      </c>
      <c r="L941" s="25" t="s">
        <v>376</v>
      </c>
      <c r="M941" s="25" t="s">
        <v>1514</v>
      </c>
      <c r="N941" s="13"/>
      <c r="O941" s="24" t="s">
        <v>192</v>
      </c>
      <c r="P941" s="30"/>
      <c r="Q941" s="51"/>
      <c r="R941" s="5"/>
      <c r="S941" s="5"/>
      <c r="T941" s="226"/>
      <c r="U941" s="16"/>
      <c r="V941" s="16"/>
    </row>
    <row r="942" spans="1:22" ht="15" customHeight="1" x14ac:dyDescent="0.2">
      <c r="A942" s="16" t="str">
        <f t="shared" si="83"/>
        <v>Interdisziplinäres BIM-Seminar17212018UMMBaitsch</v>
      </c>
      <c r="B942" s="16" t="s">
        <v>1622</v>
      </c>
      <c r="C942" s="17" t="s">
        <v>826</v>
      </c>
      <c r="D942" s="47" t="s">
        <v>80</v>
      </c>
      <c r="E942" s="17" t="s">
        <v>18</v>
      </c>
      <c r="F942" s="18" t="s">
        <v>81</v>
      </c>
      <c r="G942" s="17" t="s">
        <v>82</v>
      </c>
      <c r="H942" s="19">
        <v>2018</v>
      </c>
      <c r="I942" s="20">
        <v>1</v>
      </c>
      <c r="J942" s="20">
        <v>1721</v>
      </c>
      <c r="K942" s="17" t="s">
        <v>790</v>
      </c>
      <c r="L942" s="17" t="s">
        <v>790</v>
      </c>
      <c r="M942" s="17" t="s">
        <v>429</v>
      </c>
      <c r="N942" s="21"/>
      <c r="O942" s="34" t="str">
        <f>VLOOKUP($B942,$A$2:$T$1892,15,FALSE)</f>
        <v>Hausarbeit mit Präsentation</v>
      </c>
      <c r="P942" s="22"/>
      <c r="Q942" s="16"/>
      <c r="R942" s="16"/>
      <c r="S942" s="16"/>
      <c r="T942" s="166"/>
      <c r="U942" s="16"/>
      <c r="V942" s="16"/>
    </row>
    <row r="943" spans="1:22" ht="15" customHeight="1" x14ac:dyDescent="0.2">
      <c r="A943" s="166" t="str">
        <f t="shared" si="83"/>
        <v>Interdisziplinäres BIM-Seminar40212021273Baitsch</v>
      </c>
      <c r="B943" s="166" t="s">
        <v>1622</v>
      </c>
      <c r="C943" s="213" t="s">
        <v>836</v>
      </c>
      <c r="D943" s="213" t="s">
        <v>72</v>
      </c>
      <c r="E943" s="213" t="s">
        <v>18</v>
      </c>
      <c r="F943" s="222">
        <v>273</v>
      </c>
      <c r="G943" s="213" t="s">
        <v>88</v>
      </c>
      <c r="H943" s="223">
        <v>2021</v>
      </c>
      <c r="I943" s="224">
        <v>2</v>
      </c>
      <c r="J943" s="224">
        <v>4021</v>
      </c>
      <c r="K943" s="213" t="s">
        <v>790</v>
      </c>
      <c r="L943" s="213" t="s">
        <v>790</v>
      </c>
      <c r="M943" s="213" t="s">
        <v>429</v>
      </c>
      <c r="N943" s="191"/>
      <c r="O943" s="225" t="str">
        <f>VLOOKUP($B943,$A$2:$T$1892,15,FALSE)</f>
        <v>Hausarbeit mit Präsentation</v>
      </c>
      <c r="P943" s="193"/>
      <c r="Q943" s="224"/>
      <c r="R943" s="228"/>
      <c r="S943" s="166"/>
      <c r="T943" s="5"/>
      <c r="U943" s="16"/>
      <c r="V943" s="16"/>
    </row>
    <row r="944" spans="1:22" ht="15" customHeight="1" x14ac:dyDescent="0.2">
      <c r="A944" s="168" t="str">
        <f t="shared" si="83"/>
        <v>Interdisziplinäres BIM-Seminar40212021719Baitsch</v>
      </c>
      <c r="B944" s="168"/>
      <c r="C944" s="205" t="s">
        <v>836</v>
      </c>
      <c r="D944" s="205" t="s">
        <v>72</v>
      </c>
      <c r="E944" s="205" t="s">
        <v>18</v>
      </c>
      <c r="F944" s="261">
        <v>719</v>
      </c>
      <c r="G944" s="205" t="s">
        <v>1065</v>
      </c>
      <c r="H944" s="207">
        <v>2021</v>
      </c>
      <c r="I944" s="208">
        <v>2</v>
      </c>
      <c r="J944" s="208">
        <v>4021</v>
      </c>
      <c r="K944" s="205" t="s">
        <v>790</v>
      </c>
      <c r="L944" s="205" t="s">
        <v>790</v>
      </c>
      <c r="M944" s="205" t="s">
        <v>429</v>
      </c>
      <c r="N944" s="209"/>
      <c r="O944" s="195" t="s">
        <v>836</v>
      </c>
      <c r="P944" s="210"/>
      <c r="Q944" s="208"/>
      <c r="R944" s="218"/>
      <c r="S944" s="168"/>
      <c r="T944" s="166"/>
      <c r="U944" s="16"/>
      <c r="V944" s="16"/>
    </row>
    <row r="945" spans="1:22" ht="15" customHeight="1" x14ac:dyDescent="0.2">
      <c r="A945" s="166" t="str">
        <f t="shared" si="83"/>
        <v>Interdisziplinäres BIM-Seminar12712018MBIBaitsch</v>
      </c>
      <c r="B945" s="166" t="s">
        <v>1622</v>
      </c>
      <c r="C945" s="213" t="s">
        <v>1058</v>
      </c>
      <c r="D945" s="213" t="s">
        <v>80</v>
      </c>
      <c r="E945" s="213" t="s">
        <v>18</v>
      </c>
      <c r="F945" s="222" t="s">
        <v>90</v>
      </c>
      <c r="G945" s="213" t="s">
        <v>91</v>
      </c>
      <c r="H945" s="223">
        <v>2018</v>
      </c>
      <c r="I945" s="224">
        <v>2</v>
      </c>
      <c r="J945" s="224">
        <v>1271</v>
      </c>
      <c r="K945" s="213" t="s">
        <v>790</v>
      </c>
      <c r="L945" s="213" t="s">
        <v>790</v>
      </c>
      <c r="M945" s="213" t="s">
        <v>429</v>
      </c>
      <c r="N945" s="191"/>
      <c r="O945" s="225" t="s">
        <v>912</v>
      </c>
      <c r="P945" s="193"/>
      <c r="Q945" s="228"/>
      <c r="R945" s="228"/>
      <c r="S945" s="166"/>
      <c r="T945" s="166"/>
      <c r="U945" s="16"/>
      <c r="V945" s="16"/>
    </row>
    <row r="946" spans="1:22" s="554" customFormat="1" ht="15" customHeight="1" x14ac:dyDescent="0.2">
      <c r="A946" s="518" t="str">
        <f t="shared" si="83"/>
        <v>Inter- bzw. transdisziplinäre Projektstudien I2020MNEN.N</v>
      </c>
      <c r="B946" s="545"/>
      <c r="C946" s="205" t="s">
        <v>2229</v>
      </c>
      <c r="D946" s="205" t="s">
        <v>38</v>
      </c>
      <c r="E946" s="205" t="s">
        <v>18</v>
      </c>
      <c r="F946" s="206" t="s">
        <v>61</v>
      </c>
      <c r="G946" s="205" t="s">
        <v>754</v>
      </c>
      <c r="H946" s="207">
        <v>2020</v>
      </c>
      <c r="I946" s="208">
        <v>1</v>
      </c>
      <c r="J946" s="383"/>
      <c r="K946" s="205" t="s">
        <v>2230</v>
      </c>
      <c r="L946" s="205" t="s">
        <v>2230</v>
      </c>
      <c r="M946" s="205" t="s">
        <v>191</v>
      </c>
      <c r="N946" s="425"/>
      <c r="O946" s="447" t="s">
        <v>2232</v>
      </c>
      <c r="P946" s="448"/>
      <c r="Q946" s="533"/>
      <c r="R946" s="533"/>
      <c r="S946" s="518"/>
      <c r="T946" s="518"/>
      <c r="U946" s="525"/>
      <c r="V946" s="525"/>
    </row>
    <row r="947" spans="1:22" s="556" customFormat="1" ht="15" customHeight="1" x14ac:dyDescent="0.2">
      <c r="A947" s="547" t="str">
        <f t="shared" si="83"/>
        <v>Inter- bzw. transdisziplinäre Projektstudien I2020MANN.N</v>
      </c>
      <c r="B947" s="547" t="s">
        <v>2233</v>
      </c>
      <c r="C947" s="329" t="s">
        <v>2229</v>
      </c>
      <c r="D947" s="213" t="s">
        <v>38</v>
      </c>
      <c r="E947" s="213" t="s">
        <v>18</v>
      </c>
      <c r="F947" s="227" t="s">
        <v>58</v>
      </c>
      <c r="G947" s="213" t="s">
        <v>59</v>
      </c>
      <c r="H947" s="223">
        <v>2020</v>
      </c>
      <c r="I947" s="374">
        <v>1</v>
      </c>
      <c r="J947" s="580"/>
      <c r="K947" s="329" t="s">
        <v>2230</v>
      </c>
      <c r="L947" s="329" t="s">
        <v>2230</v>
      </c>
      <c r="M947" s="329" t="s">
        <v>191</v>
      </c>
      <c r="N947" s="547"/>
      <c r="O947" s="488" t="str">
        <f>VLOOKUP($B947,$A$2:$T$1892,15,FALSE)</f>
        <v>Portfolio/Projektarbeit</v>
      </c>
      <c r="P947" s="547"/>
      <c r="Q947" s="547"/>
      <c r="R947" s="547"/>
      <c r="S947" s="547"/>
      <c r="T947" s="547"/>
      <c r="U947" s="525"/>
      <c r="V947" s="525"/>
    </row>
    <row r="948" spans="1:22" s="554" customFormat="1" ht="15" customHeight="1" x14ac:dyDescent="0.2">
      <c r="A948" s="518" t="str">
        <f t="shared" si="83"/>
        <v>Inter- bzw. transdisziplinäre Projektstudien II2020MNEN.N</v>
      </c>
      <c r="B948" s="545"/>
      <c r="C948" s="205" t="s">
        <v>2229</v>
      </c>
      <c r="D948" s="205" t="s">
        <v>38</v>
      </c>
      <c r="E948" s="205" t="s">
        <v>18</v>
      </c>
      <c r="F948" s="206" t="s">
        <v>61</v>
      </c>
      <c r="G948" s="205" t="s">
        <v>754</v>
      </c>
      <c r="H948" s="207">
        <v>2020</v>
      </c>
      <c r="I948" s="208">
        <v>2</v>
      </c>
      <c r="J948" s="383"/>
      <c r="K948" s="205" t="s">
        <v>2231</v>
      </c>
      <c r="L948" s="205" t="s">
        <v>2231</v>
      </c>
      <c r="M948" s="205" t="s">
        <v>191</v>
      </c>
      <c r="N948" s="425"/>
      <c r="O948" s="447" t="s">
        <v>2232</v>
      </c>
      <c r="P948" s="448"/>
      <c r="Q948" s="533"/>
      <c r="R948" s="533"/>
      <c r="S948" s="518"/>
      <c r="T948" s="518"/>
      <c r="U948" s="525"/>
      <c r="V948" s="525"/>
    </row>
    <row r="949" spans="1:22" s="556" customFormat="1" ht="15" customHeight="1" x14ac:dyDescent="0.2">
      <c r="A949" s="547" t="str">
        <f t="shared" si="83"/>
        <v>Inter- bzw. transdisziplinäre Projektstudien II2020MANN.N</v>
      </c>
      <c r="B949" s="547" t="s">
        <v>2234</v>
      </c>
      <c r="C949" s="329" t="s">
        <v>2229</v>
      </c>
      <c r="D949" s="213" t="s">
        <v>38</v>
      </c>
      <c r="E949" s="213" t="s">
        <v>18</v>
      </c>
      <c r="F949" s="227" t="s">
        <v>58</v>
      </c>
      <c r="G949" s="213" t="s">
        <v>59</v>
      </c>
      <c r="H949" s="223">
        <v>2020</v>
      </c>
      <c r="I949" s="374">
        <v>2</v>
      </c>
      <c r="J949" s="580"/>
      <c r="K949" s="329" t="s">
        <v>2231</v>
      </c>
      <c r="L949" s="329" t="s">
        <v>2231</v>
      </c>
      <c r="M949" s="329" t="s">
        <v>191</v>
      </c>
      <c r="N949" s="547"/>
      <c r="O949" s="488" t="str">
        <f>VLOOKUP($B949,$A$2:$T$1892,15,FALSE)</f>
        <v>Portfolio/Projektarbeit</v>
      </c>
      <c r="P949" s="547"/>
      <c r="Q949" s="547"/>
      <c r="R949" s="547"/>
      <c r="S949" s="547"/>
      <c r="T949" s="547"/>
      <c r="U949" s="525"/>
      <c r="V949" s="525"/>
    </row>
    <row r="950" spans="1:22" ht="15" customHeight="1" x14ac:dyDescent="0.2">
      <c r="A950" s="5" t="str">
        <f t="shared" si="83"/>
        <v>Interk. Kom. und Teamb11112018MIMFritsler</v>
      </c>
      <c r="B950" s="23"/>
      <c r="C950" s="25" t="s">
        <v>927</v>
      </c>
      <c r="D950" s="25" t="s">
        <v>17</v>
      </c>
      <c r="E950" s="25" t="s">
        <v>18</v>
      </c>
      <c r="F950" s="26" t="s">
        <v>198</v>
      </c>
      <c r="G950" s="25" t="s">
        <v>199</v>
      </c>
      <c r="H950" s="27">
        <v>2018</v>
      </c>
      <c r="I950" s="28">
        <v>2</v>
      </c>
      <c r="J950" s="28">
        <v>1111</v>
      </c>
      <c r="K950" s="25" t="s">
        <v>377</v>
      </c>
      <c r="L950" s="25" t="s">
        <v>377</v>
      </c>
      <c r="M950" s="25" t="s">
        <v>258</v>
      </c>
      <c r="N950" s="13"/>
      <c r="O950" s="24" t="s">
        <v>927</v>
      </c>
      <c r="P950" s="30"/>
      <c r="Q950" s="5"/>
      <c r="R950" s="5"/>
      <c r="S950" s="5"/>
      <c r="T950" s="16"/>
      <c r="U950" s="16"/>
      <c r="V950" s="16"/>
    </row>
    <row r="951" spans="1:22" ht="15" customHeight="1" x14ac:dyDescent="0.2">
      <c r="A951" s="5" t="str">
        <f t="shared" si="83"/>
        <v>Interkulturelle Kompet.40062019IBMMeyer-Schwickerath</v>
      </c>
      <c r="B951" s="5"/>
      <c r="C951" s="205" t="s">
        <v>1035</v>
      </c>
      <c r="D951" s="25" t="s">
        <v>17</v>
      </c>
      <c r="E951" s="25" t="s">
        <v>27</v>
      </c>
      <c r="F951" s="26" t="s">
        <v>922</v>
      </c>
      <c r="G951" s="25" t="s">
        <v>923</v>
      </c>
      <c r="H951" s="27">
        <v>2019</v>
      </c>
      <c r="I951" s="28">
        <v>8</v>
      </c>
      <c r="J951" s="28">
        <v>4006</v>
      </c>
      <c r="K951" s="25" t="s">
        <v>378</v>
      </c>
      <c r="L951" s="25" t="s">
        <v>378</v>
      </c>
      <c r="M951" s="25" t="s">
        <v>379</v>
      </c>
      <c r="N951" s="13"/>
      <c r="O951" s="229" t="s">
        <v>1035</v>
      </c>
      <c r="P951" s="30"/>
      <c r="Q951" s="51"/>
      <c r="R951" s="5"/>
      <c r="S951" s="5"/>
      <c r="T951" s="5"/>
      <c r="U951" s="66"/>
      <c r="V951" s="66"/>
    </row>
    <row r="952" spans="1:22" ht="15" customHeight="1" x14ac:dyDescent="0.2">
      <c r="A952" s="5" t="str">
        <f t="shared" si="83"/>
        <v>Intern. Wirt.-spolitik13112018MIMSilina</v>
      </c>
      <c r="B952" s="23"/>
      <c r="C952" s="25" t="s">
        <v>928</v>
      </c>
      <c r="D952" s="25" t="s">
        <v>17</v>
      </c>
      <c r="E952" s="25" t="s">
        <v>18</v>
      </c>
      <c r="F952" s="26" t="s">
        <v>198</v>
      </c>
      <c r="G952" s="25" t="s">
        <v>199</v>
      </c>
      <c r="H952" s="27">
        <v>2018</v>
      </c>
      <c r="I952" s="28">
        <v>2</v>
      </c>
      <c r="J952" s="28">
        <v>1311</v>
      </c>
      <c r="K952" s="25" t="s">
        <v>380</v>
      </c>
      <c r="L952" s="25" t="s">
        <v>380</v>
      </c>
      <c r="M952" s="205" t="s">
        <v>2193</v>
      </c>
      <c r="N952" s="13"/>
      <c r="O952" s="46" t="s">
        <v>764</v>
      </c>
      <c r="P952" s="30"/>
      <c r="Q952" s="31"/>
      <c r="R952" s="31"/>
      <c r="S952" s="5"/>
      <c r="T952" s="16"/>
      <c r="U952" s="16"/>
      <c r="V952" s="16"/>
    </row>
    <row r="953" spans="1:22" s="158" customFormat="1" ht="15" customHeight="1" x14ac:dyDescent="0.2">
      <c r="A953" s="5" t="str">
        <f t="shared" si="83"/>
        <v>Internat Controlling22112018MIMWiesmann</v>
      </c>
      <c r="B953" s="23"/>
      <c r="C953" s="25" t="s">
        <v>799</v>
      </c>
      <c r="D953" s="25" t="s">
        <v>17</v>
      </c>
      <c r="E953" s="25" t="s">
        <v>18</v>
      </c>
      <c r="F953" s="26" t="s">
        <v>198</v>
      </c>
      <c r="G953" s="25" t="s">
        <v>199</v>
      </c>
      <c r="H953" s="27">
        <v>2018</v>
      </c>
      <c r="I953" s="28" t="s">
        <v>1090</v>
      </c>
      <c r="J953" s="28">
        <v>2211</v>
      </c>
      <c r="K953" s="25" t="s">
        <v>381</v>
      </c>
      <c r="L953" s="25" t="s">
        <v>381</v>
      </c>
      <c r="M953" s="25" t="s">
        <v>187</v>
      </c>
      <c r="N953" s="13">
        <v>45853</v>
      </c>
      <c r="O953" s="29" t="s">
        <v>1832</v>
      </c>
      <c r="P953" s="30">
        <v>0.375</v>
      </c>
      <c r="Q953" s="28">
        <v>120</v>
      </c>
      <c r="R953" s="31"/>
      <c r="S953" s="5"/>
      <c r="T953" s="5"/>
      <c r="U953" s="16"/>
      <c r="V953" s="16"/>
    </row>
    <row r="954" spans="1:22" s="238" customFormat="1" ht="15" customHeight="1" x14ac:dyDescent="0.2">
      <c r="A954" s="168" t="str">
        <f t="shared" si="83"/>
        <v>Internat Controlling and Finance2025MIMKlönne/Wiesmann</v>
      </c>
      <c r="B954" s="235"/>
      <c r="C954" s="205" t="s">
        <v>799</v>
      </c>
      <c r="D954" s="205" t="s">
        <v>17</v>
      </c>
      <c r="E954" s="205" t="s">
        <v>18</v>
      </c>
      <c r="F954" s="206" t="s">
        <v>198</v>
      </c>
      <c r="G954" s="205" t="s">
        <v>199</v>
      </c>
      <c r="H954" s="207">
        <v>2025</v>
      </c>
      <c r="I954" s="208" t="s">
        <v>1090</v>
      </c>
      <c r="J954" s="208"/>
      <c r="K954" s="205" t="s">
        <v>2171</v>
      </c>
      <c r="L954" s="205" t="s">
        <v>2171</v>
      </c>
      <c r="M954" s="205" t="s">
        <v>1089</v>
      </c>
      <c r="N954" s="209">
        <v>45853</v>
      </c>
      <c r="O954" s="177" t="s">
        <v>2155</v>
      </c>
      <c r="P954" s="210">
        <v>0.375</v>
      </c>
      <c r="Q954" s="208">
        <v>120</v>
      </c>
      <c r="R954" s="218"/>
      <c r="S954" s="168"/>
      <c r="T954" s="168"/>
      <c r="U954" s="166"/>
      <c r="V954" s="166"/>
    </row>
    <row r="955" spans="1:22" ht="15" customHeight="1" x14ac:dyDescent="0.2">
      <c r="A955" s="5" t="str">
        <f t="shared" si="83"/>
        <v>International Finance22312018MIMKlönne</v>
      </c>
      <c r="B955" s="23"/>
      <c r="C955" s="25" t="s">
        <v>799</v>
      </c>
      <c r="D955" s="25" t="s">
        <v>17</v>
      </c>
      <c r="E955" s="25" t="s">
        <v>18</v>
      </c>
      <c r="F955" s="26" t="s">
        <v>198</v>
      </c>
      <c r="G955" s="25" t="s">
        <v>199</v>
      </c>
      <c r="H955" s="27">
        <v>2018</v>
      </c>
      <c r="I955" s="28" t="s">
        <v>1090</v>
      </c>
      <c r="J955" s="28">
        <v>2231</v>
      </c>
      <c r="K955" s="25" t="s">
        <v>382</v>
      </c>
      <c r="L955" s="25" t="s">
        <v>382</v>
      </c>
      <c r="M955" s="25" t="s">
        <v>383</v>
      </c>
      <c r="N955" s="13">
        <v>45849</v>
      </c>
      <c r="O955" s="46" t="s">
        <v>1341</v>
      </c>
      <c r="P955" s="30">
        <v>0.54166666666666663</v>
      </c>
      <c r="Q955" s="28">
        <v>120</v>
      </c>
      <c r="R955" s="31"/>
      <c r="S955" s="5"/>
      <c r="T955" s="5"/>
      <c r="U955" s="14"/>
      <c r="V955" s="14"/>
    </row>
    <row r="956" spans="1:22" s="554" customFormat="1" ht="15" customHeight="1" x14ac:dyDescent="0.2">
      <c r="A956" s="548" t="str">
        <f t="shared" si="83"/>
        <v>Internationale Klimapolitik und Spieltheorie29712020MANVogt</v>
      </c>
      <c r="B956" s="518"/>
      <c r="C956" s="212" t="s">
        <v>2235</v>
      </c>
      <c r="D956" s="286" t="s">
        <v>38</v>
      </c>
      <c r="E956" s="286" t="s">
        <v>18</v>
      </c>
      <c r="F956" s="286" t="s">
        <v>58</v>
      </c>
      <c r="G956" s="286" t="s">
        <v>59</v>
      </c>
      <c r="H956" s="244">
        <v>2020</v>
      </c>
      <c r="I956" s="392" t="s">
        <v>1598</v>
      </c>
      <c r="J956" s="220">
        <v>2971</v>
      </c>
      <c r="K956" s="220" t="s">
        <v>2236</v>
      </c>
      <c r="L956" s="220" t="s">
        <v>2236</v>
      </c>
      <c r="M956" s="220" t="s">
        <v>172</v>
      </c>
      <c r="N956" s="530"/>
      <c r="O956" s="581" t="s">
        <v>769</v>
      </c>
      <c r="P956" s="531"/>
      <c r="Q956" s="518"/>
      <c r="R956" s="518"/>
      <c r="S956" s="518"/>
      <c r="T956" s="518"/>
      <c r="U956" s="545"/>
      <c r="V956" s="545"/>
    </row>
    <row r="957" spans="1:22" s="556" customFormat="1" ht="15" customHeight="1" x14ac:dyDescent="0.2">
      <c r="A957" s="542" t="str">
        <f t="shared" ref="A957" si="85">K957&amp;J957&amp;H957&amp;F957&amp;M957</f>
        <v>Internationale Klimapolitik und Spieltheorie29712020MNEVogt</v>
      </c>
      <c r="B957" s="525" t="s">
        <v>2247</v>
      </c>
      <c r="C957" s="216" t="s">
        <v>2235</v>
      </c>
      <c r="D957" s="329" t="s">
        <v>38</v>
      </c>
      <c r="E957" s="329" t="s">
        <v>18</v>
      </c>
      <c r="F957" s="329" t="s">
        <v>61</v>
      </c>
      <c r="G957" s="329" t="s">
        <v>754</v>
      </c>
      <c r="H957" s="241">
        <v>2020</v>
      </c>
      <c r="I957" s="374" t="s">
        <v>1598</v>
      </c>
      <c r="J957" s="214">
        <v>2971</v>
      </c>
      <c r="K957" s="214" t="s">
        <v>2236</v>
      </c>
      <c r="L957" s="214" t="s">
        <v>2236</v>
      </c>
      <c r="M957" s="214" t="s">
        <v>172</v>
      </c>
      <c r="N957" s="538"/>
      <c r="O957" s="582" t="str">
        <f>VLOOKUP($B957,$A$2:$T$1892,15,FALSE)</f>
        <v>Referat</v>
      </c>
      <c r="P957" s="539"/>
      <c r="Q957" s="525"/>
      <c r="R957" s="525"/>
      <c r="S957" s="525"/>
      <c r="T957" s="525"/>
      <c r="U957" s="541"/>
      <c r="V957" s="541"/>
    </row>
    <row r="958" spans="1:22" ht="15" customHeight="1" x14ac:dyDescent="0.2">
      <c r="A958" s="16" t="str">
        <f t="shared" si="83"/>
        <v>International Waste Management15612018MBIHense/Exner</v>
      </c>
      <c r="B958" s="16" t="s">
        <v>978</v>
      </c>
      <c r="C958" s="17" t="s">
        <v>966</v>
      </c>
      <c r="D958" s="17" t="s">
        <v>80</v>
      </c>
      <c r="E958" s="17" t="s">
        <v>18</v>
      </c>
      <c r="F958" s="18" t="s">
        <v>90</v>
      </c>
      <c r="G958" s="17" t="s">
        <v>91</v>
      </c>
      <c r="H958" s="19">
        <v>2018</v>
      </c>
      <c r="I958" s="20">
        <v>1</v>
      </c>
      <c r="J958" s="20">
        <v>1561</v>
      </c>
      <c r="K958" s="17" t="s">
        <v>965</v>
      </c>
      <c r="L958" s="17" t="s">
        <v>965</v>
      </c>
      <c r="M958" s="17" t="s">
        <v>977</v>
      </c>
      <c r="N958" s="21"/>
      <c r="O958" s="34" t="str">
        <f>VLOOKUP($B958,$A$2:$T$1892,15,FALSE)</f>
        <v>Thesis with colloquium</v>
      </c>
      <c r="P958" s="22"/>
      <c r="Q958" s="20"/>
      <c r="R958" s="35"/>
      <c r="S958" s="16"/>
      <c r="T958" s="16"/>
      <c r="U958" s="14"/>
      <c r="V958" s="14"/>
    </row>
    <row r="959" spans="1:22" s="158" customFormat="1" ht="15" customHeight="1" x14ac:dyDescent="0.2">
      <c r="A959" s="5" t="str">
        <f t="shared" si="83"/>
        <v>International Waste Management15612018UMMHense/Exner</v>
      </c>
      <c r="B959" s="23"/>
      <c r="C959" s="25" t="s">
        <v>966</v>
      </c>
      <c r="D959" s="25" t="s">
        <v>80</v>
      </c>
      <c r="E959" s="25" t="s">
        <v>18</v>
      </c>
      <c r="F959" s="26" t="s">
        <v>81</v>
      </c>
      <c r="G959" s="24" t="s">
        <v>82</v>
      </c>
      <c r="H959" s="27">
        <v>2018</v>
      </c>
      <c r="I959" s="28">
        <v>1</v>
      </c>
      <c r="J959" s="28">
        <v>1561</v>
      </c>
      <c r="K959" s="25" t="s">
        <v>965</v>
      </c>
      <c r="L959" s="25" t="s">
        <v>965</v>
      </c>
      <c r="M959" s="25" t="s">
        <v>977</v>
      </c>
      <c r="N959" s="13"/>
      <c r="O959" s="29" t="s">
        <v>2067</v>
      </c>
      <c r="P959" s="30"/>
      <c r="Q959" s="31"/>
      <c r="R959" s="31"/>
      <c r="S959" s="5"/>
      <c r="T959" s="5"/>
      <c r="U959" s="166"/>
      <c r="V959" s="166"/>
    </row>
    <row r="960" spans="1:22" ht="15" customHeight="1" x14ac:dyDescent="0.2">
      <c r="A960" s="257" t="str">
        <f t="shared" si="83"/>
        <v>International Waste Management29212020MNEHense</v>
      </c>
      <c r="B960" s="257"/>
      <c r="C960" s="286" t="s">
        <v>1721</v>
      </c>
      <c r="D960" s="286" t="s">
        <v>38</v>
      </c>
      <c r="E960" s="286" t="s">
        <v>18</v>
      </c>
      <c r="F960" s="286" t="s">
        <v>61</v>
      </c>
      <c r="G960" s="25" t="s">
        <v>754</v>
      </c>
      <c r="H960" s="27">
        <v>2020</v>
      </c>
      <c r="I960" s="392" t="s">
        <v>1598</v>
      </c>
      <c r="J960" s="97">
        <v>2921</v>
      </c>
      <c r="K960" s="97" t="s">
        <v>965</v>
      </c>
      <c r="L960" s="97" t="s">
        <v>965</v>
      </c>
      <c r="M960" s="97" t="s">
        <v>1152</v>
      </c>
      <c r="N960" s="83"/>
      <c r="O960" s="29" t="s">
        <v>836</v>
      </c>
      <c r="P960" s="83"/>
      <c r="Q960" s="83"/>
      <c r="R960" s="83"/>
      <c r="S960" s="83"/>
      <c r="T960" s="83"/>
      <c r="U960" s="5"/>
      <c r="V960" s="5"/>
    </row>
    <row r="961" spans="1:22" ht="15" customHeight="1" x14ac:dyDescent="0.2">
      <c r="A961" s="255" t="str">
        <f t="shared" si="83"/>
        <v>International Waste Management29212020MANHense</v>
      </c>
      <c r="B961" s="255" t="s">
        <v>1724</v>
      </c>
      <c r="C961" s="329" t="s">
        <v>836</v>
      </c>
      <c r="D961" s="329" t="s">
        <v>38</v>
      </c>
      <c r="E961" s="329" t="s">
        <v>18</v>
      </c>
      <c r="F961" s="329" t="s">
        <v>58</v>
      </c>
      <c r="G961" s="329" t="s">
        <v>59</v>
      </c>
      <c r="H961" s="329">
        <v>2020</v>
      </c>
      <c r="I961" s="374" t="s">
        <v>1598</v>
      </c>
      <c r="J961" s="94">
        <v>2921</v>
      </c>
      <c r="K961" s="94" t="s">
        <v>965</v>
      </c>
      <c r="L961" s="94" t="s">
        <v>965</v>
      </c>
      <c r="M961" s="94" t="s">
        <v>1152</v>
      </c>
      <c r="N961" s="81"/>
      <c r="O961" s="81" t="s">
        <v>836</v>
      </c>
      <c r="P961" s="81"/>
      <c r="Q961" s="81"/>
      <c r="R961" s="81"/>
      <c r="S961" s="81"/>
      <c r="T961" s="81"/>
      <c r="U961" s="16"/>
      <c r="V961" s="16"/>
    </row>
    <row r="962" spans="1:22" ht="15" customHeight="1" x14ac:dyDescent="0.2">
      <c r="A962" s="168" t="str">
        <f t="shared" si="83"/>
        <v>Internationale Summer School40512021719Keßler</v>
      </c>
      <c r="B962" s="168"/>
      <c r="C962" s="205" t="s">
        <v>764</v>
      </c>
      <c r="D962" s="205" t="s">
        <v>72</v>
      </c>
      <c r="E962" s="205" t="s">
        <v>18</v>
      </c>
      <c r="F962" s="261">
        <v>719</v>
      </c>
      <c r="G962" s="205" t="s">
        <v>1065</v>
      </c>
      <c r="H962" s="207">
        <v>2021</v>
      </c>
      <c r="I962" s="208">
        <v>2</v>
      </c>
      <c r="J962" s="208">
        <v>4051</v>
      </c>
      <c r="K962" s="205" t="s">
        <v>1059</v>
      </c>
      <c r="L962" s="205" t="s">
        <v>1059</v>
      </c>
      <c r="M962" s="205" t="s">
        <v>1172</v>
      </c>
      <c r="N962" s="209"/>
      <c r="O962" s="177" t="s">
        <v>764</v>
      </c>
      <c r="P962" s="210"/>
      <c r="Q962" s="168"/>
      <c r="R962" s="168"/>
      <c r="S962" s="168"/>
      <c r="T962" s="16"/>
      <c r="U962" s="16"/>
      <c r="V962" s="16"/>
    </row>
    <row r="963" spans="1:22" ht="15" customHeight="1" x14ac:dyDescent="0.2">
      <c r="A963" s="166" t="str">
        <f t="shared" si="83"/>
        <v>Internationale Summer School40512021273Keßler</v>
      </c>
      <c r="B963" s="166" t="s">
        <v>1418</v>
      </c>
      <c r="C963" s="213" t="s">
        <v>764</v>
      </c>
      <c r="D963" s="213" t="s">
        <v>72</v>
      </c>
      <c r="E963" s="213" t="s">
        <v>18</v>
      </c>
      <c r="F963" s="222">
        <v>273</v>
      </c>
      <c r="G963" s="213" t="s">
        <v>88</v>
      </c>
      <c r="H963" s="223">
        <v>2021</v>
      </c>
      <c r="I963" s="224">
        <v>2</v>
      </c>
      <c r="J963" s="224">
        <v>4051</v>
      </c>
      <c r="K963" s="213" t="s">
        <v>1059</v>
      </c>
      <c r="L963" s="213" t="s">
        <v>1059</v>
      </c>
      <c r="M963" s="213" t="s">
        <v>1172</v>
      </c>
      <c r="N963" s="191"/>
      <c r="O963" s="192" t="str">
        <f>VLOOKUP($B963,$A$2:$T$3420,15,FALSE)</f>
        <v>Hausarbeit</v>
      </c>
      <c r="P963" s="193"/>
      <c r="Q963" s="166"/>
      <c r="R963" s="166"/>
      <c r="S963" s="166"/>
      <c r="T963" s="168"/>
      <c r="U963" s="5"/>
      <c r="V963" s="5"/>
    </row>
    <row r="964" spans="1:22" s="413" customFormat="1" ht="15" customHeight="1" x14ac:dyDescent="0.2">
      <c r="A964" s="166" t="str">
        <f t="shared" si="83"/>
        <v>Internationales Management 131812019WIBRiegermann</v>
      </c>
      <c r="B964" s="16" t="s">
        <v>1914</v>
      </c>
      <c r="C964" s="213" t="s">
        <v>2121</v>
      </c>
      <c r="D964" s="213" t="s">
        <v>17</v>
      </c>
      <c r="E964" s="213" t="s">
        <v>27</v>
      </c>
      <c r="F964" s="227" t="s">
        <v>94</v>
      </c>
      <c r="G964" s="213" t="s">
        <v>95</v>
      </c>
      <c r="H964" s="223">
        <v>2019</v>
      </c>
      <c r="I964" s="224">
        <v>5</v>
      </c>
      <c r="J964" s="224">
        <v>3181</v>
      </c>
      <c r="K964" s="213" t="s">
        <v>1017</v>
      </c>
      <c r="L964" s="213" t="s">
        <v>1017</v>
      </c>
      <c r="M964" s="213" t="s">
        <v>1837</v>
      </c>
      <c r="N964" s="191">
        <f t="shared" ref="N964:N970" si="86">VLOOKUP($B964,$A$2:$T$1892,14,FALSE)</f>
        <v>45850</v>
      </c>
      <c r="O964" s="192" t="str">
        <f t="shared" ref="O964:O970" si="87">VLOOKUP($B964,$A$2:$T$1892,15,FALSE)</f>
        <v>AW1-39, AW1-41</v>
      </c>
      <c r="P964" s="193">
        <f t="shared" ref="P964:P970" si="88">VLOOKUP($B964,$A$2:$T$1892,16,FALSE)</f>
        <v>0.45833333333333331</v>
      </c>
      <c r="Q964" s="166">
        <v>90</v>
      </c>
      <c r="R964" s="166"/>
      <c r="S964" s="166"/>
      <c r="T964" s="166"/>
      <c r="U964" s="417"/>
      <c r="V964" s="417"/>
    </row>
    <row r="965" spans="1:22" ht="15" customHeight="1" x14ac:dyDescent="0.2">
      <c r="A965" s="166" t="str">
        <f t="shared" si="83"/>
        <v>Internationales Management 131812019WIMRiegermann</v>
      </c>
      <c r="B965" s="16" t="s">
        <v>1914</v>
      </c>
      <c r="C965" s="213" t="s">
        <v>2121</v>
      </c>
      <c r="D965" s="213" t="s">
        <v>17</v>
      </c>
      <c r="E965" s="213" t="s">
        <v>27</v>
      </c>
      <c r="F965" s="227" t="s">
        <v>78</v>
      </c>
      <c r="G965" s="213" t="s">
        <v>79</v>
      </c>
      <c r="H965" s="223">
        <v>2019</v>
      </c>
      <c r="I965" s="224">
        <v>5</v>
      </c>
      <c r="J965" s="224">
        <v>3181</v>
      </c>
      <c r="K965" s="213" t="s">
        <v>1017</v>
      </c>
      <c r="L965" s="213" t="s">
        <v>1017</v>
      </c>
      <c r="M965" s="213" t="s">
        <v>1837</v>
      </c>
      <c r="N965" s="191">
        <f t="shared" si="86"/>
        <v>45850</v>
      </c>
      <c r="O965" s="192" t="str">
        <f t="shared" si="87"/>
        <v>AW1-39, AW1-41</v>
      </c>
      <c r="P965" s="193">
        <f t="shared" si="88"/>
        <v>0.45833333333333331</v>
      </c>
      <c r="Q965" s="166">
        <v>90</v>
      </c>
      <c r="R965" s="166"/>
      <c r="S965" s="166"/>
      <c r="T965" s="168"/>
      <c r="U965" s="16"/>
      <c r="V965" s="16"/>
    </row>
    <row r="966" spans="1:22" ht="15" customHeight="1" x14ac:dyDescent="0.2">
      <c r="A966" s="166" t="str">
        <f t="shared" si="83"/>
        <v>Internationales Management 131812019WIERiegermann</v>
      </c>
      <c r="B966" s="16" t="s">
        <v>1914</v>
      </c>
      <c r="C966" s="213" t="s">
        <v>2121</v>
      </c>
      <c r="D966" s="213" t="s">
        <v>17</v>
      </c>
      <c r="E966" s="213" t="s">
        <v>27</v>
      </c>
      <c r="F966" s="227" t="s">
        <v>53</v>
      </c>
      <c r="G966" s="213" t="s">
        <v>54</v>
      </c>
      <c r="H966" s="223">
        <v>2019</v>
      </c>
      <c r="I966" s="224">
        <v>5</v>
      </c>
      <c r="J966" s="224">
        <v>3181</v>
      </c>
      <c r="K966" s="213" t="s">
        <v>1017</v>
      </c>
      <c r="L966" s="213" t="s">
        <v>1017</v>
      </c>
      <c r="M966" s="213" t="s">
        <v>1837</v>
      </c>
      <c r="N966" s="269">
        <f t="shared" si="86"/>
        <v>45850</v>
      </c>
      <c r="O966" s="256" t="str">
        <f t="shared" si="87"/>
        <v>AW1-39, AW1-41</v>
      </c>
      <c r="P966" s="193">
        <f t="shared" si="88"/>
        <v>0.45833333333333331</v>
      </c>
      <c r="Q966" s="214">
        <v>90</v>
      </c>
      <c r="R966" s="166"/>
      <c r="S966" s="166"/>
      <c r="T966" s="166"/>
      <c r="U966" s="66"/>
      <c r="V966" s="66"/>
    </row>
    <row r="967" spans="1:22" s="250" customFormat="1" ht="15" customHeight="1" x14ac:dyDescent="0.2">
      <c r="A967" s="166" t="str">
        <f t="shared" si="83"/>
        <v>Internationales Management 131812019WIIRiegermann</v>
      </c>
      <c r="B967" s="16" t="s">
        <v>1914</v>
      </c>
      <c r="C967" s="213" t="s">
        <v>2121</v>
      </c>
      <c r="D967" s="213" t="s">
        <v>17</v>
      </c>
      <c r="E967" s="213" t="s">
        <v>27</v>
      </c>
      <c r="F967" s="227" t="s">
        <v>46</v>
      </c>
      <c r="G967" s="213" t="s">
        <v>47</v>
      </c>
      <c r="H967" s="223">
        <v>2019</v>
      </c>
      <c r="I967" s="224">
        <v>5</v>
      </c>
      <c r="J967" s="224">
        <v>3181</v>
      </c>
      <c r="K967" s="213" t="s">
        <v>1017</v>
      </c>
      <c r="L967" s="213" t="s">
        <v>1017</v>
      </c>
      <c r="M967" s="213" t="s">
        <v>1837</v>
      </c>
      <c r="N967" s="269">
        <f t="shared" si="86"/>
        <v>45850</v>
      </c>
      <c r="O967" s="256" t="str">
        <f t="shared" si="87"/>
        <v>AW1-39, AW1-41</v>
      </c>
      <c r="P967" s="193">
        <f t="shared" si="88"/>
        <v>0.45833333333333331</v>
      </c>
      <c r="Q967" s="214">
        <v>90</v>
      </c>
      <c r="R967" s="166"/>
      <c r="S967" s="166"/>
      <c r="T967" s="166"/>
      <c r="U967" s="14"/>
      <c r="V967" s="14"/>
    </row>
    <row r="968" spans="1:22" s="211" customFormat="1" ht="15" customHeight="1" x14ac:dyDescent="0.2">
      <c r="A968" s="166" t="str">
        <f t="shared" si="83"/>
        <v>Internationales Management 131812019IBMRiegermann</v>
      </c>
      <c r="B968" s="16" t="s">
        <v>1914</v>
      </c>
      <c r="C968" s="213" t="s">
        <v>2121</v>
      </c>
      <c r="D968" s="214" t="s">
        <v>17</v>
      </c>
      <c r="E968" s="214" t="s">
        <v>27</v>
      </c>
      <c r="F968" s="246" t="s">
        <v>922</v>
      </c>
      <c r="G968" s="248" t="s">
        <v>923</v>
      </c>
      <c r="H968" s="241">
        <v>2019</v>
      </c>
      <c r="I968" s="214">
        <v>7</v>
      </c>
      <c r="J968" s="266">
        <v>3181</v>
      </c>
      <c r="K968" s="248" t="s">
        <v>1017</v>
      </c>
      <c r="L968" s="248" t="s">
        <v>1017</v>
      </c>
      <c r="M968" s="213" t="s">
        <v>1837</v>
      </c>
      <c r="N968" s="269">
        <f t="shared" si="86"/>
        <v>45850</v>
      </c>
      <c r="O968" s="256" t="str">
        <f t="shared" si="87"/>
        <v>AW1-39, AW1-41</v>
      </c>
      <c r="P968" s="193">
        <f t="shared" si="88"/>
        <v>0.45833333333333331</v>
      </c>
      <c r="Q968" s="214">
        <v>90</v>
      </c>
      <c r="R968" s="168"/>
      <c r="S968" s="168"/>
      <c r="T968" s="166"/>
      <c r="U968" s="14"/>
      <c r="V968" s="14"/>
    </row>
    <row r="969" spans="1:22" s="211" customFormat="1" ht="15" customHeight="1" x14ac:dyDescent="0.2">
      <c r="A969" s="166" t="str">
        <f t="shared" si="83"/>
        <v>Internationales Management 131812022IBMRiegermann</v>
      </c>
      <c r="B969" s="16" t="s">
        <v>1914</v>
      </c>
      <c r="C969" s="213" t="s">
        <v>2121</v>
      </c>
      <c r="D969" s="214" t="s">
        <v>17</v>
      </c>
      <c r="E969" s="214" t="s">
        <v>27</v>
      </c>
      <c r="F969" s="246" t="s">
        <v>922</v>
      </c>
      <c r="G969" s="248" t="s">
        <v>923</v>
      </c>
      <c r="H969" s="241">
        <v>2022</v>
      </c>
      <c r="I969" s="214">
        <v>7</v>
      </c>
      <c r="J969" s="266">
        <v>3181</v>
      </c>
      <c r="K969" s="248" t="s">
        <v>1017</v>
      </c>
      <c r="L969" s="248" t="s">
        <v>1017</v>
      </c>
      <c r="M969" s="213" t="s">
        <v>1837</v>
      </c>
      <c r="N969" s="269">
        <f t="shared" si="86"/>
        <v>45850</v>
      </c>
      <c r="O969" s="256" t="str">
        <f t="shared" si="87"/>
        <v>AW1-39, AW1-41</v>
      </c>
      <c r="P969" s="193">
        <f t="shared" si="88"/>
        <v>0.45833333333333331</v>
      </c>
      <c r="Q969" s="214">
        <v>90</v>
      </c>
      <c r="R969" s="168"/>
      <c r="S969" s="168"/>
      <c r="T969" s="166"/>
      <c r="U969" s="14"/>
      <c r="V969" s="14"/>
    </row>
    <row r="970" spans="1:22" ht="15" customHeight="1" x14ac:dyDescent="0.2">
      <c r="A970" s="166" t="str">
        <f t="shared" si="83"/>
        <v>Internationales Management 131812022A67Riegermann</v>
      </c>
      <c r="B970" s="16" t="s">
        <v>1914</v>
      </c>
      <c r="C970" s="213" t="s">
        <v>2121</v>
      </c>
      <c r="D970" s="213" t="s">
        <v>17</v>
      </c>
      <c r="E970" s="213" t="s">
        <v>27</v>
      </c>
      <c r="F970" s="227" t="s">
        <v>86</v>
      </c>
      <c r="G970" s="213" t="s">
        <v>87</v>
      </c>
      <c r="H970" s="223">
        <v>2022</v>
      </c>
      <c r="I970" s="224">
        <v>5</v>
      </c>
      <c r="J970" s="224">
        <v>3181</v>
      </c>
      <c r="K970" s="213" t="s">
        <v>1017</v>
      </c>
      <c r="L970" s="213" t="s">
        <v>1017</v>
      </c>
      <c r="M970" s="213" t="s">
        <v>1837</v>
      </c>
      <c r="N970" s="269">
        <f t="shared" si="86"/>
        <v>45850</v>
      </c>
      <c r="O970" s="256" t="str">
        <f t="shared" si="87"/>
        <v>AW1-39, AW1-41</v>
      </c>
      <c r="P970" s="193">
        <f t="shared" si="88"/>
        <v>0.45833333333333331</v>
      </c>
      <c r="Q970" s="166">
        <v>90</v>
      </c>
      <c r="R970" s="166"/>
      <c r="S970" s="166"/>
      <c r="T970" s="166"/>
      <c r="U970" s="5"/>
      <c r="V970" s="5"/>
    </row>
    <row r="971" spans="1:22" ht="15" customHeight="1" x14ac:dyDescent="0.2">
      <c r="A971" s="168" t="str">
        <f t="shared" si="83"/>
        <v>Internationales Management 1 [D]31812019A67Riegermann</v>
      </c>
      <c r="B971" s="168"/>
      <c r="C971" s="205" t="s">
        <v>2121</v>
      </c>
      <c r="D971" s="205" t="s">
        <v>17</v>
      </c>
      <c r="E971" s="205" t="s">
        <v>27</v>
      </c>
      <c r="F971" s="206" t="s">
        <v>86</v>
      </c>
      <c r="G971" s="205" t="s">
        <v>87</v>
      </c>
      <c r="H971" s="207">
        <v>2019</v>
      </c>
      <c r="I971" s="208">
        <v>5</v>
      </c>
      <c r="J971" s="208">
        <v>3181</v>
      </c>
      <c r="K971" s="205" t="s">
        <v>1869</v>
      </c>
      <c r="L971" s="205" t="s">
        <v>1869</v>
      </c>
      <c r="M971" s="205" t="s">
        <v>1837</v>
      </c>
      <c r="N971" s="209">
        <v>45850</v>
      </c>
      <c r="O971" s="177" t="s">
        <v>1998</v>
      </c>
      <c r="P971" s="210">
        <v>0.45833333333333331</v>
      </c>
      <c r="Q971" s="168">
        <v>90</v>
      </c>
      <c r="R971" s="168"/>
      <c r="S971" s="168"/>
      <c r="T971" s="168"/>
      <c r="U971" s="319"/>
      <c r="V971" s="319"/>
    </row>
    <row r="972" spans="1:22" ht="15" customHeight="1" x14ac:dyDescent="0.2">
      <c r="A972" s="411" t="str">
        <f t="shared" si="83"/>
        <v>Internationales Management 1 [E]31822019A67Riegermann</v>
      </c>
      <c r="B972" s="411" t="s">
        <v>1914</v>
      </c>
      <c r="C972" s="25" t="s">
        <v>2121</v>
      </c>
      <c r="D972" s="25" t="s">
        <v>17</v>
      </c>
      <c r="E972" s="25" t="s">
        <v>27</v>
      </c>
      <c r="F972" s="52" t="s">
        <v>86</v>
      </c>
      <c r="G972" s="25" t="s">
        <v>87</v>
      </c>
      <c r="H972" s="27">
        <v>2019</v>
      </c>
      <c r="I972" s="28">
        <v>5</v>
      </c>
      <c r="J972" s="28">
        <v>3182</v>
      </c>
      <c r="K972" s="25" t="s">
        <v>1868</v>
      </c>
      <c r="L972" s="25" t="s">
        <v>1868</v>
      </c>
      <c r="M972" s="25" t="s">
        <v>1837</v>
      </c>
      <c r="N972" s="209"/>
      <c r="O972" s="177" t="s">
        <v>192</v>
      </c>
      <c r="P972" s="448"/>
      <c r="Q972" s="411">
        <v>90</v>
      </c>
      <c r="R972" s="411"/>
      <c r="S972" s="411"/>
      <c r="T972" s="411"/>
      <c r="U972" s="123"/>
      <c r="V972" s="123"/>
    </row>
    <row r="973" spans="1:22" s="211" customFormat="1" ht="15" customHeight="1" x14ac:dyDescent="0.2">
      <c r="A973" s="166" t="str">
        <f t="shared" si="83"/>
        <v>Internationales Management 235812019IBMRiegermann</v>
      </c>
      <c r="B973" s="166" t="s">
        <v>1838</v>
      </c>
      <c r="C973" s="248" t="s">
        <v>2122</v>
      </c>
      <c r="D973" s="214" t="s">
        <v>17</v>
      </c>
      <c r="E973" s="214" t="s">
        <v>27</v>
      </c>
      <c r="F973" s="246" t="s">
        <v>922</v>
      </c>
      <c r="G973" s="213" t="s">
        <v>923</v>
      </c>
      <c r="H973" s="241">
        <v>2019</v>
      </c>
      <c r="I973" s="214">
        <v>8</v>
      </c>
      <c r="J973" s="224">
        <v>3581</v>
      </c>
      <c r="K973" s="213" t="s">
        <v>1042</v>
      </c>
      <c r="L973" s="213" t="s">
        <v>1042</v>
      </c>
      <c r="M973" s="213" t="s">
        <v>1837</v>
      </c>
      <c r="N973" s="191"/>
      <c r="O973" s="192" t="str">
        <f>VLOOKUP($B973,$A$2:$T$3571,15,FALSE)</f>
        <v>Hausarbeit</v>
      </c>
      <c r="P973" s="193"/>
      <c r="Q973" s="166"/>
      <c r="R973" s="228"/>
      <c r="S973" s="166"/>
      <c r="T973" s="168"/>
      <c r="U973" s="168"/>
      <c r="V973" s="168"/>
    </row>
    <row r="974" spans="1:22" s="211" customFormat="1" ht="15" customHeight="1" x14ac:dyDescent="0.2">
      <c r="A974" s="168" t="str">
        <f t="shared" si="83"/>
        <v>Internationales Management 235812019A67Riegermann</v>
      </c>
      <c r="B974" s="168"/>
      <c r="C974" s="205" t="s">
        <v>2122</v>
      </c>
      <c r="D974" s="205" t="s">
        <v>17</v>
      </c>
      <c r="E974" s="205" t="s">
        <v>27</v>
      </c>
      <c r="F974" s="206" t="s">
        <v>86</v>
      </c>
      <c r="G974" s="205" t="s">
        <v>87</v>
      </c>
      <c r="H974" s="207">
        <v>2019</v>
      </c>
      <c r="I974" s="208">
        <v>6</v>
      </c>
      <c r="J974" s="208">
        <v>3581</v>
      </c>
      <c r="K974" s="205" t="s">
        <v>1042</v>
      </c>
      <c r="L974" s="205" t="s">
        <v>1042</v>
      </c>
      <c r="M974" s="205" t="s">
        <v>1837</v>
      </c>
      <c r="N974" s="209"/>
      <c r="O974" s="177" t="s">
        <v>764</v>
      </c>
      <c r="P974" s="210"/>
      <c r="Q974" s="168"/>
      <c r="R974" s="168"/>
      <c r="S974" s="168"/>
      <c r="T974" s="168"/>
      <c r="U974" s="168"/>
      <c r="V974" s="168"/>
    </row>
    <row r="975" spans="1:22" s="211" customFormat="1" ht="15" customHeight="1" x14ac:dyDescent="0.2">
      <c r="A975" s="166" t="str">
        <f t="shared" si="83"/>
        <v>Internationales Management 235812022A67Riegermann</v>
      </c>
      <c r="B975" s="166" t="s">
        <v>1838</v>
      </c>
      <c r="C975" s="248" t="s">
        <v>2122</v>
      </c>
      <c r="D975" s="214" t="s">
        <v>17</v>
      </c>
      <c r="E975" s="214" t="s">
        <v>27</v>
      </c>
      <c r="F975" s="246" t="s">
        <v>86</v>
      </c>
      <c r="G975" s="213" t="s">
        <v>87</v>
      </c>
      <c r="H975" s="241">
        <v>2022</v>
      </c>
      <c r="I975" s="214">
        <v>6</v>
      </c>
      <c r="J975" s="224">
        <v>3581</v>
      </c>
      <c r="K975" s="213" t="s">
        <v>1042</v>
      </c>
      <c r="L975" s="213" t="s">
        <v>1042</v>
      </c>
      <c r="M975" s="213" t="s">
        <v>1837</v>
      </c>
      <c r="N975" s="191"/>
      <c r="O975" s="192" t="str">
        <f t="shared" ref="O975:O980" si="89">VLOOKUP($B975,$A$2:$T$3571,15,FALSE)</f>
        <v>Hausarbeit</v>
      </c>
      <c r="P975" s="193"/>
      <c r="Q975" s="166"/>
      <c r="R975" s="228"/>
      <c r="S975" s="166"/>
      <c r="T975" s="168"/>
      <c r="U975" s="168"/>
      <c r="V975" s="168"/>
    </row>
    <row r="976" spans="1:22" s="211" customFormat="1" ht="15" customHeight="1" x14ac:dyDescent="0.2">
      <c r="A976" s="166" t="str">
        <f t="shared" si="83"/>
        <v>Internationales Management 235812022IBMRiegermann</v>
      </c>
      <c r="B976" s="166" t="s">
        <v>1838</v>
      </c>
      <c r="C976" s="248" t="s">
        <v>2122</v>
      </c>
      <c r="D976" s="214" t="s">
        <v>17</v>
      </c>
      <c r="E976" s="214" t="s">
        <v>27</v>
      </c>
      <c r="F976" s="246" t="s">
        <v>922</v>
      </c>
      <c r="G976" s="213" t="s">
        <v>923</v>
      </c>
      <c r="H976" s="241">
        <v>2022</v>
      </c>
      <c r="I976" s="214">
        <v>8</v>
      </c>
      <c r="J976" s="224">
        <v>3581</v>
      </c>
      <c r="K976" s="213" t="s">
        <v>1042</v>
      </c>
      <c r="L976" s="213" t="s">
        <v>1042</v>
      </c>
      <c r="M976" s="213" t="s">
        <v>1837</v>
      </c>
      <c r="N976" s="191"/>
      <c r="O976" s="192" t="str">
        <f t="shared" si="89"/>
        <v>Hausarbeit</v>
      </c>
      <c r="P976" s="193"/>
      <c r="Q976" s="166"/>
      <c r="R976" s="228"/>
      <c r="S976" s="166"/>
      <c r="T976" s="168"/>
      <c r="U976" s="168"/>
      <c r="V976" s="168"/>
    </row>
    <row r="977" spans="1:22" s="211" customFormat="1" ht="15" customHeight="1" x14ac:dyDescent="0.2">
      <c r="A977" s="166" t="str">
        <f t="shared" si="83"/>
        <v>Internationales Management 235812019WIBRiegermann</v>
      </c>
      <c r="B977" s="166" t="s">
        <v>1838</v>
      </c>
      <c r="C977" s="248" t="s">
        <v>2122</v>
      </c>
      <c r="D977" s="214" t="s">
        <v>17</v>
      </c>
      <c r="E977" s="214" t="s">
        <v>27</v>
      </c>
      <c r="F977" s="246" t="s">
        <v>94</v>
      </c>
      <c r="G977" s="213" t="s">
        <v>95</v>
      </c>
      <c r="H977" s="241">
        <v>2019</v>
      </c>
      <c r="I977" s="214">
        <v>6</v>
      </c>
      <c r="J977" s="224">
        <v>3581</v>
      </c>
      <c r="K977" s="213" t="s">
        <v>1042</v>
      </c>
      <c r="L977" s="213" t="s">
        <v>1042</v>
      </c>
      <c r="M977" s="213" t="s">
        <v>1837</v>
      </c>
      <c r="N977" s="191"/>
      <c r="O977" s="192" t="str">
        <f t="shared" si="89"/>
        <v>Hausarbeit</v>
      </c>
      <c r="P977" s="193"/>
      <c r="Q977" s="166"/>
      <c r="R977" s="228"/>
      <c r="S977" s="166"/>
      <c r="T977" s="168"/>
      <c r="U977" s="168"/>
      <c r="V977" s="168"/>
    </row>
    <row r="978" spans="1:22" s="211" customFormat="1" ht="15" customHeight="1" x14ac:dyDescent="0.2">
      <c r="A978" s="166" t="str">
        <f t="shared" si="83"/>
        <v>Internationales Management 235812019WIMRiegermann</v>
      </c>
      <c r="B978" s="166" t="s">
        <v>1838</v>
      </c>
      <c r="C978" s="248" t="s">
        <v>2122</v>
      </c>
      <c r="D978" s="214" t="s">
        <v>17</v>
      </c>
      <c r="E978" s="214" t="s">
        <v>27</v>
      </c>
      <c r="F978" s="246" t="s">
        <v>78</v>
      </c>
      <c r="G978" s="213" t="s">
        <v>79</v>
      </c>
      <c r="H978" s="241">
        <v>2019</v>
      </c>
      <c r="I978" s="214">
        <v>6</v>
      </c>
      <c r="J978" s="224">
        <v>3581</v>
      </c>
      <c r="K978" s="213" t="s">
        <v>1042</v>
      </c>
      <c r="L978" s="213" t="s">
        <v>1042</v>
      </c>
      <c r="M978" s="213" t="s">
        <v>1837</v>
      </c>
      <c r="N978" s="191"/>
      <c r="O978" s="192" t="str">
        <f t="shared" si="89"/>
        <v>Hausarbeit</v>
      </c>
      <c r="P978" s="193"/>
      <c r="Q978" s="166"/>
      <c r="R978" s="228"/>
      <c r="S978" s="166"/>
      <c r="T978" s="168"/>
      <c r="U978" s="168"/>
      <c r="V978" s="168"/>
    </row>
    <row r="979" spans="1:22" s="211" customFormat="1" ht="15" customHeight="1" x14ac:dyDescent="0.2">
      <c r="A979" s="166" t="str">
        <f t="shared" si="83"/>
        <v>Internationales Management 235812019WIERiegermann</v>
      </c>
      <c r="B979" s="166" t="s">
        <v>1838</v>
      </c>
      <c r="C979" s="248" t="s">
        <v>2122</v>
      </c>
      <c r="D979" s="214" t="s">
        <v>17</v>
      </c>
      <c r="E979" s="214" t="s">
        <v>27</v>
      </c>
      <c r="F979" s="246" t="s">
        <v>53</v>
      </c>
      <c r="G979" s="213" t="s">
        <v>54</v>
      </c>
      <c r="H979" s="241">
        <v>2019</v>
      </c>
      <c r="I979" s="214">
        <v>6</v>
      </c>
      <c r="J979" s="224">
        <v>3581</v>
      </c>
      <c r="K979" s="213" t="s">
        <v>1042</v>
      </c>
      <c r="L979" s="213" t="s">
        <v>1042</v>
      </c>
      <c r="M979" s="213" t="s">
        <v>1837</v>
      </c>
      <c r="N979" s="191"/>
      <c r="O979" s="192" t="str">
        <f t="shared" si="89"/>
        <v>Hausarbeit</v>
      </c>
      <c r="P979" s="193"/>
      <c r="Q979" s="166"/>
      <c r="R979" s="228"/>
      <c r="S979" s="166"/>
      <c r="T979" s="168"/>
      <c r="U979" s="168"/>
      <c r="V979" s="168"/>
    </row>
    <row r="980" spans="1:22" s="211" customFormat="1" ht="15" customHeight="1" x14ac:dyDescent="0.2">
      <c r="A980" s="166" t="str">
        <f t="shared" si="83"/>
        <v>Internationales Management 235812019WIIRiegermann</v>
      </c>
      <c r="B980" s="166" t="s">
        <v>1838</v>
      </c>
      <c r="C980" s="248" t="s">
        <v>2122</v>
      </c>
      <c r="D980" s="214" t="s">
        <v>17</v>
      </c>
      <c r="E980" s="214" t="s">
        <v>27</v>
      </c>
      <c r="F980" s="246" t="s">
        <v>46</v>
      </c>
      <c r="G980" s="213" t="s">
        <v>47</v>
      </c>
      <c r="H980" s="241">
        <v>2019</v>
      </c>
      <c r="I980" s="214">
        <v>6</v>
      </c>
      <c r="J980" s="224">
        <v>3581</v>
      </c>
      <c r="K980" s="213" t="s">
        <v>1042</v>
      </c>
      <c r="L980" s="213" t="s">
        <v>1042</v>
      </c>
      <c r="M980" s="213" t="s">
        <v>1837</v>
      </c>
      <c r="N980" s="191"/>
      <c r="O980" s="192" t="str">
        <f t="shared" si="89"/>
        <v>Hausarbeit</v>
      </c>
      <c r="P980" s="193"/>
      <c r="Q980" s="166"/>
      <c r="R980" s="228"/>
      <c r="S980" s="166"/>
      <c r="T980" s="168"/>
      <c r="U980" s="168"/>
      <c r="V980" s="168"/>
    </row>
    <row r="981" spans="1:22" s="1" customFormat="1" ht="15" customHeight="1" x14ac:dyDescent="0.2">
      <c r="A981" s="5" t="str">
        <f t="shared" si="83"/>
        <v>Internationales Marketing20112018MIMStark</v>
      </c>
      <c r="B981" s="23"/>
      <c r="C981" s="25" t="s">
        <v>799</v>
      </c>
      <c r="D981" s="25" t="s">
        <v>17</v>
      </c>
      <c r="E981" s="25" t="s">
        <v>18</v>
      </c>
      <c r="F981" s="26" t="s">
        <v>198</v>
      </c>
      <c r="G981" s="25" t="s">
        <v>199</v>
      </c>
      <c r="H981" s="27">
        <v>2018</v>
      </c>
      <c r="I981" s="28" t="s">
        <v>1090</v>
      </c>
      <c r="J981" s="28">
        <v>2011</v>
      </c>
      <c r="K981" s="25" t="s">
        <v>384</v>
      </c>
      <c r="L981" s="25" t="s">
        <v>384</v>
      </c>
      <c r="M981" s="25" t="s">
        <v>385</v>
      </c>
      <c r="N981" s="13"/>
      <c r="O981" s="29" t="s">
        <v>192</v>
      </c>
      <c r="P981" s="30"/>
      <c r="Q981" s="31">
        <v>120</v>
      </c>
      <c r="R981" s="31"/>
      <c r="S981" s="5"/>
      <c r="T981" s="168"/>
      <c r="U981" s="16"/>
      <c r="V981" s="16"/>
    </row>
    <row r="982" spans="1:22" s="1" customFormat="1" ht="15" customHeight="1" x14ac:dyDescent="0.2">
      <c r="A982" s="123" t="str">
        <f t="shared" ref="A982:A1046" si="90">K982&amp;J982&amp;H982&amp;F982&amp;M982</f>
        <v>Internet der Dinge 21612019METN.N</v>
      </c>
      <c r="B982" s="157"/>
      <c r="C982" s="25" t="s">
        <v>808</v>
      </c>
      <c r="D982" s="124" t="s">
        <v>38</v>
      </c>
      <c r="E982" s="124" t="s">
        <v>18</v>
      </c>
      <c r="F982" s="125" t="s">
        <v>39</v>
      </c>
      <c r="G982" s="124" t="s">
        <v>44</v>
      </c>
      <c r="H982" s="126">
        <v>2019</v>
      </c>
      <c r="I982" s="127">
        <v>1</v>
      </c>
      <c r="J982" s="127">
        <v>2161</v>
      </c>
      <c r="K982" s="215" t="s">
        <v>386</v>
      </c>
      <c r="L982" s="124" t="s">
        <v>387</v>
      </c>
      <c r="M982" s="124" t="s">
        <v>191</v>
      </c>
      <c r="N982" s="128"/>
      <c r="O982" s="29" t="s">
        <v>192</v>
      </c>
      <c r="P982" s="129"/>
      <c r="Q982" s="123">
        <v>90</v>
      </c>
      <c r="R982" s="123"/>
      <c r="S982" s="5"/>
      <c r="T982" s="16"/>
      <c r="U982" s="166"/>
      <c r="V982" s="166"/>
    </row>
    <row r="983" spans="1:22" s="211" customFormat="1" ht="15" customHeight="1" x14ac:dyDescent="0.2">
      <c r="A983" s="166" t="str">
        <f t="shared" si="90"/>
        <v>Internet-Technik und web-basierte GIS-Technologien25812019K71Schmidt</v>
      </c>
      <c r="B983" s="166" t="s">
        <v>1473</v>
      </c>
      <c r="C983" s="213" t="s">
        <v>799</v>
      </c>
      <c r="D983" s="213" t="s">
        <v>72</v>
      </c>
      <c r="E983" s="213" t="s">
        <v>27</v>
      </c>
      <c r="F983" s="227" t="s">
        <v>75</v>
      </c>
      <c r="G983" s="213" t="s">
        <v>76</v>
      </c>
      <c r="H983" s="223">
        <v>2019</v>
      </c>
      <c r="I983" s="224">
        <v>7</v>
      </c>
      <c r="J983" s="213">
        <v>2581</v>
      </c>
      <c r="K983" s="213" t="s">
        <v>1049</v>
      </c>
      <c r="L983" s="213" t="s">
        <v>1049</v>
      </c>
      <c r="M983" s="516" t="s">
        <v>168</v>
      </c>
      <c r="N983" s="269">
        <f>VLOOKUP($B983,$A$2:$T$1892,14,FALSE)</f>
        <v>45847</v>
      </c>
      <c r="O983" s="256" t="str">
        <f>VLOOKUP($B983,$A$2:$T$1892,15,FALSE)</f>
        <v>A0-16</v>
      </c>
      <c r="P983" s="193">
        <f>VLOOKUP($B983,$A$2:$T$1892,16,FALSE)</f>
        <v>0.5</v>
      </c>
      <c r="Q983" s="224">
        <v>120</v>
      </c>
      <c r="U983" s="168"/>
      <c r="V983" s="168"/>
    </row>
    <row r="984" spans="1:22" s="211" customFormat="1" ht="15" customHeight="1" x14ac:dyDescent="0.2">
      <c r="A984" s="168" t="str">
        <f t="shared" si="90"/>
        <v>Internet-Technik und web-basierte GIS-Technologien25812019771Schmidt</v>
      </c>
      <c r="B984" s="168"/>
      <c r="C984" s="205" t="s">
        <v>849</v>
      </c>
      <c r="D984" s="205" t="s">
        <v>72</v>
      </c>
      <c r="E984" s="205" t="s">
        <v>27</v>
      </c>
      <c r="F984" s="261">
        <v>771</v>
      </c>
      <c r="G984" s="205" t="s">
        <v>73</v>
      </c>
      <c r="H984" s="207">
        <v>2019</v>
      </c>
      <c r="I984" s="208">
        <v>5</v>
      </c>
      <c r="J984" s="208">
        <v>2581</v>
      </c>
      <c r="K984" s="205" t="s">
        <v>1049</v>
      </c>
      <c r="L984" s="205" t="s">
        <v>1049</v>
      </c>
      <c r="M984" s="205" t="s">
        <v>168</v>
      </c>
      <c r="N984" s="209">
        <v>45847</v>
      </c>
      <c r="O984" s="195" t="s">
        <v>991</v>
      </c>
      <c r="P984" s="210">
        <v>0.5</v>
      </c>
      <c r="Q984" s="218">
        <v>120</v>
      </c>
      <c r="R984" s="218"/>
      <c r="S984" s="168"/>
      <c r="T984" s="263"/>
      <c r="U984" s="242"/>
      <c r="V984" s="242"/>
    </row>
    <row r="985" spans="1:22" ht="15" customHeight="1" x14ac:dyDescent="0.2">
      <c r="A985" s="253" t="str">
        <f t="shared" si="90"/>
        <v>Investition und Finanzierung11712022MATKlönne</v>
      </c>
      <c r="B985" s="166" t="s">
        <v>1300</v>
      </c>
      <c r="C985" s="213" t="s">
        <v>799</v>
      </c>
      <c r="D985" s="213" t="s">
        <v>17</v>
      </c>
      <c r="E985" s="213" t="s">
        <v>18</v>
      </c>
      <c r="F985" s="227" t="s">
        <v>19</v>
      </c>
      <c r="G985" s="213" t="s">
        <v>20</v>
      </c>
      <c r="H985" s="223">
        <v>2022</v>
      </c>
      <c r="I985" s="224">
        <v>1</v>
      </c>
      <c r="J985" s="224">
        <v>1171</v>
      </c>
      <c r="K985" s="213" t="s">
        <v>388</v>
      </c>
      <c r="L985" s="213" t="s">
        <v>388</v>
      </c>
      <c r="M985" s="213" t="s">
        <v>383</v>
      </c>
      <c r="N985" s="269">
        <f>VLOOKUP($B985,$A$2:$T$1892,14,FALSE)</f>
        <v>45852</v>
      </c>
      <c r="O985" s="256" t="str">
        <f>VLOOKUP($B985,$A$2:$T$1892,15,FALSE)</f>
        <v>AW0-39</v>
      </c>
      <c r="P985" s="193">
        <f>VLOOKUP($B985,$A$2:$T$1892,16,FALSE)</f>
        <v>0.41666666666666669</v>
      </c>
      <c r="Q985" s="224">
        <v>120</v>
      </c>
      <c r="R985" s="211"/>
      <c r="S985" s="16"/>
      <c r="T985" s="211"/>
      <c r="U985" s="14"/>
      <c r="V985" s="14"/>
    </row>
    <row r="986" spans="1:22" ht="15" customHeight="1" x14ac:dyDescent="0.2">
      <c r="A986" s="229" t="str">
        <f t="shared" si="90"/>
        <v>Investition und Finanzierung11512021ACCKlönne</v>
      </c>
      <c r="B986" s="238"/>
      <c r="C986" s="205" t="s">
        <v>799</v>
      </c>
      <c r="D986" s="205" t="s">
        <v>17</v>
      </c>
      <c r="E986" s="205" t="s">
        <v>18</v>
      </c>
      <c r="F986" s="206" t="s">
        <v>21</v>
      </c>
      <c r="G986" s="205" t="s">
        <v>1490</v>
      </c>
      <c r="H986" s="207">
        <v>2021</v>
      </c>
      <c r="I986" s="208">
        <v>2</v>
      </c>
      <c r="J986" s="208">
        <v>1151</v>
      </c>
      <c r="K986" s="205" t="s">
        <v>388</v>
      </c>
      <c r="L986" s="205" t="s">
        <v>388</v>
      </c>
      <c r="M986" s="205" t="s">
        <v>383</v>
      </c>
      <c r="N986" s="209">
        <v>45852</v>
      </c>
      <c r="O986" s="177" t="s">
        <v>1426</v>
      </c>
      <c r="P986" s="210">
        <v>0.41666666666666669</v>
      </c>
      <c r="Q986" s="208">
        <v>120</v>
      </c>
      <c r="R986" s="238"/>
      <c r="S986" s="5"/>
      <c r="T986" s="238"/>
      <c r="U986" s="5"/>
      <c r="V986" s="5"/>
    </row>
    <row r="987" spans="1:22" ht="15" customHeight="1" x14ac:dyDescent="0.2">
      <c r="A987" s="16" t="str">
        <f t="shared" si="90"/>
        <v>Investition und Finanzierung11512019WIIKaiser</v>
      </c>
      <c r="B987" s="16" t="s">
        <v>2357</v>
      </c>
      <c r="C987" s="17" t="s">
        <v>1956</v>
      </c>
      <c r="D987" s="15" t="s">
        <v>17</v>
      </c>
      <c r="E987" s="15" t="s">
        <v>27</v>
      </c>
      <c r="F987" s="70" t="s">
        <v>46</v>
      </c>
      <c r="G987" s="15" t="s">
        <v>47</v>
      </c>
      <c r="H987" s="15">
        <v>2019</v>
      </c>
      <c r="I987" s="15">
        <v>2</v>
      </c>
      <c r="J987" s="15">
        <v>1151</v>
      </c>
      <c r="K987" s="15" t="s">
        <v>388</v>
      </c>
      <c r="L987" s="15" t="s">
        <v>389</v>
      </c>
      <c r="M987" s="15" t="s">
        <v>281</v>
      </c>
      <c r="N987" s="56">
        <f>VLOOKUP($B987,$A$2:$T$1892,14,FALSE)</f>
        <v>45863</v>
      </c>
      <c r="O987" s="15" t="str">
        <f>VLOOKUP($B987,$A$2:$T$1892,15,FALSE)</f>
        <v>Blue Box</v>
      </c>
      <c r="P987" s="22">
        <f>VLOOKUP($B987,$A$2:$T$1892,16,FALSE)</f>
        <v>0.41666666666666669</v>
      </c>
      <c r="Q987" s="15">
        <v>90</v>
      </c>
      <c r="R987" s="16"/>
      <c r="S987" s="16"/>
      <c r="T987" s="16"/>
      <c r="U987" s="16"/>
      <c r="V987" s="16"/>
    </row>
    <row r="988" spans="1:22" ht="15" customHeight="1" x14ac:dyDescent="0.2">
      <c r="A988" s="16" t="str">
        <f t="shared" si="90"/>
        <v>Investition und Finanzierung11512019WIMKaiser</v>
      </c>
      <c r="B988" s="16" t="s">
        <v>2357</v>
      </c>
      <c r="C988" s="17" t="s">
        <v>1956</v>
      </c>
      <c r="D988" s="15" t="s">
        <v>17</v>
      </c>
      <c r="E988" s="15" t="s">
        <v>27</v>
      </c>
      <c r="F988" s="70" t="s">
        <v>78</v>
      </c>
      <c r="G988" s="15" t="s">
        <v>79</v>
      </c>
      <c r="H988" s="15">
        <v>2019</v>
      </c>
      <c r="I988" s="15">
        <v>2</v>
      </c>
      <c r="J988" s="15">
        <v>1151</v>
      </c>
      <c r="K988" s="15" t="s">
        <v>388</v>
      </c>
      <c r="L988" s="15" t="s">
        <v>389</v>
      </c>
      <c r="M988" s="15" t="s">
        <v>281</v>
      </c>
      <c r="N988" s="56">
        <f>VLOOKUP($B988,$A$2:$T$1892,14,FALSE)</f>
        <v>45863</v>
      </c>
      <c r="O988" s="15" t="str">
        <f>VLOOKUP($B988,$A$2:$T$1892,15,FALSE)</f>
        <v>Blue Box</v>
      </c>
      <c r="P988" s="22">
        <f>VLOOKUP($B988,$A$2:$T$1892,16,FALSE)</f>
        <v>0.41666666666666669</v>
      </c>
      <c r="Q988" s="16">
        <v>90</v>
      </c>
      <c r="R988" s="16"/>
      <c r="S988" s="16"/>
      <c r="T988" s="16"/>
      <c r="U988" s="168"/>
      <c r="V988" s="168"/>
    </row>
    <row r="989" spans="1:22" ht="15" customHeight="1" x14ac:dyDescent="0.2">
      <c r="A989" s="16" t="str">
        <f t="shared" si="90"/>
        <v>Investition und Finanzierung11512019WIEKaiser</v>
      </c>
      <c r="B989" s="16" t="s">
        <v>2357</v>
      </c>
      <c r="C989" s="17" t="s">
        <v>1956</v>
      </c>
      <c r="D989" s="15" t="s">
        <v>17</v>
      </c>
      <c r="E989" s="15" t="s">
        <v>27</v>
      </c>
      <c r="F989" s="70" t="s">
        <v>53</v>
      </c>
      <c r="G989" s="15" t="s">
        <v>242</v>
      </c>
      <c r="H989" s="15">
        <v>2019</v>
      </c>
      <c r="I989" s="15">
        <v>2</v>
      </c>
      <c r="J989" s="15">
        <v>1151</v>
      </c>
      <c r="K989" s="15" t="s">
        <v>388</v>
      </c>
      <c r="L989" s="16" t="s">
        <v>389</v>
      </c>
      <c r="M989" s="15" t="s">
        <v>281</v>
      </c>
      <c r="N989" s="56">
        <f>VLOOKUP($B989,$A$2:$T$1892,14,FALSE)</f>
        <v>45863</v>
      </c>
      <c r="O989" s="15" t="str">
        <f>VLOOKUP($B989,$A$2:$T$1892,15,FALSE)</f>
        <v>Blue Box</v>
      </c>
      <c r="P989" s="22">
        <f>VLOOKUP($B989,$A$2:$T$1892,16,FALSE)</f>
        <v>0.41666666666666669</v>
      </c>
      <c r="Q989" s="16">
        <v>90</v>
      </c>
      <c r="R989" s="16"/>
      <c r="S989" s="16"/>
      <c r="T989" s="16"/>
      <c r="U989" s="16"/>
      <c r="V989" s="16"/>
    </row>
    <row r="990" spans="1:22" s="163" customFormat="1" ht="15" customHeight="1" x14ac:dyDescent="0.2">
      <c r="A990" s="16" t="str">
        <f t="shared" si="90"/>
        <v>Investition und Finanzierung11512019WIBKaiser</v>
      </c>
      <c r="B990" s="16" t="s">
        <v>2357</v>
      </c>
      <c r="C990" s="17" t="s">
        <v>1956</v>
      </c>
      <c r="D990" s="15" t="s">
        <v>17</v>
      </c>
      <c r="E990" s="15" t="s">
        <v>27</v>
      </c>
      <c r="F990" s="70" t="s">
        <v>94</v>
      </c>
      <c r="G990" s="15" t="s">
        <v>95</v>
      </c>
      <c r="H990" s="15">
        <v>2019</v>
      </c>
      <c r="I990" s="15">
        <v>2</v>
      </c>
      <c r="J990" s="15">
        <v>1151</v>
      </c>
      <c r="K990" s="15" t="s">
        <v>388</v>
      </c>
      <c r="L990" s="15" t="s">
        <v>389</v>
      </c>
      <c r="M990" s="15" t="s">
        <v>281</v>
      </c>
      <c r="N990" s="56">
        <f>VLOOKUP($B990,$A$2:$T$1892,14,FALSE)</f>
        <v>45863</v>
      </c>
      <c r="O990" s="15" t="str">
        <f>VLOOKUP($B990,$A$2:$T$1892,15,FALSE)</f>
        <v>Blue Box</v>
      </c>
      <c r="P990" s="22">
        <f>VLOOKUP($B990,$A$2:$T$1892,16,FALSE)</f>
        <v>0.41666666666666669</v>
      </c>
      <c r="Q990" s="15">
        <v>90</v>
      </c>
      <c r="R990" s="16"/>
      <c r="S990" s="16"/>
      <c r="T990" s="16"/>
      <c r="U990" s="14"/>
      <c r="V990" s="14"/>
    </row>
    <row r="991" spans="1:22" ht="15" customHeight="1" x14ac:dyDescent="0.2">
      <c r="A991" s="5" t="str">
        <f t="shared" si="90"/>
        <v>Investition und Finanzierung11512022A67Kaiser</v>
      </c>
      <c r="B991" s="5"/>
      <c r="C991" s="25" t="s">
        <v>1956</v>
      </c>
      <c r="D991" s="51" t="s">
        <v>17</v>
      </c>
      <c r="E991" s="51" t="s">
        <v>27</v>
      </c>
      <c r="F991" s="77" t="s">
        <v>86</v>
      </c>
      <c r="G991" s="51" t="s">
        <v>87</v>
      </c>
      <c r="H991" s="51">
        <v>2022</v>
      </c>
      <c r="I991" s="51">
        <v>2</v>
      </c>
      <c r="J991" s="51">
        <v>1151</v>
      </c>
      <c r="K991" s="51" t="s">
        <v>388</v>
      </c>
      <c r="L991" s="51" t="s">
        <v>389</v>
      </c>
      <c r="M991" s="51" t="s">
        <v>281</v>
      </c>
      <c r="N991" s="59">
        <v>45863</v>
      </c>
      <c r="O991" s="51" t="s">
        <v>984</v>
      </c>
      <c r="P991" s="30">
        <v>0.41666666666666669</v>
      </c>
      <c r="Q991" s="51">
        <v>90</v>
      </c>
      <c r="R991" s="5"/>
      <c r="S991" s="5"/>
      <c r="T991" s="16"/>
      <c r="U991" s="16"/>
      <c r="V991" s="16"/>
    </row>
    <row r="992" spans="1:22" ht="15" customHeight="1" x14ac:dyDescent="0.2">
      <c r="A992" s="16" t="str">
        <f t="shared" si="90"/>
        <v>Investition und Finanzierung11512020F04Fuchs</v>
      </c>
      <c r="B992" s="16" t="s">
        <v>2357</v>
      </c>
      <c r="C992" s="17" t="s">
        <v>1956</v>
      </c>
      <c r="D992" s="17" t="s">
        <v>38</v>
      </c>
      <c r="E992" s="17" t="s">
        <v>27</v>
      </c>
      <c r="F992" s="18" t="s">
        <v>51</v>
      </c>
      <c r="G992" s="17" t="s">
        <v>52</v>
      </c>
      <c r="H992" s="19">
        <v>2020</v>
      </c>
      <c r="I992" s="20">
        <v>4</v>
      </c>
      <c r="J992" s="20">
        <v>1151</v>
      </c>
      <c r="K992" s="17" t="s">
        <v>388</v>
      </c>
      <c r="L992" s="17" t="s">
        <v>389</v>
      </c>
      <c r="M992" s="17" t="s">
        <v>369</v>
      </c>
      <c r="N992" s="21">
        <f>VLOOKUP($B992,$A$2:$T$1892,14,FALSE)</f>
        <v>45863</v>
      </c>
      <c r="O992" s="34" t="str">
        <f>VLOOKUP($B992,$A$2:$T$1892,15,FALSE)</f>
        <v>Blue Box</v>
      </c>
      <c r="P992" s="22">
        <f>VLOOKUP($B992,$A$2:$T$1892,16,FALSE)</f>
        <v>0.41666666666666669</v>
      </c>
      <c r="Q992" s="214">
        <v>90</v>
      </c>
      <c r="R992" s="166"/>
      <c r="S992" s="16"/>
      <c r="T992" s="16"/>
      <c r="U992" s="16"/>
      <c r="V992" s="16"/>
    </row>
    <row r="993" spans="1:22" ht="15" customHeight="1" x14ac:dyDescent="0.2">
      <c r="A993" s="255" t="str">
        <f t="shared" si="90"/>
        <v>Investition und Finanzierung11512022IBMKaiser</v>
      </c>
      <c r="B993" s="16" t="s">
        <v>2357</v>
      </c>
      <c r="C993" s="329" t="s">
        <v>1956</v>
      </c>
      <c r="D993" s="329" t="s">
        <v>17</v>
      </c>
      <c r="E993" s="329" t="s">
        <v>27</v>
      </c>
      <c r="F993" s="329" t="s">
        <v>922</v>
      </c>
      <c r="G993" s="329" t="s">
        <v>923</v>
      </c>
      <c r="H993" s="329">
        <v>2022</v>
      </c>
      <c r="I993" s="329">
        <v>2</v>
      </c>
      <c r="J993" s="329">
        <v>1151</v>
      </c>
      <c r="K993" s="94" t="s">
        <v>388</v>
      </c>
      <c r="L993" s="94" t="s">
        <v>388</v>
      </c>
      <c r="M993" s="15" t="s">
        <v>281</v>
      </c>
      <c r="N993" s="191">
        <f>VLOOKUP($B993,$A$2:$T$1892,14,FALSE)</f>
        <v>45863</v>
      </c>
      <c r="O993" s="81" t="str">
        <f>VLOOKUP($B993,$A$2:$T$1892,15,FALSE)</f>
        <v>Blue Box</v>
      </c>
      <c r="P993" s="193">
        <f>VLOOKUP($B993,$A$2:$T$1892,16,FALSE)</f>
        <v>0.41666666666666669</v>
      </c>
      <c r="Q993" s="94">
        <v>90</v>
      </c>
      <c r="R993" s="81"/>
      <c r="S993" s="81"/>
      <c r="T993" s="81"/>
      <c r="U993" s="158"/>
      <c r="V993" s="158"/>
    </row>
    <row r="994" spans="1:22" ht="15" customHeight="1" x14ac:dyDescent="0.2">
      <c r="A994" s="64" t="str">
        <f t="shared" si="90"/>
        <v>IT-Plattformen Development und Digitale Zwillinge44102016MITMecit</v>
      </c>
      <c r="B994" s="16" t="s">
        <v>1404</v>
      </c>
      <c r="C994" s="17" t="s">
        <v>1695</v>
      </c>
      <c r="D994" s="17" t="s">
        <v>38</v>
      </c>
      <c r="E994" s="17" t="s">
        <v>18</v>
      </c>
      <c r="F994" s="18" t="s">
        <v>148</v>
      </c>
      <c r="G994" s="17" t="s">
        <v>49</v>
      </c>
      <c r="H994" s="19">
        <v>2016</v>
      </c>
      <c r="I994" s="20">
        <v>2</v>
      </c>
      <c r="J994" s="20">
        <v>4410</v>
      </c>
      <c r="K994" s="17" t="s">
        <v>974</v>
      </c>
      <c r="L994" s="17" t="s">
        <v>974</v>
      </c>
      <c r="M994" s="17" t="s">
        <v>397</v>
      </c>
      <c r="N994" s="21"/>
      <c r="O994" s="64" t="str">
        <f>VLOOKUP($B994,$A$2:$T$3433,15,FALSE)</f>
        <v>Hausarbeit (15 Seiten) mit Präsentation, Hausarbeit (15 Seiten) mit mündlicher Prüfung (15 Minuten) oder Referat (30 Minuten, Handout) oder Portfolioprüfung (Fallstudienbearbeitung 60%, Referat 40%)</v>
      </c>
      <c r="P994" s="22"/>
      <c r="Q994" s="15"/>
      <c r="R994" s="16"/>
      <c r="S994" s="16"/>
      <c r="T994" s="16"/>
      <c r="U994" s="166"/>
      <c r="V994" s="166"/>
    </row>
    <row r="995" spans="1:22" ht="15" customHeight="1" x14ac:dyDescent="0.2">
      <c r="A995" s="24" t="str">
        <f t="shared" si="90"/>
        <v>IT-Plattformen Development und Digitale Zwillinge2019METMecit</v>
      </c>
      <c r="B995" s="5"/>
      <c r="C995" s="25" t="s">
        <v>1886</v>
      </c>
      <c r="D995" s="25" t="s">
        <v>38</v>
      </c>
      <c r="E995" s="25" t="s">
        <v>18</v>
      </c>
      <c r="F995" s="26" t="s">
        <v>39</v>
      </c>
      <c r="G995" s="25" t="s">
        <v>44</v>
      </c>
      <c r="H995" s="27">
        <v>2019</v>
      </c>
      <c r="I995" s="28">
        <v>1</v>
      </c>
      <c r="J995" s="383"/>
      <c r="K995" s="25" t="s">
        <v>974</v>
      </c>
      <c r="L995" s="25" t="s">
        <v>974</v>
      </c>
      <c r="M995" s="25" t="s">
        <v>397</v>
      </c>
      <c r="N995" s="13"/>
      <c r="O995" s="24" t="s">
        <v>1886</v>
      </c>
      <c r="P995" s="30"/>
      <c r="Q995" s="51"/>
      <c r="R995" s="5"/>
      <c r="S995" s="5"/>
      <c r="T995" s="5"/>
      <c r="U995" s="158"/>
      <c r="V995" s="158"/>
    </row>
    <row r="996" spans="1:22" s="413" customFormat="1" ht="15" customHeight="1" x14ac:dyDescent="0.2">
      <c r="A996" s="64" t="str">
        <f t="shared" si="90"/>
        <v>IT-Plattformen Development und Digitale Zwillinge2019MMTMecit</v>
      </c>
      <c r="B996" s="16" t="s">
        <v>1404</v>
      </c>
      <c r="C996" s="17" t="s">
        <v>1886</v>
      </c>
      <c r="D996" s="17" t="s">
        <v>26</v>
      </c>
      <c r="E996" s="17" t="s">
        <v>18</v>
      </c>
      <c r="F996" s="18" t="s">
        <v>40</v>
      </c>
      <c r="G996" s="17" t="s">
        <v>30</v>
      </c>
      <c r="H996" s="19">
        <v>2019</v>
      </c>
      <c r="I996" s="20">
        <v>1</v>
      </c>
      <c r="J996" s="384"/>
      <c r="K996" s="213" t="s">
        <v>974</v>
      </c>
      <c r="L996" s="17" t="s">
        <v>974</v>
      </c>
      <c r="M996" s="17" t="s">
        <v>397</v>
      </c>
      <c r="N996" s="21"/>
      <c r="O996" s="34" t="s">
        <v>1886</v>
      </c>
      <c r="P996" s="22"/>
      <c r="Q996" s="20">
        <v>45</v>
      </c>
      <c r="R996" s="35"/>
      <c r="S996" s="16"/>
      <c r="T996" s="166"/>
      <c r="U996" s="411"/>
      <c r="V996" s="411"/>
    </row>
    <row r="997" spans="1:22" s="413" customFormat="1" ht="15" customHeight="1" x14ac:dyDescent="0.2">
      <c r="A997" s="64" t="str">
        <f t="shared" si="90"/>
        <v>IT-Plattformen Development und Digitale Zwillinge2024MITMecit</v>
      </c>
      <c r="B997" s="16" t="s">
        <v>1404</v>
      </c>
      <c r="C997" s="17" t="s">
        <v>1886</v>
      </c>
      <c r="D997" s="17" t="s">
        <v>26</v>
      </c>
      <c r="E997" s="17" t="s">
        <v>18</v>
      </c>
      <c r="F997" s="18" t="s">
        <v>148</v>
      </c>
      <c r="G997" s="17" t="s">
        <v>49</v>
      </c>
      <c r="H997" s="19">
        <v>2024</v>
      </c>
      <c r="I997" s="20">
        <v>2</v>
      </c>
      <c r="J997" s="384"/>
      <c r="K997" s="213" t="s">
        <v>974</v>
      </c>
      <c r="L997" s="17" t="s">
        <v>974</v>
      </c>
      <c r="M997" s="17" t="s">
        <v>397</v>
      </c>
      <c r="N997" s="21"/>
      <c r="O997" s="34" t="s">
        <v>1886</v>
      </c>
      <c r="P997" s="22"/>
      <c r="Q997" s="20">
        <v>45</v>
      </c>
      <c r="R997" s="35"/>
      <c r="S997" s="16"/>
      <c r="T997" s="166"/>
      <c r="U997" s="411"/>
      <c r="V997" s="411"/>
    </row>
    <row r="998" spans="1:22" s="413" customFormat="1" ht="15" customHeight="1" x14ac:dyDescent="0.2">
      <c r="A998" s="24" t="str">
        <f t="shared" si="90"/>
        <v>IT-Sicherheit20912019779Hausotte</v>
      </c>
      <c r="B998" s="23"/>
      <c r="C998" s="25" t="s">
        <v>808</v>
      </c>
      <c r="D998" s="39" t="s">
        <v>38</v>
      </c>
      <c r="E998" s="25" t="s">
        <v>27</v>
      </c>
      <c r="F998" s="26">
        <v>779</v>
      </c>
      <c r="G998" s="25" t="s">
        <v>49</v>
      </c>
      <c r="H998" s="27">
        <v>2019</v>
      </c>
      <c r="I998" s="28">
        <v>4</v>
      </c>
      <c r="J998" s="28">
        <v>2091</v>
      </c>
      <c r="K998" s="25" t="s">
        <v>390</v>
      </c>
      <c r="L998" s="25" t="s">
        <v>390</v>
      </c>
      <c r="M998" s="25" t="s">
        <v>1966</v>
      </c>
      <c r="N998" s="13">
        <v>45854</v>
      </c>
      <c r="O998" s="46" t="s">
        <v>2003</v>
      </c>
      <c r="P998" s="30">
        <v>0.39583333333333331</v>
      </c>
      <c r="Q998" s="31">
        <v>90</v>
      </c>
      <c r="R998" s="31"/>
      <c r="S998" s="5"/>
      <c r="T998" s="16"/>
      <c r="U998" s="417"/>
      <c r="V998" s="417"/>
    </row>
    <row r="999" spans="1:22" ht="15" customHeight="1" x14ac:dyDescent="0.2">
      <c r="A999" s="64" t="str">
        <f t="shared" si="90"/>
        <v>IT-Sicherheit20712019WIIHausotte</v>
      </c>
      <c r="B999" s="166" t="s">
        <v>1967</v>
      </c>
      <c r="C999" s="213" t="s">
        <v>808</v>
      </c>
      <c r="D999" s="213" t="s">
        <v>38</v>
      </c>
      <c r="E999" s="213" t="s">
        <v>27</v>
      </c>
      <c r="F999" s="227" t="s">
        <v>46</v>
      </c>
      <c r="G999" s="213" t="s">
        <v>47</v>
      </c>
      <c r="H999" s="223">
        <v>2019</v>
      </c>
      <c r="I999" s="224">
        <v>4</v>
      </c>
      <c r="J999" s="224">
        <v>2071</v>
      </c>
      <c r="K999" s="213" t="s">
        <v>390</v>
      </c>
      <c r="L999" s="213" t="s">
        <v>390</v>
      </c>
      <c r="M999" s="213" t="s">
        <v>1966</v>
      </c>
      <c r="N999" s="191">
        <f t="shared" ref="N999:N1006" si="91">VLOOKUP($B999,$A$2:$T$1892,14,FALSE)</f>
        <v>45854</v>
      </c>
      <c r="O999" s="225" t="str">
        <f t="shared" ref="O999:O1006" si="92">VLOOKUP($B999,$A$2:$T$1892,15,FALSE)</f>
        <v>C6-13, C7-09, C7-10, D3-12, D3-16</v>
      </c>
      <c r="P999" s="193">
        <f t="shared" ref="P999:P1006" si="93">VLOOKUP($B999,$A$2:$T$1892,16,FALSE)</f>
        <v>0.39583333333333331</v>
      </c>
      <c r="Q999" s="224">
        <v>90</v>
      </c>
      <c r="R999" s="228"/>
      <c r="S999" s="166"/>
      <c r="T999" s="166"/>
      <c r="U999" s="5"/>
      <c r="V999" s="5"/>
    </row>
    <row r="1000" spans="1:22" s="1" customFormat="1" ht="15" customHeight="1" x14ac:dyDescent="0.2">
      <c r="A1000" s="64" t="str">
        <f t="shared" si="90"/>
        <v>IT-Sicherheit20912019K79Hausotte</v>
      </c>
      <c r="B1000" s="166" t="s">
        <v>1967</v>
      </c>
      <c r="C1000" s="17" t="s">
        <v>808</v>
      </c>
      <c r="D1000" s="38" t="s">
        <v>38</v>
      </c>
      <c r="E1000" s="17" t="s">
        <v>27</v>
      </c>
      <c r="F1000" s="18" t="s">
        <v>1204</v>
      </c>
      <c r="G1000" s="17" t="s">
        <v>1222</v>
      </c>
      <c r="H1000" s="19">
        <v>2019</v>
      </c>
      <c r="I1000" s="20">
        <v>6</v>
      </c>
      <c r="J1000" s="20">
        <v>2091</v>
      </c>
      <c r="K1000" s="17" t="s">
        <v>390</v>
      </c>
      <c r="L1000" s="17" t="s">
        <v>390</v>
      </c>
      <c r="M1000" s="17" t="s">
        <v>1966</v>
      </c>
      <c r="N1000" s="21">
        <f t="shared" si="91"/>
        <v>45854</v>
      </c>
      <c r="O1000" s="40" t="str">
        <f t="shared" si="92"/>
        <v>C6-13, C7-09, C7-10, D3-12, D3-16</v>
      </c>
      <c r="P1000" s="22">
        <f t="shared" si="93"/>
        <v>0.39583333333333331</v>
      </c>
      <c r="Q1000" s="35">
        <v>90</v>
      </c>
      <c r="R1000" s="35"/>
      <c r="S1000" s="16"/>
      <c r="T1000" s="16"/>
      <c r="U1000" s="5"/>
      <c r="V1000" s="5"/>
    </row>
    <row r="1001" spans="1:22" s="158" customFormat="1" ht="15" customHeight="1" x14ac:dyDescent="0.2">
      <c r="A1001" s="64" t="str">
        <f t="shared" si="90"/>
        <v>Jahresabschluss20512019IBMTheile</v>
      </c>
      <c r="B1001" s="16" t="s">
        <v>1770</v>
      </c>
      <c r="C1001" s="17" t="s">
        <v>2123</v>
      </c>
      <c r="D1001" s="17" t="s">
        <v>17</v>
      </c>
      <c r="E1001" s="17" t="s">
        <v>27</v>
      </c>
      <c r="F1001" s="18" t="s">
        <v>922</v>
      </c>
      <c r="G1001" s="17" t="s">
        <v>923</v>
      </c>
      <c r="H1001" s="19">
        <v>2019</v>
      </c>
      <c r="I1001" s="20">
        <v>4</v>
      </c>
      <c r="J1001" s="20">
        <v>2051</v>
      </c>
      <c r="K1001" s="17" t="s">
        <v>391</v>
      </c>
      <c r="L1001" s="17" t="s">
        <v>391</v>
      </c>
      <c r="M1001" s="17" t="s">
        <v>23</v>
      </c>
      <c r="N1001" s="21">
        <f t="shared" si="91"/>
        <v>45856</v>
      </c>
      <c r="O1001" s="34" t="str">
        <f t="shared" si="92"/>
        <v>Blue Box, H9</v>
      </c>
      <c r="P1001" s="22">
        <f t="shared" si="93"/>
        <v>0.64583333333333337</v>
      </c>
      <c r="Q1001" s="35">
        <v>135</v>
      </c>
      <c r="R1001" s="35"/>
      <c r="S1001" s="16"/>
      <c r="T1001" s="16"/>
      <c r="U1001" s="5"/>
      <c r="V1001" s="5"/>
    </row>
    <row r="1002" spans="1:22" s="158" customFormat="1" ht="15" customHeight="1" x14ac:dyDescent="0.2">
      <c r="A1002" s="64" t="str">
        <f t="shared" si="90"/>
        <v>Jahresabschluss20512022IBMTheile</v>
      </c>
      <c r="B1002" s="16" t="s">
        <v>1870</v>
      </c>
      <c r="C1002" s="17" t="s">
        <v>2123</v>
      </c>
      <c r="D1002" s="17" t="s">
        <v>17</v>
      </c>
      <c r="E1002" s="17" t="s">
        <v>27</v>
      </c>
      <c r="F1002" s="18" t="s">
        <v>922</v>
      </c>
      <c r="G1002" s="17" t="s">
        <v>923</v>
      </c>
      <c r="H1002" s="19">
        <v>2022</v>
      </c>
      <c r="I1002" s="20">
        <v>4</v>
      </c>
      <c r="J1002" s="20">
        <v>2051</v>
      </c>
      <c r="K1002" s="17" t="s">
        <v>391</v>
      </c>
      <c r="L1002" s="17" t="s">
        <v>391</v>
      </c>
      <c r="M1002" s="17" t="s">
        <v>23</v>
      </c>
      <c r="N1002" s="21">
        <f t="shared" si="91"/>
        <v>45856</v>
      </c>
      <c r="O1002" s="34" t="str">
        <f t="shared" si="92"/>
        <v>Blue Box, H9</v>
      </c>
      <c r="P1002" s="22">
        <f t="shared" si="93"/>
        <v>0.64583333333333337</v>
      </c>
      <c r="Q1002" s="35">
        <v>135</v>
      </c>
      <c r="R1002" s="35"/>
      <c r="S1002" s="16"/>
      <c r="T1002" s="16"/>
      <c r="U1002" s="5"/>
      <c r="V1002" s="5"/>
    </row>
    <row r="1003" spans="1:22" s="163" customFormat="1" ht="15" customHeight="1" x14ac:dyDescent="0.2">
      <c r="A1003" s="64" t="str">
        <f t="shared" si="90"/>
        <v>Jahresabschluss20512019IBMHendler</v>
      </c>
      <c r="B1003" s="16" t="s">
        <v>1770</v>
      </c>
      <c r="C1003" s="17" t="s">
        <v>2123</v>
      </c>
      <c r="D1003" s="17" t="s">
        <v>17</v>
      </c>
      <c r="E1003" s="17" t="s">
        <v>27</v>
      </c>
      <c r="F1003" s="18" t="s">
        <v>922</v>
      </c>
      <c r="G1003" s="17" t="s">
        <v>923</v>
      </c>
      <c r="H1003" s="19">
        <v>2019</v>
      </c>
      <c r="I1003" s="20">
        <v>4</v>
      </c>
      <c r="J1003" s="20">
        <v>2051</v>
      </c>
      <c r="K1003" s="17" t="s">
        <v>391</v>
      </c>
      <c r="L1003" s="17" t="s">
        <v>391</v>
      </c>
      <c r="M1003" s="17" t="s">
        <v>25</v>
      </c>
      <c r="N1003" s="21">
        <f t="shared" si="91"/>
        <v>45856</v>
      </c>
      <c r="O1003" s="34" t="str">
        <f t="shared" si="92"/>
        <v>Blue Box, H9</v>
      </c>
      <c r="P1003" s="22">
        <f t="shared" si="93"/>
        <v>0.64583333333333337</v>
      </c>
      <c r="Q1003" s="20">
        <v>135</v>
      </c>
      <c r="R1003" s="35"/>
      <c r="S1003" s="16"/>
      <c r="T1003" s="16"/>
      <c r="U1003" s="166"/>
      <c r="V1003" s="166"/>
    </row>
    <row r="1004" spans="1:22" s="163" customFormat="1" ht="15" customHeight="1" x14ac:dyDescent="0.2">
      <c r="A1004" s="64" t="str">
        <f t="shared" si="90"/>
        <v>Jahresabschluss20512022IBMHendler</v>
      </c>
      <c r="B1004" s="16" t="s">
        <v>1770</v>
      </c>
      <c r="C1004" s="17" t="s">
        <v>2123</v>
      </c>
      <c r="D1004" s="17" t="s">
        <v>17</v>
      </c>
      <c r="E1004" s="17" t="s">
        <v>27</v>
      </c>
      <c r="F1004" s="18" t="s">
        <v>922</v>
      </c>
      <c r="G1004" s="17" t="s">
        <v>923</v>
      </c>
      <c r="H1004" s="19">
        <v>2022</v>
      </c>
      <c r="I1004" s="20">
        <v>4</v>
      </c>
      <c r="J1004" s="20">
        <v>2051</v>
      </c>
      <c r="K1004" s="17" t="s">
        <v>391</v>
      </c>
      <c r="L1004" s="17" t="s">
        <v>391</v>
      </c>
      <c r="M1004" s="17" t="s">
        <v>25</v>
      </c>
      <c r="N1004" s="21">
        <f t="shared" si="91"/>
        <v>45856</v>
      </c>
      <c r="O1004" s="34" t="str">
        <f t="shared" si="92"/>
        <v>Blue Box, H9</v>
      </c>
      <c r="P1004" s="22">
        <f t="shared" si="93"/>
        <v>0.64583333333333337</v>
      </c>
      <c r="Q1004" s="20">
        <v>135</v>
      </c>
      <c r="R1004" s="35"/>
      <c r="S1004" s="16"/>
      <c r="T1004" s="16"/>
      <c r="U1004" s="166"/>
      <c r="V1004" s="166"/>
    </row>
    <row r="1005" spans="1:22" ht="15" customHeight="1" x14ac:dyDescent="0.2">
      <c r="A1005" s="64" t="str">
        <f t="shared" si="90"/>
        <v>Jahresabschluss20512019IBMHannemann</v>
      </c>
      <c r="B1005" s="16" t="s">
        <v>1770</v>
      </c>
      <c r="C1005" s="17" t="s">
        <v>2123</v>
      </c>
      <c r="D1005" s="17" t="s">
        <v>17</v>
      </c>
      <c r="E1005" s="17" t="s">
        <v>27</v>
      </c>
      <c r="F1005" s="18" t="s">
        <v>922</v>
      </c>
      <c r="G1005" s="17" t="s">
        <v>923</v>
      </c>
      <c r="H1005" s="19">
        <v>2019</v>
      </c>
      <c r="I1005" s="20">
        <v>4</v>
      </c>
      <c r="J1005" s="20">
        <v>2051</v>
      </c>
      <c r="K1005" s="17" t="s">
        <v>391</v>
      </c>
      <c r="L1005" s="17" t="s">
        <v>391</v>
      </c>
      <c r="M1005" s="17" t="s">
        <v>609</v>
      </c>
      <c r="N1005" s="21">
        <f t="shared" si="91"/>
        <v>45856</v>
      </c>
      <c r="O1005" s="34" t="str">
        <f t="shared" si="92"/>
        <v>Blue Box, H9</v>
      </c>
      <c r="P1005" s="22">
        <f t="shared" si="93"/>
        <v>0.64583333333333337</v>
      </c>
      <c r="Q1005" s="20">
        <v>135</v>
      </c>
      <c r="R1005" s="35"/>
      <c r="S1005" s="16"/>
      <c r="T1005" s="16"/>
      <c r="U1005" s="168"/>
      <c r="V1005" s="168"/>
    </row>
    <row r="1006" spans="1:22" ht="15" customHeight="1" x14ac:dyDescent="0.2">
      <c r="A1006" s="64" t="str">
        <f t="shared" si="90"/>
        <v>Jahresabschluss20512022IBMHannemann</v>
      </c>
      <c r="B1006" s="16" t="s">
        <v>1770</v>
      </c>
      <c r="C1006" s="17" t="s">
        <v>2123</v>
      </c>
      <c r="D1006" s="17" t="s">
        <v>17</v>
      </c>
      <c r="E1006" s="17" t="s">
        <v>27</v>
      </c>
      <c r="F1006" s="18" t="s">
        <v>922</v>
      </c>
      <c r="G1006" s="17" t="s">
        <v>923</v>
      </c>
      <c r="H1006" s="19">
        <v>2022</v>
      </c>
      <c r="I1006" s="20">
        <v>4</v>
      </c>
      <c r="J1006" s="20">
        <v>2051</v>
      </c>
      <c r="K1006" s="17" t="s">
        <v>391</v>
      </c>
      <c r="L1006" s="17" t="s">
        <v>391</v>
      </c>
      <c r="M1006" s="17" t="s">
        <v>609</v>
      </c>
      <c r="N1006" s="21">
        <f t="shared" si="91"/>
        <v>45856</v>
      </c>
      <c r="O1006" s="34" t="str">
        <f t="shared" si="92"/>
        <v>Blue Box, H9</v>
      </c>
      <c r="P1006" s="22">
        <f t="shared" si="93"/>
        <v>0.64583333333333337</v>
      </c>
      <c r="Q1006" s="35">
        <v>135</v>
      </c>
      <c r="R1006" s="35"/>
      <c r="S1006" s="16"/>
      <c r="T1006" s="16"/>
      <c r="U1006" s="168"/>
      <c r="V1006" s="168"/>
    </row>
    <row r="1007" spans="1:22" ht="15" customHeight="1" x14ac:dyDescent="0.2">
      <c r="A1007" s="419" t="str">
        <f t="shared" si="90"/>
        <v>Jahresabschluss20512022A67Theile</v>
      </c>
      <c r="B1007" s="417" t="s">
        <v>1870</v>
      </c>
      <c r="C1007" s="17" t="s">
        <v>2123</v>
      </c>
      <c r="D1007" s="17" t="s">
        <v>17</v>
      </c>
      <c r="E1007" s="17" t="s">
        <v>27</v>
      </c>
      <c r="F1007" s="18" t="s">
        <v>86</v>
      </c>
      <c r="G1007" s="17" t="s">
        <v>87</v>
      </c>
      <c r="H1007" s="19">
        <v>2022</v>
      </c>
      <c r="I1007" s="20">
        <v>4</v>
      </c>
      <c r="J1007" s="20">
        <v>2051</v>
      </c>
      <c r="K1007" s="17" t="s">
        <v>391</v>
      </c>
      <c r="L1007" s="17" t="s">
        <v>391</v>
      </c>
      <c r="M1007" s="17" t="s">
        <v>23</v>
      </c>
      <c r="N1007" s="21">
        <f>VLOOKUP($B1007,$A$2:$T$1855,14,FALSE)</f>
        <v>45856</v>
      </c>
      <c r="O1007" s="34" t="str">
        <f>VLOOKUP($B1007,$A$2:$T$1855,15,FALSE)</f>
        <v>Blue Box, H9</v>
      </c>
      <c r="P1007" s="422">
        <f>VLOOKUP($B1007,$A$2:$T$1855,16,FALSE)</f>
        <v>0.64583333333333337</v>
      </c>
      <c r="Q1007" s="20">
        <v>135</v>
      </c>
      <c r="R1007" s="423"/>
      <c r="S1007" s="417"/>
      <c r="T1007" s="417"/>
      <c r="U1007" s="16"/>
      <c r="V1007" s="16"/>
    </row>
    <row r="1008" spans="1:22" ht="15" customHeight="1" x14ac:dyDescent="0.2">
      <c r="A1008" s="419" t="str">
        <f t="shared" si="90"/>
        <v>Jahresabschluss20512022A67Hendler</v>
      </c>
      <c r="B1008" s="417" t="s">
        <v>1870</v>
      </c>
      <c r="C1008" s="17" t="s">
        <v>2123</v>
      </c>
      <c r="D1008" s="17" t="s">
        <v>17</v>
      </c>
      <c r="E1008" s="17" t="s">
        <v>27</v>
      </c>
      <c r="F1008" s="18" t="s">
        <v>86</v>
      </c>
      <c r="G1008" s="17" t="s">
        <v>87</v>
      </c>
      <c r="H1008" s="19">
        <v>2022</v>
      </c>
      <c r="I1008" s="20">
        <v>4</v>
      </c>
      <c r="J1008" s="20">
        <v>2051</v>
      </c>
      <c r="K1008" s="17" t="s">
        <v>391</v>
      </c>
      <c r="L1008" s="17" t="s">
        <v>391</v>
      </c>
      <c r="M1008" s="17" t="s">
        <v>25</v>
      </c>
      <c r="N1008" s="420">
        <f>VLOOKUP($B1008,$A$2:$T$1855,14,FALSE)</f>
        <v>45856</v>
      </c>
      <c r="O1008" s="421" t="str">
        <f>VLOOKUP($B1008,$A$2:$T$1855,15,FALSE)</f>
        <v>Blue Box, H9</v>
      </c>
      <c r="P1008" s="422">
        <f>VLOOKUP($B1008,$A$2:$T$1855,16,FALSE)</f>
        <v>0.64583333333333337</v>
      </c>
      <c r="Q1008" s="20">
        <v>135</v>
      </c>
      <c r="R1008" s="423"/>
      <c r="S1008" s="417"/>
      <c r="T1008" s="417"/>
      <c r="U1008" s="166"/>
      <c r="V1008" s="166"/>
    </row>
    <row r="1009" spans="1:22" s="1" customFormat="1" ht="15" customHeight="1" x14ac:dyDescent="0.2">
      <c r="A1009" s="64" t="str">
        <f t="shared" si="90"/>
        <v>Jahresabschluss20512019A67Theile</v>
      </c>
      <c r="B1009" s="16" t="s">
        <v>1870</v>
      </c>
      <c r="C1009" s="17" t="s">
        <v>2123</v>
      </c>
      <c r="D1009" s="17" t="s">
        <v>17</v>
      </c>
      <c r="E1009" s="17" t="s">
        <v>27</v>
      </c>
      <c r="F1009" s="18" t="s">
        <v>86</v>
      </c>
      <c r="G1009" s="17" t="s">
        <v>87</v>
      </c>
      <c r="H1009" s="19">
        <v>2019</v>
      </c>
      <c r="I1009" s="20">
        <v>4</v>
      </c>
      <c r="J1009" s="20">
        <v>2051</v>
      </c>
      <c r="K1009" s="17" t="s">
        <v>391</v>
      </c>
      <c r="L1009" s="17" t="s">
        <v>391</v>
      </c>
      <c r="M1009" s="17" t="s">
        <v>23</v>
      </c>
      <c r="N1009" s="21">
        <f>VLOOKUP($B1009,$A$2:$T$1892,14,FALSE)</f>
        <v>45856</v>
      </c>
      <c r="O1009" s="34" t="str">
        <f>VLOOKUP($B1009,$A$2:$T$1892,15,FALSE)</f>
        <v>Blue Box, H9</v>
      </c>
      <c r="P1009" s="22">
        <f>VLOOKUP($B1009,$A$2:$T$1892,16,FALSE)</f>
        <v>0.64583333333333337</v>
      </c>
      <c r="Q1009" s="20">
        <v>135</v>
      </c>
      <c r="R1009" s="35"/>
      <c r="S1009" s="16"/>
      <c r="T1009" s="16"/>
      <c r="U1009" s="166"/>
      <c r="V1009" s="166"/>
    </row>
    <row r="1010" spans="1:22" ht="15" customHeight="1" x14ac:dyDescent="0.2">
      <c r="A1010" s="24" t="str">
        <f t="shared" si="90"/>
        <v>Jahresabschluss20512019A67Hendler</v>
      </c>
      <c r="B1010" s="5"/>
      <c r="C1010" s="25" t="s">
        <v>2123</v>
      </c>
      <c r="D1010" s="25" t="s">
        <v>17</v>
      </c>
      <c r="E1010" s="25" t="s">
        <v>27</v>
      </c>
      <c r="F1010" s="26" t="s">
        <v>86</v>
      </c>
      <c r="G1010" s="25" t="s">
        <v>87</v>
      </c>
      <c r="H1010" s="27">
        <v>2019</v>
      </c>
      <c r="I1010" s="28">
        <v>4</v>
      </c>
      <c r="J1010" s="28">
        <v>2051</v>
      </c>
      <c r="K1010" s="25" t="s">
        <v>391</v>
      </c>
      <c r="L1010" s="25" t="s">
        <v>391</v>
      </c>
      <c r="M1010" s="25" t="s">
        <v>25</v>
      </c>
      <c r="N1010" s="13">
        <v>45856</v>
      </c>
      <c r="O1010" s="75" t="s">
        <v>1234</v>
      </c>
      <c r="P1010" s="30">
        <v>0.64583333333333337</v>
      </c>
      <c r="Q1010" s="28">
        <v>135</v>
      </c>
      <c r="R1010" s="31"/>
      <c r="S1010" s="5"/>
      <c r="T1010" s="5"/>
      <c r="U1010" s="16"/>
      <c r="V1010" s="16"/>
    </row>
    <row r="1011" spans="1:22" ht="15" customHeight="1" x14ac:dyDescent="0.2">
      <c r="A1011" s="64" t="str">
        <f t="shared" si="90"/>
        <v>Jahresabschluss20512022A67Hannemann</v>
      </c>
      <c r="B1011" s="16" t="s">
        <v>1870</v>
      </c>
      <c r="C1011" s="17" t="s">
        <v>2123</v>
      </c>
      <c r="D1011" s="17" t="s">
        <v>17</v>
      </c>
      <c r="E1011" s="17" t="s">
        <v>27</v>
      </c>
      <c r="F1011" s="18" t="s">
        <v>86</v>
      </c>
      <c r="G1011" s="17" t="s">
        <v>87</v>
      </c>
      <c r="H1011" s="19">
        <v>2022</v>
      </c>
      <c r="I1011" s="20">
        <v>4</v>
      </c>
      <c r="J1011" s="20">
        <v>2051</v>
      </c>
      <c r="K1011" s="17" t="s">
        <v>391</v>
      </c>
      <c r="L1011" s="17" t="s">
        <v>391</v>
      </c>
      <c r="M1011" s="17" t="s">
        <v>609</v>
      </c>
      <c r="N1011" s="21">
        <f>VLOOKUP($B1011,$A$2:$T$1892,14,FALSE)</f>
        <v>45856</v>
      </c>
      <c r="O1011" s="57" t="str">
        <f>VLOOKUP($B1011,$A$2:$T$1892,15,FALSE)</f>
        <v>Blue Box, H9</v>
      </c>
      <c r="P1011" s="22">
        <f>VLOOKUP($B1011,$A$2:$T$1892,16,FALSE)</f>
        <v>0.64583333333333337</v>
      </c>
      <c r="Q1011" s="35">
        <v>135</v>
      </c>
      <c r="R1011" s="31"/>
      <c r="S1011" s="5"/>
      <c r="T1011" s="5"/>
      <c r="U1011" s="174"/>
      <c r="V1011" s="174"/>
    </row>
    <row r="1012" spans="1:22" s="163" customFormat="1" ht="15" customHeight="1" x14ac:dyDescent="0.2">
      <c r="A1012" s="64" t="str">
        <f t="shared" si="90"/>
        <v>Jahresabschluss20512019A67Hannemann</v>
      </c>
      <c r="B1012" s="14" t="s">
        <v>1870</v>
      </c>
      <c r="C1012" s="15" t="s">
        <v>2123</v>
      </c>
      <c r="D1012" s="17" t="s">
        <v>17</v>
      </c>
      <c r="E1012" s="17" t="s">
        <v>27</v>
      </c>
      <c r="F1012" s="18" t="s">
        <v>86</v>
      </c>
      <c r="G1012" s="17" t="s">
        <v>87</v>
      </c>
      <c r="H1012" s="19">
        <v>2019</v>
      </c>
      <c r="I1012" s="20">
        <v>4</v>
      </c>
      <c r="J1012" s="20">
        <v>2051</v>
      </c>
      <c r="K1012" s="17" t="s">
        <v>391</v>
      </c>
      <c r="L1012" s="17" t="s">
        <v>391</v>
      </c>
      <c r="M1012" s="17" t="s">
        <v>609</v>
      </c>
      <c r="N1012" s="21">
        <f>VLOOKUP($B1012,$A$2:$T$1892,14,FALSE)</f>
        <v>45856</v>
      </c>
      <c r="O1012" s="40" t="str">
        <f>VLOOKUP($B1012,$A$2:$T$1892,15,FALSE)</f>
        <v>Blue Box, H9</v>
      </c>
      <c r="P1012" s="22">
        <f>VLOOKUP($B1012,$A$2:$T$1892,16,FALSE)</f>
        <v>0.64583333333333337</v>
      </c>
      <c r="Q1012" s="20">
        <v>135</v>
      </c>
      <c r="R1012" s="35"/>
      <c r="S1012" s="16"/>
      <c r="T1012" s="16"/>
      <c r="U1012" s="174"/>
      <c r="V1012" s="174"/>
    </row>
    <row r="1013" spans="1:22" ht="15" customHeight="1" x14ac:dyDescent="0.2">
      <c r="A1013" s="64" t="str">
        <f t="shared" si="90"/>
        <v>Jahresabschluss: Ausgewählte Fragen der nationalen und inter-nationalen Rechnungslegung41212019IBMHendler/Theile</v>
      </c>
      <c r="B1013" s="166" t="s">
        <v>1135</v>
      </c>
      <c r="C1013" s="248" t="s">
        <v>773</v>
      </c>
      <c r="D1013" s="214" t="s">
        <v>17</v>
      </c>
      <c r="E1013" s="214" t="s">
        <v>27</v>
      </c>
      <c r="F1013" s="246" t="s">
        <v>922</v>
      </c>
      <c r="G1013" s="248" t="s">
        <v>923</v>
      </c>
      <c r="H1013" s="241">
        <v>2019</v>
      </c>
      <c r="I1013" s="214">
        <v>8</v>
      </c>
      <c r="J1013" s="266">
        <v>4121</v>
      </c>
      <c r="K1013" s="213" t="s">
        <v>1019</v>
      </c>
      <c r="L1013" s="213" t="s">
        <v>1019</v>
      </c>
      <c r="M1013" s="213" t="s">
        <v>24</v>
      </c>
      <c r="N1013" s="191"/>
      <c r="O1013" s="192" t="str">
        <f>VLOOKUP($B1013,$A$2:$T$1892,15,FALSE)</f>
        <v>Portfolio</v>
      </c>
      <c r="P1013" s="193"/>
      <c r="Q1013" s="224"/>
      <c r="R1013" s="228"/>
      <c r="S1013" s="166"/>
      <c r="T1013" s="168"/>
      <c r="U1013" s="174"/>
      <c r="V1013" s="174"/>
    </row>
    <row r="1014" spans="1:22" s="1" customFormat="1" ht="15" customHeight="1" x14ac:dyDescent="0.2">
      <c r="A1014" s="64" t="str">
        <f t="shared" si="90"/>
        <v>Jahresabschluss: Ausgewählte Fragen der nationalen und inter-nationalen Rechnungslegung41212022IBMHendler/Theile</v>
      </c>
      <c r="B1014" s="166" t="s">
        <v>1135</v>
      </c>
      <c r="C1014" s="248" t="s">
        <v>773</v>
      </c>
      <c r="D1014" s="214" t="s">
        <v>17</v>
      </c>
      <c r="E1014" s="214" t="s">
        <v>27</v>
      </c>
      <c r="F1014" s="246" t="s">
        <v>922</v>
      </c>
      <c r="G1014" s="248" t="s">
        <v>923</v>
      </c>
      <c r="H1014" s="241">
        <v>2022</v>
      </c>
      <c r="I1014" s="214">
        <v>8</v>
      </c>
      <c r="J1014" s="266">
        <v>4121</v>
      </c>
      <c r="K1014" s="213" t="s">
        <v>1019</v>
      </c>
      <c r="L1014" s="213" t="s">
        <v>1019</v>
      </c>
      <c r="M1014" s="213" t="s">
        <v>24</v>
      </c>
      <c r="N1014" s="191"/>
      <c r="O1014" s="192" t="str">
        <f>VLOOKUP($B1014,$A$2:$T$1892,15,FALSE)</f>
        <v>Portfolio</v>
      </c>
      <c r="P1014" s="193"/>
      <c r="Q1014" s="224"/>
      <c r="R1014" s="228"/>
      <c r="S1014" s="166"/>
      <c r="T1014" s="168"/>
      <c r="U1014" s="174"/>
      <c r="V1014" s="174"/>
    </row>
    <row r="1015" spans="1:22" ht="15" customHeight="1" x14ac:dyDescent="0.2">
      <c r="A1015" s="64" t="str">
        <f t="shared" si="90"/>
        <v>Jahresabschluss: Ausgewählte Fragen der nationalen und inter-nationalen Rechnungslegung41212022A67Hendler/Theile</v>
      </c>
      <c r="B1015" s="166" t="s">
        <v>1135</v>
      </c>
      <c r="C1015" s="248" t="s">
        <v>773</v>
      </c>
      <c r="D1015" s="213" t="s">
        <v>17</v>
      </c>
      <c r="E1015" s="213" t="s">
        <v>27</v>
      </c>
      <c r="F1015" s="227" t="s">
        <v>86</v>
      </c>
      <c r="G1015" s="213" t="s">
        <v>87</v>
      </c>
      <c r="H1015" s="223">
        <v>2022</v>
      </c>
      <c r="I1015" s="224">
        <v>5</v>
      </c>
      <c r="J1015" s="224">
        <v>4121</v>
      </c>
      <c r="K1015" s="213" t="s">
        <v>1019</v>
      </c>
      <c r="L1015" s="213" t="s">
        <v>1019</v>
      </c>
      <c r="M1015" s="213" t="s">
        <v>24</v>
      </c>
      <c r="N1015" s="269"/>
      <c r="O1015" s="248" t="str">
        <f>VLOOKUP($B1015,$A$2:$T$1892,15,FALSE)</f>
        <v>Portfolio</v>
      </c>
      <c r="P1015" s="193"/>
      <c r="Q1015" s="224"/>
      <c r="R1015" s="228"/>
      <c r="S1015" s="166"/>
      <c r="T1015" s="16"/>
      <c r="U1015" s="74"/>
      <c r="V1015" s="74"/>
    </row>
    <row r="1016" spans="1:22" ht="15" customHeight="1" x14ac:dyDescent="0.2">
      <c r="A1016" s="24" t="str">
        <f t="shared" si="90"/>
        <v>Jahresabschluss: Ausgewählte Fragen der nationalen und inter-nationalen Rechnungslegung41212019A67Hendler/Theile</v>
      </c>
      <c r="B1016" s="168"/>
      <c r="C1016" s="236" t="s">
        <v>773</v>
      </c>
      <c r="D1016" s="205" t="s">
        <v>17</v>
      </c>
      <c r="E1016" s="205" t="s">
        <v>27</v>
      </c>
      <c r="F1016" s="206" t="s">
        <v>86</v>
      </c>
      <c r="G1016" s="205" t="s">
        <v>87</v>
      </c>
      <c r="H1016" s="207">
        <v>2019</v>
      </c>
      <c r="I1016" s="208">
        <v>5</v>
      </c>
      <c r="J1016" s="208">
        <v>4121</v>
      </c>
      <c r="K1016" s="205" t="s">
        <v>1019</v>
      </c>
      <c r="L1016" s="205" t="s">
        <v>1019</v>
      </c>
      <c r="M1016" s="205" t="s">
        <v>24</v>
      </c>
      <c r="N1016" s="232"/>
      <c r="O1016" s="236" t="s">
        <v>773</v>
      </c>
      <c r="P1016" s="210"/>
      <c r="Q1016" s="208"/>
      <c r="R1016" s="218"/>
      <c r="S1016" s="168"/>
      <c r="T1016" s="5"/>
      <c r="U1016" s="157"/>
      <c r="V1016" s="157"/>
    </row>
    <row r="1017" spans="1:22" s="163" customFormat="1" ht="15" customHeight="1" x14ac:dyDescent="0.2">
      <c r="A1017" s="24" t="str">
        <f t="shared" si="90"/>
        <v>Kinematische Messtechnik30312021719Gundlich</v>
      </c>
      <c r="B1017" s="168"/>
      <c r="C1017" s="205" t="s">
        <v>1070</v>
      </c>
      <c r="D1017" s="299" t="s">
        <v>72</v>
      </c>
      <c r="E1017" s="205" t="s">
        <v>18</v>
      </c>
      <c r="F1017" s="261">
        <v>719</v>
      </c>
      <c r="G1017" s="205" t="s">
        <v>1065</v>
      </c>
      <c r="H1017" s="207">
        <v>2021</v>
      </c>
      <c r="I1017" s="208">
        <v>2</v>
      </c>
      <c r="J1017" s="208">
        <v>3031</v>
      </c>
      <c r="K1017" s="212" t="s">
        <v>1171</v>
      </c>
      <c r="L1017" s="212" t="s">
        <v>1171</v>
      </c>
      <c r="M1017" s="205" t="s">
        <v>406</v>
      </c>
      <c r="N1017" s="232"/>
      <c r="O1017" s="251" t="s">
        <v>398</v>
      </c>
      <c r="P1017" s="210"/>
      <c r="Q1017" s="208">
        <v>25</v>
      </c>
      <c r="R1017" s="218"/>
      <c r="S1017" s="168"/>
      <c r="T1017" s="158"/>
      <c r="U1017" s="16"/>
      <c r="V1017" s="16"/>
    </row>
    <row r="1018" spans="1:22" s="250" customFormat="1" ht="15" customHeight="1" x14ac:dyDescent="0.2">
      <c r="A1018" s="64" t="str">
        <f t="shared" si="90"/>
        <v>Konst. Bau Elektroversuch12912019MMTSchugt</v>
      </c>
      <c r="B1018" s="16" t="s">
        <v>1217</v>
      </c>
      <c r="C1018" s="17" t="s">
        <v>1689</v>
      </c>
      <c r="D1018" s="17" t="s">
        <v>26</v>
      </c>
      <c r="E1018" s="17" t="s">
        <v>18</v>
      </c>
      <c r="F1018" s="18" t="s">
        <v>40</v>
      </c>
      <c r="G1018" s="17" t="s">
        <v>30</v>
      </c>
      <c r="H1018" s="19">
        <v>2019</v>
      </c>
      <c r="I1018" s="20">
        <v>1</v>
      </c>
      <c r="J1018" s="20">
        <v>1291</v>
      </c>
      <c r="K1018" s="17" t="s">
        <v>393</v>
      </c>
      <c r="L1018" s="17" t="s">
        <v>393</v>
      </c>
      <c r="M1018" s="17" t="s">
        <v>211</v>
      </c>
      <c r="N1018" s="269"/>
      <c r="O1018" s="256" t="s">
        <v>1689</v>
      </c>
      <c r="P1018" s="193"/>
      <c r="Q1018" s="214"/>
      <c r="R1018" s="166"/>
      <c r="S1018" s="16"/>
      <c r="T1018" s="168"/>
      <c r="U1018" s="166"/>
      <c r="V1018" s="166"/>
    </row>
    <row r="1019" spans="1:22" s="211" customFormat="1" ht="15" customHeight="1" x14ac:dyDescent="0.2">
      <c r="A1019" s="24" t="str">
        <f t="shared" si="90"/>
        <v>Konst. Bau Elektroversuch12912019METSchugt</v>
      </c>
      <c r="B1019" s="5"/>
      <c r="C1019" s="25" t="s">
        <v>1689</v>
      </c>
      <c r="D1019" s="25" t="s">
        <v>26</v>
      </c>
      <c r="E1019" s="25" t="s">
        <v>18</v>
      </c>
      <c r="F1019" s="26" t="s">
        <v>39</v>
      </c>
      <c r="G1019" s="25" t="s">
        <v>44</v>
      </c>
      <c r="H1019" s="27">
        <v>2019</v>
      </c>
      <c r="I1019" s="28">
        <v>2</v>
      </c>
      <c r="J1019" s="28">
        <v>1291</v>
      </c>
      <c r="K1019" s="25" t="s">
        <v>393</v>
      </c>
      <c r="L1019" s="25" t="s">
        <v>393</v>
      </c>
      <c r="M1019" s="25" t="s">
        <v>211</v>
      </c>
      <c r="N1019" s="232"/>
      <c r="O1019" s="251" t="s">
        <v>814</v>
      </c>
      <c r="P1019" s="210"/>
      <c r="Q1019" s="220"/>
      <c r="R1019" s="168"/>
      <c r="S1019" s="5"/>
      <c r="T1019" s="5"/>
      <c r="U1019" s="5"/>
      <c r="V1019" s="5"/>
    </row>
    <row r="1020" spans="1:22" ht="15" customHeight="1" x14ac:dyDescent="0.2">
      <c r="A1020" s="24" t="str">
        <f t="shared" si="90"/>
        <v>Konstruktionssystematik30312020F04Haffert</v>
      </c>
      <c r="B1020" s="5"/>
      <c r="C1020" s="25" t="s">
        <v>811</v>
      </c>
      <c r="D1020" s="25" t="s">
        <v>38</v>
      </c>
      <c r="E1020" s="25" t="s">
        <v>27</v>
      </c>
      <c r="F1020" s="26" t="s">
        <v>51</v>
      </c>
      <c r="G1020" s="25" t="s">
        <v>52</v>
      </c>
      <c r="H1020" s="27">
        <v>2020</v>
      </c>
      <c r="I1020" s="28">
        <v>5</v>
      </c>
      <c r="J1020" s="28">
        <v>3031</v>
      </c>
      <c r="K1020" s="25" t="s">
        <v>395</v>
      </c>
      <c r="L1020" s="25" t="s">
        <v>395</v>
      </c>
      <c r="M1020" s="25" t="s">
        <v>269</v>
      </c>
      <c r="N1020" s="59">
        <v>45852</v>
      </c>
      <c r="O1020" s="75" t="s">
        <v>981</v>
      </c>
      <c r="P1020" s="30">
        <v>0.35416666666666669</v>
      </c>
      <c r="Q1020" s="28">
        <v>180</v>
      </c>
      <c r="R1020" s="31"/>
      <c r="S1020" s="5"/>
      <c r="T1020" s="5"/>
      <c r="U1020" s="14"/>
      <c r="V1020" s="14"/>
    </row>
    <row r="1021" spans="1:22" ht="15" customHeight="1" x14ac:dyDescent="0.2">
      <c r="A1021" s="24" t="str">
        <f t="shared" si="90"/>
        <v>Konstruktionstechnik41912019704Lützig</v>
      </c>
      <c r="B1021" s="168"/>
      <c r="C1021" s="205" t="s">
        <v>1655</v>
      </c>
      <c r="D1021" s="205" t="s">
        <v>26</v>
      </c>
      <c r="E1021" s="205" t="s">
        <v>27</v>
      </c>
      <c r="F1021" s="261">
        <v>704</v>
      </c>
      <c r="G1021" s="205" t="s">
        <v>28</v>
      </c>
      <c r="H1021" s="207">
        <v>2019</v>
      </c>
      <c r="I1021" s="208">
        <v>5</v>
      </c>
      <c r="J1021" s="208">
        <v>4191</v>
      </c>
      <c r="K1021" s="205" t="s">
        <v>394</v>
      </c>
      <c r="L1021" s="205" t="s">
        <v>394</v>
      </c>
      <c r="M1021" s="205" t="s">
        <v>267</v>
      </c>
      <c r="N1021" s="209">
        <v>45852</v>
      </c>
      <c r="O1021" s="195" t="s">
        <v>989</v>
      </c>
      <c r="P1021" s="210">
        <v>0.35416666666666669</v>
      </c>
      <c r="Q1021" s="208">
        <v>120</v>
      </c>
      <c r="R1021" s="218"/>
      <c r="S1021" s="168"/>
      <c r="T1021" s="14"/>
      <c r="U1021" s="16"/>
      <c r="V1021" s="16"/>
    </row>
    <row r="1022" spans="1:22" ht="15" customHeight="1" x14ac:dyDescent="0.2">
      <c r="A1022" s="64" t="str">
        <f t="shared" si="90"/>
        <v>Konstruktionstechnik41912019K04Lützig</v>
      </c>
      <c r="B1022" s="166" t="s">
        <v>1143</v>
      </c>
      <c r="C1022" s="213" t="s">
        <v>1655</v>
      </c>
      <c r="D1022" s="213" t="s">
        <v>26</v>
      </c>
      <c r="E1022" s="213" t="s">
        <v>27</v>
      </c>
      <c r="F1022" s="227" t="s">
        <v>65</v>
      </c>
      <c r="G1022" s="213" t="s">
        <v>66</v>
      </c>
      <c r="H1022" s="223">
        <v>2019</v>
      </c>
      <c r="I1022" s="224">
        <v>7</v>
      </c>
      <c r="J1022" s="224">
        <v>4191</v>
      </c>
      <c r="K1022" s="213" t="s">
        <v>394</v>
      </c>
      <c r="L1022" s="213" t="s">
        <v>394</v>
      </c>
      <c r="M1022" s="213" t="s">
        <v>267</v>
      </c>
      <c r="N1022" s="191">
        <f>VLOOKUP($B1022,$A$2:$T$1892,14,FALSE)</f>
        <v>45852</v>
      </c>
      <c r="O1022" s="225" t="str">
        <f>VLOOKUP($B1022,$A$2:$T$1892,15,FALSE)</f>
        <v>C3-10</v>
      </c>
      <c r="P1022" s="193">
        <f>VLOOKUP($B1022,$A$2:$T$1892,16,FALSE)</f>
        <v>0.35416666666666669</v>
      </c>
      <c r="Q1022" s="224">
        <v>120</v>
      </c>
      <c r="R1022" s="228"/>
      <c r="S1022" s="166"/>
      <c r="T1022" s="235"/>
      <c r="U1022" s="166"/>
      <c r="V1022" s="166"/>
    </row>
    <row r="1023" spans="1:22" ht="15" customHeight="1" x14ac:dyDescent="0.2">
      <c r="A1023" s="64" t="str">
        <f t="shared" si="90"/>
        <v>Konstruktionstechnik41912019K57Lützig</v>
      </c>
      <c r="B1023" s="16" t="s">
        <v>1143</v>
      </c>
      <c r="C1023" s="17" t="s">
        <v>1655</v>
      </c>
      <c r="D1023" s="17" t="s">
        <v>26</v>
      </c>
      <c r="E1023" s="17" t="s">
        <v>27</v>
      </c>
      <c r="F1023" s="18" t="s">
        <v>33</v>
      </c>
      <c r="G1023" s="17" t="s">
        <v>34</v>
      </c>
      <c r="H1023" s="19">
        <v>2019</v>
      </c>
      <c r="I1023" s="20">
        <v>7</v>
      </c>
      <c r="J1023" s="20">
        <v>4191</v>
      </c>
      <c r="K1023" s="17" t="s">
        <v>394</v>
      </c>
      <c r="L1023" s="17" t="s">
        <v>394</v>
      </c>
      <c r="M1023" s="17" t="s">
        <v>267</v>
      </c>
      <c r="N1023" s="92">
        <f>VLOOKUP($B1023,$A$2:$T$1892,14,FALSE)</f>
        <v>45852</v>
      </c>
      <c r="O1023" s="84" t="str">
        <f>VLOOKUP($B1023,$A$2:$T$1892,15,FALSE)</f>
        <v>C3-10</v>
      </c>
      <c r="P1023" s="93">
        <f>VLOOKUP($B1023,$A$2:$T$1892,16,FALSE)</f>
        <v>0.35416666666666669</v>
      </c>
      <c r="Q1023" s="35">
        <v>120</v>
      </c>
      <c r="R1023" s="35"/>
      <c r="S1023" s="16"/>
      <c r="T1023" s="16"/>
      <c r="U1023" s="166"/>
      <c r="V1023" s="166"/>
    </row>
    <row r="1024" spans="1:22" ht="15" customHeight="1" x14ac:dyDescent="0.2">
      <c r="A1024" s="64" t="str">
        <f t="shared" si="90"/>
        <v>Konstruktionstechnik41912019757Lützig</v>
      </c>
      <c r="B1024" s="16" t="s">
        <v>1143</v>
      </c>
      <c r="C1024" s="17" t="s">
        <v>1655</v>
      </c>
      <c r="D1024" s="17" t="s">
        <v>26</v>
      </c>
      <c r="E1024" s="17" t="s">
        <v>27</v>
      </c>
      <c r="F1024" s="18">
        <v>757</v>
      </c>
      <c r="G1024" s="17" t="s">
        <v>30</v>
      </c>
      <c r="H1024" s="19">
        <v>2019</v>
      </c>
      <c r="I1024" s="20">
        <v>5</v>
      </c>
      <c r="J1024" s="20">
        <v>4191</v>
      </c>
      <c r="K1024" s="17" t="s">
        <v>394</v>
      </c>
      <c r="L1024" s="17" t="s">
        <v>394</v>
      </c>
      <c r="M1024" s="17" t="s">
        <v>267</v>
      </c>
      <c r="N1024" s="92">
        <f>VLOOKUP($B1024,$A$2:$T$1892,14,FALSE)</f>
        <v>45852</v>
      </c>
      <c r="O1024" s="84" t="str">
        <f>VLOOKUP($B1024,$A$2:$T$1892,15,FALSE)</f>
        <v>C3-10</v>
      </c>
      <c r="P1024" s="93">
        <f>VLOOKUP($B1024,$A$2:$T$1892,16,FALSE)</f>
        <v>0.35416666666666669</v>
      </c>
      <c r="Q1024" s="35">
        <v>120</v>
      </c>
      <c r="R1024" s="35"/>
      <c r="S1024" s="16"/>
      <c r="T1024" s="14"/>
      <c r="U1024" s="23"/>
      <c r="V1024" s="23"/>
    </row>
    <row r="1025" spans="1:22" s="211" customFormat="1" ht="15" customHeight="1" x14ac:dyDescent="0.2">
      <c r="A1025" s="64" t="str">
        <f t="shared" si="90"/>
        <v>Konstruktionstechnik40312019WIELützig</v>
      </c>
      <c r="B1025" s="16" t="s">
        <v>1143</v>
      </c>
      <c r="C1025" s="17" t="s">
        <v>1655</v>
      </c>
      <c r="D1025" s="17" t="s">
        <v>17</v>
      </c>
      <c r="E1025" s="17" t="s">
        <v>27</v>
      </c>
      <c r="F1025" s="18" t="s">
        <v>53</v>
      </c>
      <c r="G1025" s="17" t="s">
        <v>79</v>
      </c>
      <c r="H1025" s="19">
        <v>2019</v>
      </c>
      <c r="I1025" s="20">
        <v>5</v>
      </c>
      <c r="J1025" s="20">
        <v>4031</v>
      </c>
      <c r="K1025" s="17" t="s">
        <v>394</v>
      </c>
      <c r="L1025" s="17" t="s">
        <v>394</v>
      </c>
      <c r="M1025" s="17" t="s">
        <v>267</v>
      </c>
      <c r="N1025" s="92">
        <f>VLOOKUP($B1025,$A$2:$T$1892,14,FALSE)</f>
        <v>45852</v>
      </c>
      <c r="O1025" s="84" t="str">
        <f>VLOOKUP($B1025,$A$2:$T$1892,15,FALSE)</f>
        <v>C3-10</v>
      </c>
      <c r="P1025" s="93">
        <f>VLOOKUP($B1025,$A$2:$T$1892,16,FALSE)</f>
        <v>0.35416666666666669</v>
      </c>
      <c r="Q1025" s="35">
        <v>120</v>
      </c>
      <c r="R1025" s="35"/>
      <c r="S1025" s="16"/>
      <c r="T1025" s="14"/>
      <c r="U1025" s="168"/>
      <c r="V1025" s="168"/>
    </row>
    <row r="1026" spans="1:22" s="211" customFormat="1" ht="15" customHeight="1" x14ac:dyDescent="0.2">
      <c r="A1026" s="24" t="str">
        <f t="shared" si="90"/>
        <v>Konstruktiver Glasbau39112018758Busch</v>
      </c>
      <c r="B1026" s="5"/>
      <c r="C1026" s="25" t="s">
        <v>808</v>
      </c>
      <c r="D1026" s="25" t="s">
        <v>80</v>
      </c>
      <c r="E1026" s="25" t="s">
        <v>27</v>
      </c>
      <c r="F1026" s="26" t="s">
        <v>1797</v>
      </c>
      <c r="G1026" s="25" t="s">
        <v>112</v>
      </c>
      <c r="H1026" s="27">
        <v>2018</v>
      </c>
      <c r="I1026" s="28">
        <v>5</v>
      </c>
      <c r="J1026" s="208">
        <v>3911</v>
      </c>
      <c r="K1026" s="25" t="s">
        <v>1798</v>
      </c>
      <c r="L1026" s="25" t="s">
        <v>1798</v>
      </c>
      <c r="M1026" s="25" t="s">
        <v>1532</v>
      </c>
      <c r="N1026" s="284">
        <v>45908</v>
      </c>
      <c r="O1026" s="90" t="s">
        <v>1182</v>
      </c>
      <c r="P1026" s="96">
        <v>0.41666666666666669</v>
      </c>
      <c r="Q1026" s="31">
        <v>90</v>
      </c>
      <c r="R1026" s="31"/>
      <c r="S1026" s="5"/>
      <c r="T1026" s="23"/>
      <c r="U1026" s="16"/>
      <c r="V1026" s="16"/>
    </row>
    <row r="1027" spans="1:22" s="211" customFormat="1" ht="15" customHeight="1" x14ac:dyDescent="0.2">
      <c r="A1027" s="64" t="str">
        <f t="shared" si="90"/>
        <v>Konstruktiver Glasbau39112018K58Busch</v>
      </c>
      <c r="B1027" s="16" t="s">
        <v>1804</v>
      </c>
      <c r="C1027" s="17" t="s">
        <v>808</v>
      </c>
      <c r="D1027" s="17" t="s">
        <v>80</v>
      </c>
      <c r="E1027" s="17" t="s">
        <v>27</v>
      </c>
      <c r="F1027" s="18" t="s">
        <v>110</v>
      </c>
      <c r="G1027" s="17" t="s">
        <v>111</v>
      </c>
      <c r="H1027" s="19">
        <v>2018</v>
      </c>
      <c r="I1027" s="20">
        <v>7</v>
      </c>
      <c r="J1027" s="224">
        <v>3911</v>
      </c>
      <c r="K1027" s="17" t="s">
        <v>1798</v>
      </c>
      <c r="L1027" s="17" t="s">
        <v>1798</v>
      </c>
      <c r="M1027" s="17" t="s">
        <v>1532</v>
      </c>
      <c r="N1027" s="273">
        <f>VLOOKUP($B1027,$A$2:$T$1892,14,FALSE)</f>
        <v>45908</v>
      </c>
      <c r="O1027" s="84" t="str">
        <f>VLOOKUP($B1027,$A$2:$T$1892,15,FALSE)</f>
        <v>H4-17, H4-18</v>
      </c>
      <c r="P1027" s="93">
        <f>VLOOKUP($B1027,$A$2:$T$1892,16,FALSE)</f>
        <v>0.41666666666666669</v>
      </c>
      <c r="Q1027" s="35">
        <v>90</v>
      </c>
      <c r="R1027" s="35"/>
      <c r="S1027" s="16"/>
      <c r="T1027" s="14"/>
      <c r="U1027" s="226"/>
      <c r="V1027" s="226"/>
    </row>
    <row r="1028" spans="1:22" s="238" customFormat="1" ht="15" customHeight="1" x14ac:dyDescent="0.2">
      <c r="A1028" s="24" t="str">
        <f t="shared" si="90"/>
        <v>Konsumentenverhalten41512022A67Riegermann</v>
      </c>
      <c r="B1028" s="5"/>
      <c r="C1028" s="25" t="s">
        <v>2212</v>
      </c>
      <c r="D1028" s="25" t="s">
        <v>17</v>
      </c>
      <c r="E1028" s="25" t="s">
        <v>27</v>
      </c>
      <c r="F1028" s="26" t="s">
        <v>86</v>
      </c>
      <c r="G1028" s="25" t="s">
        <v>87</v>
      </c>
      <c r="H1028" s="27">
        <v>2022</v>
      </c>
      <c r="I1028" s="28">
        <v>6</v>
      </c>
      <c r="J1028" s="208">
        <v>4151</v>
      </c>
      <c r="K1028" s="25" t="s">
        <v>2210</v>
      </c>
      <c r="L1028" s="25" t="s">
        <v>2210</v>
      </c>
      <c r="M1028" s="25" t="s">
        <v>1837</v>
      </c>
      <c r="N1028" s="284">
        <v>45860</v>
      </c>
      <c r="O1028" s="90" t="s">
        <v>1336</v>
      </c>
      <c r="P1028" s="96">
        <v>0.375</v>
      </c>
      <c r="Q1028" s="31">
        <v>90</v>
      </c>
      <c r="R1028" s="31"/>
      <c r="S1028" s="5"/>
      <c r="T1028" s="23"/>
      <c r="U1028" s="235"/>
      <c r="V1028" s="235"/>
    </row>
    <row r="1029" spans="1:22" s="211" customFormat="1" ht="15" customHeight="1" x14ac:dyDescent="0.2">
      <c r="A1029" s="64" t="str">
        <f t="shared" si="90"/>
        <v>Konsumentenverhalten41512022IBMRiegermann</v>
      </c>
      <c r="B1029" s="16" t="s">
        <v>2211</v>
      </c>
      <c r="C1029" s="17" t="s">
        <v>2212</v>
      </c>
      <c r="D1029" s="17" t="s">
        <v>17</v>
      </c>
      <c r="E1029" s="17" t="s">
        <v>27</v>
      </c>
      <c r="F1029" s="18" t="s">
        <v>922</v>
      </c>
      <c r="G1029" s="17" t="s">
        <v>923</v>
      </c>
      <c r="H1029" s="19">
        <v>2022</v>
      </c>
      <c r="I1029" s="20">
        <v>6</v>
      </c>
      <c r="J1029" s="224">
        <v>4151</v>
      </c>
      <c r="K1029" s="17" t="s">
        <v>2210</v>
      </c>
      <c r="L1029" s="17" t="s">
        <v>2210</v>
      </c>
      <c r="M1029" s="17" t="s">
        <v>1837</v>
      </c>
      <c r="N1029" s="273">
        <f>VLOOKUP($B1029,$A$2:$T$3409,14,FALSE)</f>
        <v>45860</v>
      </c>
      <c r="O1029" s="84" t="str">
        <f>VLOOKUP($B1029,$A$2:$T$3409,15,FALSE)</f>
        <v>AW1-41</v>
      </c>
      <c r="P1029" s="93">
        <f>VLOOKUP($B1029,$A$2:$T$1892,16,FALSE)</f>
        <v>0.375</v>
      </c>
      <c r="Q1029" s="35">
        <v>90</v>
      </c>
      <c r="R1029" s="35"/>
      <c r="S1029" s="16"/>
      <c r="T1029" s="14"/>
      <c r="U1029" s="226"/>
      <c r="V1029" s="226"/>
    </row>
    <row r="1030" spans="1:22" s="211" customFormat="1" ht="15" customHeight="1" x14ac:dyDescent="0.2">
      <c r="A1030" s="64" t="str">
        <f t="shared" si="90"/>
        <v>Konsumentenverhalten41512019A67Riegermann</v>
      </c>
      <c r="B1030" s="16" t="s">
        <v>2211</v>
      </c>
      <c r="C1030" s="17" t="s">
        <v>2212</v>
      </c>
      <c r="D1030" s="17" t="s">
        <v>17</v>
      </c>
      <c r="E1030" s="17" t="s">
        <v>27</v>
      </c>
      <c r="F1030" s="18" t="s">
        <v>86</v>
      </c>
      <c r="G1030" s="17" t="s">
        <v>87</v>
      </c>
      <c r="H1030" s="19">
        <v>2019</v>
      </c>
      <c r="I1030" s="20">
        <v>6</v>
      </c>
      <c r="J1030" s="224">
        <v>4151</v>
      </c>
      <c r="K1030" s="17" t="s">
        <v>2210</v>
      </c>
      <c r="L1030" s="17" t="s">
        <v>2210</v>
      </c>
      <c r="M1030" s="17" t="s">
        <v>1837</v>
      </c>
      <c r="N1030" s="273">
        <f>VLOOKUP($B1030,$A$2:$T$3409,14,FALSE)</f>
        <v>45860</v>
      </c>
      <c r="O1030" s="84" t="str">
        <f>VLOOKUP($B1030,$A$2:$T$3409,15,FALSE)</f>
        <v>AW1-41</v>
      </c>
      <c r="P1030" s="93">
        <f>VLOOKUP($B1030,$A$2:$T$1892,16,FALSE)</f>
        <v>0.375</v>
      </c>
      <c r="Q1030" s="35">
        <v>90</v>
      </c>
      <c r="R1030" s="35"/>
      <c r="S1030" s="16"/>
      <c r="T1030" s="14"/>
      <c r="U1030" s="226"/>
      <c r="V1030" s="226"/>
    </row>
    <row r="1031" spans="1:22" s="211" customFormat="1" ht="15" customHeight="1" x14ac:dyDescent="0.2">
      <c r="A1031" s="64" t="str">
        <f t="shared" si="90"/>
        <v>Konsumentenverhalten41512019IBMRiegermann</v>
      </c>
      <c r="B1031" s="16" t="s">
        <v>2211</v>
      </c>
      <c r="C1031" s="17" t="s">
        <v>2212</v>
      </c>
      <c r="D1031" s="17" t="s">
        <v>17</v>
      </c>
      <c r="E1031" s="17" t="s">
        <v>27</v>
      </c>
      <c r="F1031" s="18" t="s">
        <v>922</v>
      </c>
      <c r="G1031" s="17" t="s">
        <v>923</v>
      </c>
      <c r="H1031" s="19">
        <v>2019</v>
      </c>
      <c r="I1031" s="20">
        <v>6</v>
      </c>
      <c r="J1031" s="224">
        <v>4151</v>
      </c>
      <c r="K1031" s="17" t="s">
        <v>2210</v>
      </c>
      <c r="L1031" s="17" t="s">
        <v>2210</v>
      </c>
      <c r="M1031" s="17" t="s">
        <v>1837</v>
      </c>
      <c r="N1031" s="273">
        <f>VLOOKUP($B1031,$A$2:$T$3409,14,FALSE)</f>
        <v>45860</v>
      </c>
      <c r="O1031" s="84" t="str">
        <f>VLOOKUP($B1031,$A$2:$T$3409,15,FALSE)</f>
        <v>AW1-41</v>
      </c>
      <c r="P1031" s="93">
        <f>VLOOKUP($B1031,$A$2:$T$1892,16,FALSE)</f>
        <v>0.375</v>
      </c>
      <c r="Q1031" s="35">
        <v>90</v>
      </c>
      <c r="R1031" s="35"/>
      <c r="S1031" s="16"/>
      <c r="T1031" s="14"/>
      <c r="U1031" s="226"/>
      <c r="V1031" s="226"/>
    </row>
    <row r="1032" spans="1:22" s="211" customFormat="1" ht="15" customHeight="1" x14ac:dyDescent="0.2">
      <c r="A1032" s="24" t="str">
        <f t="shared" si="90"/>
        <v>Konzept. u. Entw. Smart City22112019METMecit</v>
      </c>
      <c r="B1032" s="123"/>
      <c r="C1032" s="25" t="s">
        <v>1886</v>
      </c>
      <c r="D1032" s="124" t="s">
        <v>38</v>
      </c>
      <c r="E1032" s="124" t="s">
        <v>18</v>
      </c>
      <c r="F1032" s="125" t="s">
        <v>39</v>
      </c>
      <c r="G1032" s="124" t="s">
        <v>44</v>
      </c>
      <c r="H1032" s="126">
        <v>2019</v>
      </c>
      <c r="I1032" s="127">
        <v>2</v>
      </c>
      <c r="J1032" s="127">
        <v>2211</v>
      </c>
      <c r="K1032" s="215" t="s">
        <v>396</v>
      </c>
      <c r="L1032" s="124" t="s">
        <v>396</v>
      </c>
      <c r="M1032" s="124" t="s">
        <v>397</v>
      </c>
      <c r="N1032" s="128"/>
      <c r="O1032" s="29" t="s">
        <v>1886</v>
      </c>
      <c r="P1032" s="129"/>
      <c r="Q1032" s="141">
        <v>45</v>
      </c>
      <c r="R1032" s="141"/>
      <c r="S1032" s="5"/>
      <c r="T1032" s="168"/>
      <c r="U1032" s="168"/>
      <c r="V1032" s="168"/>
    </row>
    <row r="1033" spans="1:22" ht="15" customHeight="1" x14ac:dyDescent="0.2">
      <c r="A1033" s="64" t="str">
        <f t="shared" si="90"/>
        <v>Konzept. u. Entw. Smart City42102016MITMecit</v>
      </c>
      <c r="B1033" s="16" t="s">
        <v>821</v>
      </c>
      <c r="C1033" s="17" t="s">
        <v>1886</v>
      </c>
      <c r="D1033" s="17" t="s">
        <v>38</v>
      </c>
      <c r="E1033" s="17" t="s">
        <v>18</v>
      </c>
      <c r="F1033" s="18" t="s">
        <v>148</v>
      </c>
      <c r="G1033" s="17" t="s">
        <v>49</v>
      </c>
      <c r="H1033" s="19">
        <v>2016</v>
      </c>
      <c r="I1033" s="20">
        <v>2</v>
      </c>
      <c r="J1033" s="20">
        <v>4210</v>
      </c>
      <c r="K1033" s="17" t="s">
        <v>396</v>
      </c>
      <c r="L1033" s="17" t="s">
        <v>396</v>
      </c>
      <c r="M1033" s="17" t="s">
        <v>397</v>
      </c>
      <c r="N1033" s="21"/>
      <c r="O1033" s="34" t="str">
        <f>VLOOKUP($B1033,$A$2:$T$1892,15,FALSE)</f>
        <v>Hausarbeit (15 Seiten) mit Präsentation, Hausarbeit (15 Seiten) mit mündlicher Prüfung (15 Minuten) oder Referat (30 Minuten, Handout) oder Portfolioprüfung (Fallstudienbearbeitung 60%, Referat 40%)</v>
      </c>
      <c r="P1033" s="22"/>
      <c r="Q1033" s="35">
        <v>45</v>
      </c>
      <c r="R1033" s="35"/>
      <c r="S1033" s="16"/>
      <c r="T1033" s="123"/>
      <c r="U1033" s="166"/>
      <c r="V1033" s="166"/>
    </row>
    <row r="1034" spans="1:22" s="1" customFormat="1" ht="15" customHeight="1" x14ac:dyDescent="0.2">
      <c r="A1034" s="64" t="str">
        <f t="shared" si="90"/>
        <v>Konzept. u. Entw. Smart City42102024MITMecit</v>
      </c>
      <c r="B1034" s="16" t="s">
        <v>821</v>
      </c>
      <c r="C1034" s="17" t="s">
        <v>1886</v>
      </c>
      <c r="D1034" s="17" t="s">
        <v>38</v>
      </c>
      <c r="E1034" s="17" t="s">
        <v>18</v>
      </c>
      <c r="F1034" s="18" t="s">
        <v>148</v>
      </c>
      <c r="G1034" s="17" t="s">
        <v>49</v>
      </c>
      <c r="H1034" s="19">
        <v>2024</v>
      </c>
      <c r="I1034" s="20">
        <v>2</v>
      </c>
      <c r="J1034" s="20">
        <v>4210</v>
      </c>
      <c r="K1034" s="17" t="s">
        <v>396</v>
      </c>
      <c r="L1034" s="17" t="s">
        <v>396</v>
      </c>
      <c r="M1034" s="17" t="s">
        <v>397</v>
      </c>
      <c r="N1034" s="21"/>
      <c r="O1034" s="34" t="str">
        <f>VLOOKUP($B1034,$A$2:$T$1892,15,FALSE)</f>
        <v>Hausarbeit (15 Seiten) mit Präsentation, Hausarbeit (15 Seiten) mit mündlicher Prüfung (15 Minuten) oder Referat (30 Minuten, Handout) oder Portfolioprüfung (Fallstudienbearbeitung 60%, Referat 40%)</v>
      </c>
      <c r="P1034" s="22"/>
      <c r="Q1034" s="35">
        <v>45</v>
      </c>
      <c r="R1034" s="35"/>
      <c r="S1034" s="16"/>
      <c r="T1034" s="123"/>
      <c r="U1034" s="166"/>
      <c r="V1034" s="166"/>
    </row>
    <row r="1035" spans="1:22" ht="15" customHeight="1" x14ac:dyDescent="0.2">
      <c r="A1035" s="64" t="str">
        <f t="shared" si="90"/>
        <v>Konzeption und Entwicklung von Smart-City-Lösungen22112019MMTMecit</v>
      </c>
      <c r="B1035" s="16" t="s">
        <v>821</v>
      </c>
      <c r="C1035" s="62" t="s">
        <v>1886</v>
      </c>
      <c r="D1035" s="62" t="s">
        <v>26</v>
      </c>
      <c r="E1035" s="62" t="s">
        <v>18</v>
      </c>
      <c r="F1035" s="80" t="s">
        <v>40</v>
      </c>
      <c r="G1035" s="62" t="s">
        <v>30</v>
      </c>
      <c r="H1035" s="91">
        <v>2019</v>
      </c>
      <c r="I1035" s="63">
        <v>1</v>
      </c>
      <c r="J1035" s="63">
        <v>2211</v>
      </c>
      <c r="K1035" s="62" t="s">
        <v>815</v>
      </c>
      <c r="L1035" s="62" t="s">
        <v>815</v>
      </c>
      <c r="M1035" s="62" t="s">
        <v>397</v>
      </c>
      <c r="N1035" s="92"/>
      <c r="O1035" s="84" t="str">
        <f>VLOOKUP($B1035,$A$2:$T$1892,15,FALSE)</f>
        <v>Hausarbeit (15 Seiten) mit Präsentation, Hausarbeit (15 Seiten) mit mündlicher Prüfung (15 Minuten) oder Referat (30 Minuten, Handout) oder Portfolioprüfung (Fallstudienbearbeitung 60%, Referat 40%)</v>
      </c>
      <c r="P1035" s="106"/>
      <c r="Q1035" s="16">
        <v>45</v>
      </c>
      <c r="R1035" s="16"/>
      <c r="S1035" s="16"/>
      <c r="T1035" s="16"/>
      <c r="U1035" s="166"/>
      <c r="V1035" s="166"/>
    </row>
    <row r="1036" spans="1:22" ht="15" customHeight="1" x14ac:dyDescent="0.2">
      <c r="A1036" s="64" t="str">
        <f t="shared" si="90"/>
        <v>Kostenmanagement 131912019WIBWiesmann</v>
      </c>
      <c r="B1036" s="166" t="s">
        <v>1137</v>
      </c>
      <c r="C1036" s="248" t="s">
        <v>1519</v>
      </c>
      <c r="D1036" s="214" t="s">
        <v>17</v>
      </c>
      <c r="E1036" s="214" t="s">
        <v>27</v>
      </c>
      <c r="F1036" s="246" t="s">
        <v>94</v>
      </c>
      <c r="G1036" s="248" t="s">
        <v>95</v>
      </c>
      <c r="H1036" s="241">
        <v>2019</v>
      </c>
      <c r="I1036" s="214">
        <v>5</v>
      </c>
      <c r="J1036" s="266">
        <v>3191</v>
      </c>
      <c r="K1036" s="248" t="s">
        <v>399</v>
      </c>
      <c r="L1036" s="248" t="s">
        <v>399</v>
      </c>
      <c r="M1036" s="213" t="s">
        <v>187</v>
      </c>
      <c r="N1036" s="191">
        <f t="shared" ref="N1036:N1042" si="94">VLOOKUP($B1036,$A$2:$T$3409,14,FALSE)</f>
        <v>45861</v>
      </c>
      <c r="O1036" s="192" t="str">
        <f t="shared" ref="O1036:O1042" si="95">VLOOKUP($B1036,$A$2:$T$3409,15,FALSE)</f>
        <v>AW0-38, AW0-39</v>
      </c>
      <c r="P1036" s="193">
        <f t="shared" ref="P1036:P1042" si="96">VLOOKUP($B1036,$A$2:$T$3409,16,FALSE)</f>
        <v>0.58333333333333337</v>
      </c>
      <c r="Q1036" s="228">
        <v>90</v>
      </c>
      <c r="R1036" s="228"/>
      <c r="S1036" s="166"/>
      <c r="T1036" s="168"/>
      <c r="U1036" s="16"/>
      <c r="V1036" s="16"/>
    </row>
    <row r="1037" spans="1:22" ht="15" customHeight="1" x14ac:dyDescent="0.2">
      <c r="A1037" s="64" t="str">
        <f t="shared" si="90"/>
        <v>Kostenmanagement 131912019WIIWiesmann</v>
      </c>
      <c r="B1037" s="166" t="s">
        <v>1137</v>
      </c>
      <c r="C1037" s="248" t="s">
        <v>1519</v>
      </c>
      <c r="D1037" s="214" t="s">
        <v>17</v>
      </c>
      <c r="E1037" s="214" t="s">
        <v>27</v>
      </c>
      <c r="F1037" s="246" t="s">
        <v>46</v>
      </c>
      <c r="G1037" s="248" t="s">
        <v>47</v>
      </c>
      <c r="H1037" s="241">
        <v>2019</v>
      </c>
      <c r="I1037" s="214">
        <v>5</v>
      </c>
      <c r="J1037" s="266">
        <v>3191</v>
      </c>
      <c r="K1037" s="248" t="s">
        <v>399</v>
      </c>
      <c r="L1037" s="248" t="s">
        <v>399</v>
      </c>
      <c r="M1037" s="213" t="s">
        <v>187</v>
      </c>
      <c r="N1037" s="191">
        <f t="shared" si="94"/>
        <v>45861</v>
      </c>
      <c r="O1037" s="192" t="str">
        <f t="shared" si="95"/>
        <v>AW0-38, AW0-39</v>
      </c>
      <c r="P1037" s="193">
        <f t="shared" si="96"/>
        <v>0.58333333333333337</v>
      </c>
      <c r="Q1037" s="228">
        <v>90</v>
      </c>
      <c r="R1037" s="228"/>
      <c r="S1037" s="166"/>
      <c r="T1037" s="5"/>
      <c r="U1037" s="16"/>
      <c r="V1037" s="16"/>
    </row>
    <row r="1038" spans="1:22" ht="15" customHeight="1" x14ac:dyDescent="0.2">
      <c r="A1038" s="64" t="str">
        <f t="shared" si="90"/>
        <v>Kostenmanagement 131912019WIMWiesmann</v>
      </c>
      <c r="B1038" s="166" t="s">
        <v>1137</v>
      </c>
      <c r="C1038" s="248" t="s">
        <v>1519</v>
      </c>
      <c r="D1038" s="214" t="s">
        <v>17</v>
      </c>
      <c r="E1038" s="214" t="s">
        <v>27</v>
      </c>
      <c r="F1038" s="246" t="s">
        <v>78</v>
      </c>
      <c r="G1038" s="248" t="s">
        <v>79</v>
      </c>
      <c r="H1038" s="241">
        <v>2019</v>
      </c>
      <c r="I1038" s="214">
        <v>5</v>
      </c>
      <c r="J1038" s="266">
        <v>3191</v>
      </c>
      <c r="K1038" s="248" t="s">
        <v>399</v>
      </c>
      <c r="L1038" s="248" t="s">
        <v>399</v>
      </c>
      <c r="M1038" s="213" t="s">
        <v>187</v>
      </c>
      <c r="N1038" s="191">
        <f t="shared" si="94"/>
        <v>45861</v>
      </c>
      <c r="O1038" s="192" t="str">
        <f t="shared" si="95"/>
        <v>AW0-38, AW0-39</v>
      </c>
      <c r="P1038" s="193">
        <f t="shared" si="96"/>
        <v>0.58333333333333337</v>
      </c>
      <c r="Q1038" s="228">
        <v>90</v>
      </c>
      <c r="R1038" s="228"/>
      <c r="S1038" s="166"/>
      <c r="T1038" s="168"/>
      <c r="U1038" s="5"/>
      <c r="V1038" s="5"/>
    </row>
    <row r="1039" spans="1:22" ht="15" customHeight="1" x14ac:dyDescent="0.2">
      <c r="A1039" s="64" t="str">
        <f t="shared" si="90"/>
        <v>Kostenmanagement 131912019WIEWiesmann</v>
      </c>
      <c r="B1039" s="166" t="s">
        <v>1137</v>
      </c>
      <c r="C1039" s="248" t="s">
        <v>1519</v>
      </c>
      <c r="D1039" s="214" t="s">
        <v>17</v>
      </c>
      <c r="E1039" s="214" t="s">
        <v>27</v>
      </c>
      <c r="F1039" s="246" t="s">
        <v>53</v>
      </c>
      <c r="G1039" s="15" t="s">
        <v>242</v>
      </c>
      <c r="H1039" s="241">
        <v>2019</v>
      </c>
      <c r="I1039" s="214">
        <v>5</v>
      </c>
      <c r="J1039" s="266">
        <v>3191</v>
      </c>
      <c r="K1039" s="248" t="s">
        <v>399</v>
      </c>
      <c r="L1039" s="248" t="s">
        <v>399</v>
      </c>
      <c r="M1039" s="213" t="s">
        <v>187</v>
      </c>
      <c r="N1039" s="191">
        <f t="shared" si="94"/>
        <v>45861</v>
      </c>
      <c r="O1039" s="192" t="str">
        <f t="shared" si="95"/>
        <v>AW0-38, AW0-39</v>
      </c>
      <c r="P1039" s="193">
        <f t="shared" si="96"/>
        <v>0.58333333333333337</v>
      </c>
      <c r="Q1039" s="228">
        <v>90</v>
      </c>
      <c r="R1039" s="228"/>
      <c r="S1039" s="166"/>
      <c r="T1039" s="168"/>
      <c r="U1039" s="16"/>
      <c r="V1039" s="5"/>
    </row>
    <row r="1040" spans="1:22" ht="15" customHeight="1" x14ac:dyDescent="0.2">
      <c r="A1040" s="64" t="str">
        <f t="shared" si="90"/>
        <v>Kostenmanagement 131912019IBMWiesmann</v>
      </c>
      <c r="B1040" s="166" t="s">
        <v>1137</v>
      </c>
      <c r="C1040" s="248" t="s">
        <v>1519</v>
      </c>
      <c r="D1040" s="214" t="s">
        <v>17</v>
      </c>
      <c r="E1040" s="214" t="s">
        <v>27</v>
      </c>
      <c r="F1040" s="246" t="s">
        <v>922</v>
      </c>
      <c r="G1040" s="248" t="s">
        <v>923</v>
      </c>
      <c r="H1040" s="241">
        <v>2019</v>
      </c>
      <c r="I1040" s="214">
        <v>7</v>
      </c>
      <c r="J1040" s="266">
        <v>3191</v>
      </c>
      <c r="K1040" s="248" t="s">
        <v>399</v>
      </c>
      <c r="L1040" s="248" t="s">
        <v>399</v>
      </c>
      <c r="M1040" s="213" t="s">
        <v>187</v>
      </c>
      <c r="N1040" s="191">
        <f t="shared" si="94"/>
        <v>45861</v>
      </c>
      <c r="O1040" s="192" t="str">
        <f t="shared" si="95"/>
        <v>AW0-38, AW0-39</v>
      </c>
      <c r="P1040" s="193">
        <f t="shared" si="96"/>
        <v>0.58333333333333337</v>
      </c>
      <c r="Q1040" s="228">
        <v>90</v>
      </c>
      <c r="R1040" s="228"/>
      <c r="S1040" s="166"/>
      <c r="T1040" s="168"/>
      <c r="U1040" s="16"/>
      <c r="V1040" s="16"/>
    </row>
    <row r="1041" spans="1:22" s="1" customFormat="1" ht="15" customHeight="1" x14ac:dyDescent="0.2">
      <c r="A1041" s="64" t="str">
        <f t="shared" si="90"/>
        <v>Kostenmanagement 131912022IBMWiesmann</v>
      </c>
      <c r="B1041" s="166" t="s">
        <v>1137</v>
      </c>
      <c r="C1041" s="248" t="s">
        <v>1519</v>
      </c>
      <c r="D1041" s="214" t="s">
        <v>17</v>
      </c>
      <c r="E1041" s="214" t="s">
        <v>27</v>
      </c>
      <c r="F1041" s="246" t="s">
        <v>922</v>
      </c>
      <c r="G1041" s="248" t="s">
        <v>923</v>
      </c>
      <c r="H1041" s="241">
        <v>2022</v>
      </c>
      <c r="I1041" s="214">
        <v>7</v>
      </c>
      <c r="J1041" s="266">
        <v>3191</v>
      </c>
      <c r="K1041" s="248" t="s">
        <v>399</v>
      </c>
      <c r="L1041" s="248" t="s">
        <v>399</v>
      </c>
      <c r="M1041" s="213" t="s">
        <v>187</v>
      </c>
      <c r="N1041" s="191">
        <f t="shared" si="94"/>
        <v>45861</v>
      </c>
      <c r="O1041" s="192" t="str">
        <f t="shared" si="95"/>
        <v>AW0-38, AW0-39</v>
      </c>
      <c r="P1041" s="193">
        <f t="shared" si="96"/>
        <v>0.58333333333333337</v>
      </c>
      <c r="Q1041" s="228">
        <v>90</v>
      </c>
      <c r="R1041" s="228"/>
      <c r="S1041" s="166"/>
      <c r="T1041" s="168"/>
      <c r="U1041" s="16"/>
      <c r="V1041" s="16"/>
    </row>
    <row r="1042" spans="1:22" ht="15" customHeight="1" x14ac:dyDescent="0.2">
      <c r="A1042" s="64" t="str">
        <f t="shared" si="90"/>
        <v>Kostenmanagement 131912022A67Wiesmann</v>
      </c>
      <c r="B1042" s="166" t="s">
        <v>1137</v>
      </c>
      <c r="C1042" s="248" t="s">
        <v>1519</v>
      </c>
      <c r="D1042" s="214" t="s">
        <v>17</v>
      </c>
      <c r="E1042" s="214" t="s">
        <v>27</v>
      </c>
      <c r="F1042" s="246" t="s">
        <v>86</v>
      </c>
      <c r="G1042" s="248" t="s">
        <v>87</v>
      </c>
      <c r="H1042" s="241">
        <v>2022</v>
      </c>
      <c r="I1042" s="214">
        <v>5</v>
      </c>
      <c r="J1042" s="266">
        <v>3191</v>
      </c>
      <c r="K1042" s="248" t="s">
        <v>399</v>
      </c>
      <c r="L1042" s="248" t="s">
        <v>399</v>
      </c>
      <c r="M1042" s="213" t="s">
        <v>187</v>
      </c>
      <c r="N1042" s="191">
        <f t="shared" si="94"/>
        <v>45861</v>
      </c>
      <c r="O1042" s="192" t="str">
        <f t="shared" si="95"/>
        <v>AW0-38, AW0-39</v>
      </c>
      <c r="P1042" s="193">
        <f t="shared" si="96"/>
        <v>0.58333333333333337</v>
      </c>
      <c r="Q1042" s="224">
        <v>90</v>
      </c>
      <c r="R1042" s="228"/>
      <c r="S1042" s="166"/>
      <c r="T1042" s="16"/>
      <c r="U1042" s="81"/>
      <c r="V1042" s="81"/>
    </row>
    <row r="1043" spans="1:22" ht="15" customHeight="1" x14ac:dyDescent="0.2">
      <c r="A1043" s="24" t="str">
        <f t="shared" si="90"/>
        <v>Kostenmanagement 131912019A67Wiesmann</v>
      </c>
      <c r="B1043" s="168"/>
      <c r="C1043" s="236" t="s">
        <v>1519</v>
      </c>
      <c r="D1043" s="220" t="s">
        <v>17</v>
      </c>
      <c r="E1043" s="220" t="s">
        <v>27</v>
      </c>
      <c r="F1043" s="243" t="s">
        <v>86</v>
      </c>
      <c r="G1043" s="236" t="s">
        <v>87</v>
      </c>
      <c r="H1043" s="244">
        <v>2019</v>
      </c>
      <c r="I1043" s="220">
        <v>5</v>
      </c>
      <c r="J1043" s="237">
        <v>3191</v>
      </c>
      <c r="K1043" s="236" t="s">
        <v>399</v>
      </c>
      <c r="L1043" s="236" t="s">
        <v>399</v>
      </c>
      <c r="M1043" s="205" t="s">
        <v>187</v>
      </c>
      <c r="N1043" s="209">
        <v>45861</v>
      </c>
      <c r="O1043" s="177" t="s">
        <v>1334</v>
      </c>
      <c r="P1043" s="210">
        <v>0.58333333333333337</v>
      </c>
      <c r="Q1043" s="208">
        <v>90</v>
      </c>
      <c r="R1043" s="218"/>
      <c r="S1043" s="168"/>
      <c r="T1043" s="16"/>
      <c r="U1043" s="16"/>
      <c r="V1043" s="16"/>
    </row>
    <row r="1044" spans="1:22" ht="15" customHeight="1" x14ac:dyDescent="0.2">
      <c r="A1044" s="64" t="str">
        <f t="shared" si="90"/>
        <v>Kostenmanagement 240812022A67Wiesmann</v>
      </c>
      <c r="B1044" s="16" t="s">
        <v>1136</v>
      </c>
      <c r="C1044" s="17" t="s">
        <v>764</v>
      </c>
      <c r="D1044" s="17" t="s">
        <v>17</v>
      </c>
      <c r="E1044" s="17" t="s">
        <v>27</v>
      </c>
      <c r="F1044" s="18" t="s">
        <v>86</v>
      </c>
      <c r="G1044" s="17" t="s">
        <v>87</v>
      </c>
      <c r="H1044" s="19">
        <v>2022</v>
      </c>
      <c r="I1044" s="20">
        <v>6</v>
      </c>
      <c r="J1044" s="20">
        <v>4081</v>
      </c>
      <c r="K1044" s="17" t="s">
        <v>400</v>
      </c>
      <c r="L1044" s="17" t="s">
        <v>400</v>
      </c>
      <c r="M1044" s="17" t="s">
        <v>187</v>
      </c>
      <c r="N1044" s="21"/>
      <c r="O1044" s="34" t="str">
        <f>VLOOKUP($B1044,$A$2:$T$3409,15,FALSE)</f>
        <v>Hausarbeit</v>
      </c>
      <c r="P1044" s="22"/>
      <c r="Q1044" s="15"/>
      <c r="R1044" s="16"/>
      <c r="S1044" s="16"/>
      <c r="T1044" s="168"/>
      <c r="U1044" s="5"/>
      <c r="V1044" s="5"/>
    </row>
    <row r="1045" spans="1:22" ht="15" customHeight="1" x14ac:dyDescent="0.2">
      <c r="A1045" s="64" t="str">
        <f t="shared" si="90"/>
        <v>Kostenmanagement 235912019IBMWiesmann</v>
      </c>
      <c r="B1045" s="16" t="s">
        <v>1136</v>
      </c>
      <c r="C1045" s="248" t="s">
        <v>764</v>
      </c>
      <c r="D1045" s="214" t="s">
        <v>17</v>
      </c>
      <c r="E1045" s="214" t="s">
        <v>27</v>
      </c>
      <c r="F1045" s="246" t="s">
        <v>922</v>
      </c>
      <c r="G1045" s="213" t="s">
        <v>923</v>
      </c>
      <c r="H1045" s="241">
        <v>2019</v>
      </c>
      <c r="I1045" s="214">
        <v>8</v>
      </c>
      <c r="J1045" s="224">
        <v>3591</v>
      </c>
      <c r="K1045" s="213" t="s">
        <v>400</v>
      </c>
      <c r="L1045" s="213" t="s">
        <v>400</v>
      </c>
      <c r="M1045" s="213" t="s">
        <v>187</v>
      </c>
      <c r="N1045" s="191"/>
      <c r="O1045" s="253" t="str">
        <f>VLOOKUP($B1045,$A$2:$T$3409,15,FALSE)</f>
        <v>Hausarbeit</v>
      </c>
      <c r="P1045" s="210"/>
      <c r="Q1045" s="218"/>
      <c r="R1045" s="218"/>
      <c r="S1045" s="5"/>
      <c r="T1045" s="16"/>
      <c r="U1045" s="16"/>
      <c r="V1045" s="16"/>
    </row>
    <row r="1046" spans="1:22" ht="15" customHeight="1" x14ac:dyDescent="0.2">
      <c r="A1046" s="64" t="str">
        <f t="shared" si="90"/>
        <v>Kostenmanagement 240812022IBMWiesmann</v>
      </c>
      <c r="B1046" s="16" t="s">
        <v>1136</v>
      </c>
      <c r="C1046" s="17" t="s">
        <v>764</v>
      </c>
      <c r="D1046" s="17" t="s">
        <v>17</v>
      </c>
      <c r="E1046" s="17" t="s">
        <v>27</v>
      </c>
      <c r="F1046" s="18" t="s">
        <v>922</v>
      </c>
      <c r="G1046" s="17" t="s">
        <v>923</v>
      </c>
      <c r="H1046" s="19">
        <v>2022</v>
      </c>
      <c r="I1046" s="20">
        <v>8</v>
      </c>
      <c r="J1046" s="20">
        <v>4081</v>
      </c>
      <c r="K1046" s="17" t="s">
        <v>400</v>
      </c>
      <c r="L1046" s="17" t="s">
        <v>400</v>
      </c>
      <c r="M1046" s="17" t="s">
        <v>187</v>
      </c>
      <c r="N1046" s="21"/>
      <c r="O1046" s="34" t="str">
        <f>VLOOKUP($B1046,$A$2:$T$3409,15,FALSE)</f>
        <v>Hausarbeit</v>
      </c>
      <c r="P1046" s="22"/>
      <c r="Q1046" s="16"/>
      <c r="R1046" s="16"/>
      <c r="S1046" s="16"/>
      <c r="T1046" s="166"/>
      <c r="U1046" s="16"/>
      <c r="V1046" s="16"/>
    </row>
    <row r="1047" spans="1:22" ht="15" customHeight="1" x14ac:dyDescent="0.2">
      <c r="A1047" s="24" t="str">
        <f t="shared" ref="A1047:A1109" si="97">K1047&amp;J1047&amp;H1047&amp;F1047&amp;M1047</f>
        <v>Kostenmanagement 235912019A67Wiesmann</v>
      </c>
      <c r="B1047" s="168"/>
      <c r="C1047" s="236" t="s">
        <v>764</v>
      </c>
      <c r="D1047" s="205" t="s">
        <v>17</v>
      </c>
      <c r="E1047" s="205" t="s">
        <v>27</v>
      </c>
      <c r="F1047" s="206" t="s">
        <v>86</v>
      </c>
      <c r="G1047" s="205" t="s">
        <v>87</v>
      </c>
      <c r="H1047" s="207">
        <v>2019</v>
      </c>
      <c r="I1047" s="208">
        <v>6</v>
      </c>
      <c r="J1047" s="208">
        <v>3591</v>
      </c>
      <c r="K1047" s="205" t="s">
        <v>400</v>
      </c>
      <c r="L1047" s="205" t="s">
        <v>400</v>
      </c>
      <c r="M1047" s="205" t="s">
        <v>187</v>
      </c>
      <c r="N1047" s="209"/>
      <c r="O1047" s="229" t="s">
        <v>764</v>
      </c>
      <c r="P1047" s="210"/>
      <c r="Q1047" s="220"/>
      <c r="R1047" s="168"/>
      <c r="S1047" s="168"/>
      <c r="T1047" s="5"/>
      <c r="U1047" s="168"/>
      <c r="V1047" s="168"/>
    </row>
    <row r="1048" spans="1:22" s="1" customFormat="1" ht="15" customHeight="1" x14ac:dyDescent="0.2">
      <c r="A1048" s="64" t="str">
        <f t="shared" si="97"/>
        <v>Kostenmanagement 240812019WIBWiesmann</v>
      </c>
      <c r="B1048" s="16" t="s">
        <v>1136</v>
      </c>
      <c r="C1048" s="17" t="s">
        <v>764</v>
      </c>
      <c r="D1048" s="17" t="s">
        <v>17</v>
      </c>
      <c r="E1048" s="17" t="s">
        <v>27</v>
      </c>
      <c r="F1048" s="18" t="s">
        <v>94</v>
      </c>
      <c r="G1048" s="17" t="s">
        <v>95</v>
      </c>
      <c r="H1048" s="19">
        <v>2019</v>
      </c>
      <c r="I1048" s="20">
        <v>6</v>
      </c>
      <c r="J1048" s="20">
        <v>4081</v>
      </c>
      <c r="K1048" s="17" t="s">
        <v>400</v>
      </c>
      <c r="L1048" s="17" t="s">
        <v>400</v>
      </c>
      <c r="M1048" s="17" t="s">
        <v>187</v>
      </c>
      <c r="N1048" s="21"/>
      <c r="O1048" s="34" t="str">
        <f>VLOOKUP($B1048,$A$2:$T$3409,15,FALSE)</f>
        <v>Hausarbeit</v>
      </c>
      <c r="P1048" s="22"/>
      <c r="Q1048" s="15"/>
      <c r="R1048" s="16"/>
      <c r="S1048" s="16"/>
      <c r="T1048" s="168"/>
      <c r="U1048" s="5"/>
      <c r="V1048" s="5"/>
    </row>
    <row r="1049" spans="1:22" s="1" customFormat="1" ht="15" customHeight="1" x14ac:dyDescent="0.2">
      <c r="A1049" s="64" t="str">
        <f t="shared" si="97"/>
        <v>Kostenmanagement 240812019WIMWiesmann</v>
      </c>
      <c r="B1049" s="16" t="s">
        <v>1136</v>
      </c>
      <c r="C1049" s="17" t="s">
        <v>764</v>
      </c>
      <c r="D1049" s="17" t="s">
        <v>17</v>
      </c>
      <c r="E1049" s="17" t="s">
        <v>27</v>
      </c>
      <c r="F1049" s="18" t="s">
        <v>78</v>
      </c>
      <c r="G1049" s="17" t="s">
        <v>79</v>
      </c>
      <c r="H1049" s="19">
        <v>2019</v>
      </c>
      <c r="I1049" s="20">
        <v>6</v>
      </c>
      <c r="J1049" s="20">
        <v>4081</v>
      </c>
      <c r="K1049" s="17" t="s">
        <v>400</v>
      </c>
      <c r="L1049" s="17" t="s">
        <v>400</v>
      </c>
      <c r="M1049" s="17" t="s">
        <v>187</v>
      </c>
      <c r="N1049" s="21"/>
      <c r="O1049" s="34" t="str">
        <f>VLOOKUP($B1049,$A$2:$T$3409,15,FALSE)</f>
        <v>Hausarbeit</v>
      </c>
      <c r="P1049" s="22"/>
      <c r="Q1049" s="15"/>
      <c r="R1049" s="16"/>
      <c r="S1049" s="16"/>
      <c r="T1049" s="168"/>
      <c r="U1049" s="5"/>
      <c r="V1049" s="5"/>
    </row>
    <row r="1050" spans="1:22" s="1" customFormat="1" ht="15" customHeight="1" x14ac:dyDescent="0.2">
      <c r="A1050" s="64" t="str">
        <f t="shared" si="97"/>
        <v>Kostenmanagement 240812019WIEWiesmann</v>
      </c>
      <c r="B1050" s="16" t="s">
        <v>1136</v>
      </c>
      <c r="C1050" s="17" t="s">
        <v>764</v>
      </c>
      <c r="D1050" s="17" t="s">
        <v>17</v>
      </c>
      <c r="E1050" s="17" t="s">
        <v>27</v>
      </c>
      <c r="F1050" s="18" t="s">
        <v>53</v>
      </c>
      <c r="G1050" s="17" t="s">
        <v>242</v>
      </c>
      <c r="H1050" s="19">
        <v>2019</v>
      </c>
      <c r="I1050" s="20">
        <v>6</v>
      </c>
      <c r="J1050" s="20">
        <v>4081</v>
      </c>
      <c r="K1050" s="17" t="s">
        <v>400</v>
      </c>
      <c r="L1050" s="17" t="s">
        <v>400</v>
      </c>
      <c r="M1050" s="17" t="s">
        <v>187</v>
      </c>
      <c r="N1050" s="21"/>
      <c r="O1050" s="34" t="str">
        <f>VLOOKUP($B1050,$A$2:$T$3409,15,FALSE)</f>
        <v>Hausarbeit</v>
      </c>
      <c r="P1050" s="22"/>
      <c r="Q1050" s="15"/>
      <c r="R1050" s="16"/>
      <c r="S1050" s="16"/>
      <c r="T1050" s="168"/>
      <c r="U1050" s="5"/>
      <c r="V1050" s="5"/>
    </row>
    <row r="1051" spans="1:22" s="1" customFormat="1" ht="15" customHeight="1" x14ac:dyDescent="0.2">
      <c r="A1051" s="64" t="str">
        <f t="shared" si="97"/>
        <v>Kostenmanagement 240812019WIIWiesmann</v>
      </c>
      <c r="B1051" s="16" t="s">
        <v>1136</v>
      </c>
      <c r="C1051" s="17" t="s">
        <v>764</v>
      </c>
      <c r="D1051" s="17" t="s">
        <v>17</v>
      </c>
      <c r="E1051" s="17" t="s">
        <v>27</v>
      </c>
      <c r="F1051" s="18" t="s">
        <v>46</v>
      </c>
      <c r="G1051" s="17" t="s">
        <v>47</v>
      </c>
      <c r="H1051" s="19">
        <v>2019</v>
      </c>
      <c r="I1051" s="20">
        <v>6</v>
      </c>
      <c r="J1051" s="20">
        <v>4081</v>
      </c>
      <c r="K1051" s="17" t="s">
        <v>400</v>
      </c>
      <c r="L1051" s="17" t="s">
        <v>400</v>
      </c>
      <c r="M1051" s="17" t="s">
        <v>187</v>
      </c>
      <c r="N1051" s="21"/>
      <c r="O1051" s="34" t="str">
        <f>VLOOKUP($B1051,$A$2:$T$3409,15,FALSE)</f>
        <v>Hausarbeit</v>
      </c>
      <c r="P1051" s="22"/>
      <c r="Q1051" s="15"/>
      <c r="R1051" s="16"/>
      <c r="S1051" s="16"/>
      <c r="T1051" s="168"/>
      <c r="U1051" s="5"/>
      <c r="V1051" s="5"/>
    </row>
    <row r="1052" spans="1:22" ht="15" customHeight="1" x14ac:dyDescent="0.2">
      <c r="A1052" s="24" t="str">
        <f t="shared" si="97"/>
        <v>Kostenrechnung und Controlling20312019WIEBrill/Sturm/Wiesmann</v>
      </c>
      <c r="B1052" s="5"/>
      <c r="C1052" s="25" t="s">
        <v>886</v>
      </c>
      <c r="D1052" s="25" t="s">
        <v>17</v>
      </c>
      <c r="E1052" s="25" t="s">
        <v>27</v>
      </c>
      <c r="F1052" s="26" t="s">
        <v>53</v>
      </c>
      <c r="G1052" s="25" t="s">
        <v>54</v>
      </c>
      <c r="H1052" s="27">
        <v>2019</v>
      </c>
      <c r="I1052" s="28">
        <v>4</v>
      </c>
      <c r="J1052" s="28">
        <v>2031</v>
      </c>
      <c r="K1052" s="25" t="s">
        <v>883</v>
      </c>
      <c r="L1052" s="25" t="s">
        <v>883</v>
      </c>
      <c r="M1052" s="25" t="s">
        <v>2182</v>
      </c>
      <c r="N1052" s="13">
        <v>45845</v>
      </c>
      <c r="O1052" s="37" t="s">
        <v>157</v>
      </c>
      <c r="P1052" s="30">
        <v>0.5</v>
      </c>
      <c r="Q1052" s="31">
        <v>135</v>
      </c>
      <c r="R1052" s="31"/>
      <c r="S1052" s="5"/>
      <c r="T1052" s="16"/>
      <c r="U1052" s="16"/>
      <c r="V1052" s="16"/>
    </row>
    <row r="1053" spans="1:22" ht="15" customHeight="1" x14ac:dyDescent="0.2">
      <c r="A1053" s="64" t="str">
        <f t="shared" si="97"/>
        <v>Kostenrechnung und Controlling20312019WIMBrill/Sturm/Wiesmann</v>
      </c>
      <c r="B1053" s="16" t="s">
        <v>2183</v>
      </c>
      <c r="C1053" s="17" t="s">
        <v>886</v>
      </c>
      <c r="D1053" s="17" t="s">
        <v>17</v>
      </c>
      <c r="E1053" s="17" t="s">
        <v>27</v>
      </c>
      <c r="F1053" s="18" t="s">
        <v>78</v>
      </c>
      <c r="G1053" s="17" t="s">
        <v>79</v>
      </c>
      <c r="H1053" s="19">
        <v>2019</v>
      </c>
      <c r="I1053" s="20">
        <v>4</v>
      </c>
      <c r="J1053" s="20">
        <v>2031</v>
      </c>
      <c r="K1053" s="17" t="s">
        <v>883</v>
      </c>
      <c r="L1053" s="17" t="s">
        <v>883</v>
      </c>
      <c r="M1053" s="17" t="s">
        <v>2182</v>
      </c>
      <c r="N1053" s="21">
        <f>VLOOKUP($B1053,$A$2:$T$1892,14,FALSE)</f>
        <v>45845</v>
      </c>
      <c r="O1053" s="34" t="str">
        <f>VLOOKUP($B1053,$A$2:$T$1892,15,FALSE)</f>
        <v>H9</v>
      </c>
      <c r="P1053" s="22">
        <f>VLOOKUP($B1053,$A$2:$T$1892,16,FALSE)</f>
        <v>0.5</v>
      </c>
      <c r="Q1053" s="20">
        <v>135</v>
      </c>
      <c r="R1053" s="35"/>
      <c r="S1053" s="16"/>
      <c r="T1053" s="16"/>
      <c r="U1053" s="16"/>
      <c r="V1053" s="16"/>
    </row>
    <row r="1054" spans="1:22" ht="15" customHeight="1" x14ac:dyDescent="0.2">
      <c r="A1054" s="64" t="str">
        <f t="shared" si="97"/>
        <v>Kostenrechnung und Controlling20312019WIBBrill/Sturm/Wiesmann</v>
      </c>
      <c r="B1054" s="16" t="s">
        <v>2183</v>
      </c>
      <c r="C1054" s="17" t="s">
        <v>886</v>
      </c>
      <c r="D1054" s="17" t="s">
        <v>17</v>
      </c>
      <c r="E1054" s="17" t="s">
        <v>27</v>
      </c>
      <c r="F1054" s="18" t="s">
        <v>94</v>
      </c>
      <c r="G1054" s="17" t="s">
        <v>95</v>
      </c>
      <c r="H1054" s="19">
        <v>2019</v>
      </c>
      <c r="I1054" s="20">
        <v>4</v>
      </c>
      <c r="J1054" s="20">
        <v>2031</v>
      </c>
      <c r="K1054" s="17" t="s">
        <v>883</v>
      </c>
      <c r="L1054" s="17" t="s">
        <v>883</v>
      </c>
      <c r="M1054" s="17" t="s">
        <v>2182</v>
      </c>
      <c r="N1054" s="21">
        <f>VLOOKUP($B1054,$A$2:$T$1892,14,FALSE)</f>
        <v>45845</v>
      </c>
      <c r="O1054" s="34" t="str">
        <f>VLOOKUP($B1054,$A$2:$T$1892,15,FALSE)</f>
        <v>H9</v>
      </c>
      <c r="P1054" s="22">
        <f>VLOOKUP($B1054,$A$2:$T$1892,16,FALSE)</f>
        <v>0.5</v>
      </c>
      <c r="Q1054" s="35">
        <v>135</v>
      </c>
      <c r="R1054" s="35"/>
      <c r="S1054" s="16"/>
      <c r="T1054" s="16"/>
      <c r="U1054" s="14"/>
      <c r="V1054" s="14"/>
    </row>
    <row r="1055" spans="1:22" ht="15" customHeight="1" x14ac:dyDescent="0.2">
      <c r="A1055" s="64" t="str">
        <f t="shared" si="97"/>
        <v>Kostenrechnung und Controlling20312019WIIBrill/Sturm/Wiesmann</v>
      </c>
      <c r="B1055" s="16" t="s">
        <v>2183</v>
      </c>
      <c r="C1055" s="17" t="s">
        <v>886</v>
      </c>
      <c r="D1055" s="17" t="s">
        <v>17</v>
      </c>
      <c r="E1055" s="17" t="s">
        <v>27</v>
      </c>
      <c r="F1055" s="18" t="s">
        <v>46</v>
      </c>
      <c r="G1055" s="17" t="s">
        <v>47</v>
      </c>
      <c r="H1055" s="19">
        <v>2019</v>
      </c>
      <c r="I1055" s="20">
        <v>4</v>
      </c>
      <c r="J1055" s="20">
        <v>2031</v>
      </c>
      <c r="K1055" s="17" t="s">
        <v>883</v>
      </c>
      <c r="L1055" s="17" t="s">
        <v>883</v>
      </c>
      <c r="M1055" s="17" t="s">
        <v>2182</v>
      </c>
      <c r="N1055" s="21">
        <f>VLOOKUP($B1055,$A$2:$T$1892,14,FALSE)</f>
        <v>45845</v>
      </c>
      <c r="O1055" s="34" t="str">
        <f>VLOOKUP($B1055,$A$2:$T$1892,15,FALSE)</f>
        <v>H9</v>
      </c>
      <c r="P1055" s="22">
        <f>VLOOKUP($B1055,$A$2:$T$1892,16,FALSE)</f>
        <v>0.5</v>
      </c>
      <c r="Q1055" s="20">
        <v>135</v>
      </c>
      <c r="R1055" s="35"/>
      <c r="S1055" s="16"/>
      <c r="T1055" s="14"/>
      <c r="U1055" s="168"/>
      <c r="V1055" s="168"/>
    </row>
    <row r="1056" spans="1:22" ht="15" customHeight="1" x14ac:dyDescent="0.2">
      <c r="A1056" s="24" t="str">
        <f t="shared" si="97"/>
        <v>Kranbahnen, Betriebsfest.12312018MBIRobra</v>
      </c>
      <c r="B1056" s="23"/>
      <c r="C1056" s="25" t="s">
        <v>808</v>
      </c>
      <c r="D1056" s="25" t="s">
        <v>80</v>
      </c>
      <c r="E1056" s="25" t="s">
        <v>18</v>
      </c>
      <c r="F1056" s="26" t="s">
        <v>90</v>
      </c>
      <c r="G1056" s="25" t="s">
        <v>91</v>
      </c>
      <c r="H1056" s="27">
        <v>2018</v>
      </c>
      <c r="I1056" s="28">
        <v>1</v>
      </c>
      <c r="J1056" s="28">
        <v>1231</v>
      </c>
      <c r="K1056" s="25" t="s">
        <v>401</v>
      </c>
      <c r="L1056" s="24" t="s">
        <v>401</v>
      </c>
      <c r="M1056" s="25" t="s">
        <v>113</v>
      </c>
      <c r="N1056" s="13">
        <v>45854</v>
      </c>
      <c r="O1056" s="29" t="s">
        <v>1179</v>
      </c>
      <c r="P1056" s="30">
        <v>0.375</v>
      </c>
      <c r="Q1056" s="31">
        <v>90</v>
      </c>
      <c r="R1056" s="31"/>
      <c r="S1056" s="5"/>
      <c r="T1056" s="16"/>
      <c r="U1056" s="16"/>
      <c r="V1056" s="16"/>
    </row>
    <row r="1057" spans="1:22" ht="15" customHeight="1" x14ac:dyDescent="0.2">
      <c r="A1057" s="253" t="str">
        <f t="shared" si="97"/>
        <v>Kreditmanagement 236012019IBM</v>
      </c>
      <c r="B1057" s="166" t="s">
        <v>1542</v>
      </c>
      <c r="C1057" s="248" t="s">
        <v>1014</v>
      </c>
      <c r="D1057" s="214" t="s">
        <v>17</v>
      </c>
      <c r="E1057" s="214" t="s">
        <v>27</v>
      </c>
      <c r="F1057" s="246" t="s">
        <v>922</v>
      </c>
      <c r="G1057" s="213" t="s">
        <v>923</v>
      </c>
      <c r="H1057" s="241">
        <v>2019</v>
      </c>
      <c r="I1057" s="214">
        <v>8</v>
      </c>
      <c r="J1057" s="224">
        <v>3601</v>
      </c>
      <c r="K1057" s="213" t="s">
        <v>402</v>
      </c>
      <c r="L1057" s="213" t="s">
        <v>402</v>
      </c>
      <c r="M1057" s="213"/>
      <c r="N1057" s="191"/>
      <c r="O1057" s="253" t="str">
        <f>VLOOKUP($B1057,$A$2:$T$3420,15,FALSE)</f>
        <v>wird nicht angeboten</v>
      </c>
      <c r="P1057" s="193"/>
      <c r="Q1057" s="228"/>
      <c r="R1057" s="228"/>
      <c r="S1057" s="166"/>
      <c r="T1057" s="226"/>
      <c r="U1057" s="16"/>
      <c r="V1057" s="16"/>
    </row>
    <row r="1058" spans="1:22" ht="15" customHeight="1" x14ac:dyDescent="0.2">
      <c r="A1058" s="229" t="str">
        <f t="shared" si="97"/>
        <v>Kreditmanagement 236012019A67</v>
      </c>
      <c r="B1058" s="168"/>
      <c r="C1058" s="205" t="s">
        <v>797</v>
      </c>
      <c r="D1058" s="205" t="s">
        <v>17</v>
      </c>
      <c r="E1058" s="205" t="s">
        <v>27</v>
      </c>
      <c r="F1058" s="206" t="s">
        <v>86</v>
      </c>
      <c r="G1058" s="205" t="s">
        <v>87</v>
      </c>
      <c r="H1058" s="207">
        <v>2019</v>
      </c>
      <c r="I1058" s="208">
        <v>6</v>
      </c>
      <c r="J1058" s="208">
        <v>3601</v>
      </c>
      <c r="K1058" s="205" t="s">
        <v>402</v>
      </c>
      <c r="L1058" s="205" t="s">
        <v>402</v>
      </c>
      <c r="M1058" s="205"/>
      <c r="N1058" s="209"/>
      <c r="O1058" s="229" t="s">
        <v>192</v>
      </c>
      <c r="P1058" s="210"/>
      <c r="Q1058" s="220"/>
      <c r="R1058" s="168"/>
      <c r="S1058" s="168"/>
      <c r="T1058" s="226"/>
      <c r="U1058" s="166"/>
      <c r="V1058" s="166"/>
    </row>
    <row r="1059" spans="1:22" ht="15" customHeight="1" x14ac:dyDescent="0.2">
      <c r="A1059" s="64" t="str">
        <f t="shared" si="97"/>
        <v>Künstliche Intelligenz20312021273Coersmeier</v>
      </c>
      <c r="B1059" s="166" t="s">
        <v>1210</v>
      </c>
      <c r="C1059" s="213" t="s">
        <v>2069</v>
      </c>
      <c r="D1059" s="213" t="s">
        <v>72</v>
      </c>
      <c r="E1059" s="213" t="s">
        <v>18</v>
      </c>
      <c r="F1059" s="222">
        <v>273</v>
      </c>
      <c r="G1059" s="213" t="s">
        <v>88</v>
      </c>
      <c r="H1059" s="223">
        <v>2021</v>
      </c>
      <c r="I1059" s="224"/>
      <c r="J1059" s="224">
        <v>2031</v>
      </c>
      <c r="K1059" s="213" t="s">
        <v>403</v>
      </c>
      <c r="L1059" s="213" t="s">
        <v>403</v>
      </c>
      <c r="M1059" s="213" t="s">
        <v>50</v>
      </c>
      <c r="N1059" s="191"/>
      <c r="O1059" s="192" t="str">
        <f>VLOOKUP($B1059,$A$2:$T$3420,15,FALSE)</f>
        <v>mündl. Prüfung</v>
      </c>
      <c r="P1059" s="193"/>
      <c r="Q1059" s="214"/>
      <c r="R1059" s="166"/>
      <c r="S1059" s="166"/>
      <c r="T1059" s="16"/>
      <c r="U1059" s="16"/>
      <c r="V1059" s="16"/>
    </row>
    <row r="1060" spans="1:22" ht="15" customHeight="1" x14ac:dyDescent="0.2">
      <c r="A1060" s="24" t="str">
        <f t="shared" si="97"/>
        <v>Künstliche Intelligenz8102016MITCoersmeier</v>
      </c>
      <c r="B1060" s="5"/>
      <c r="C1060" s="25" t="s">
        <v>1513</v>
      </c>
      <c r="D1060" s="25" t="s">
        <v>38</v>
      </c>
      <c r="E1060" s="25" t="s">
        <v>18</v>
      </c>
      <c r="F1060" s="26" t="s">
        <v>148</v>
      </c>
      <c r="G1060" s="25" t="s">
        <v>49</v>
      </c>
      <c r="H1060" s="27">
        <v>2016</v>
      </c>
      <c r="I1060" s="28">
        <v>2</v>
      </c>
      <c r="J1060" s="28">
        <v>810</v>
      </c>
      <c r="K1060" s="25" t="s">
        <v>403</v>
      </c>
      <c r="L1060" s="25" t="s">
        <v>403</v>
      </c>
      <c r="M1060" s="25" t="s">
        <v>50</v>
      </c>
      <c r="N1060" s="13"/>
      <c r="O1060" s="29" t="s">
        <v>398</v>
      </c>
      <c r="P1060" s="30"/>
      <c r="Q1060" s="51"/>
      <c r="R1060" s="5"/>
      <c r="S1060" s="5"/>
      <c r="T1060" s="16"/>
      <c r="U1060" s="168"/>
      <c r="V1060" s="168"/>
    </row>
    <row r="1061" spans="1:22" s="163" customFormat="1" ht="15" customHeight="1" x14ac:dyDescent="0.2">
      <c r="A1061" s="64" t="str">
        <f t="shared" si="97"/>
        <v>Künstliche Intelligenz8102024MITCoersmeier</v>
      </c>
      <c r="B1061" s="16" t="s">
        <v>1210</v>
      </c>
      <c r="C1061" s="17" t="s">
        <v>1513</v>
      </c>
      <c r="D1061" s="17" t="s">
        <v>38</v>
      </c>
      <c r="E1061" s="17" t="s">
        <v>18</v>
      </c>
      <c r="F1061" s="18" t="s">
        <v>148</v>
      </c>
      <c r="G1061" s="17" t="s">
        <v>49</v>
      </c>
      <c r="H1061" s="19">
        <v>2024</v>
      </c>
      <c r="I1061" s="20">
        <v>2</v>
      </c>
      <c r="J1061" s="20">
        <v>810</v>
      </c>
      <c r="K1061" s="17" t="s">
        <v>403</v>
      </c>
      <c r="L1061" s="17" t="s">
        <v>403</v>
      </c>
      <c r="M1061" s="17" t="s">
        <v>50</v>
      </c>
      <c r="N1061" s="21"/>
      <c r="O1061" s="34" t="str">
        <f>VLOOKUP($B1061,$A$2:$T$3420,15,FALSE)</f>
        <v>mündl. Prüfung</v>
      </c>
      <c r="P1061" s="22"/>
      <c r="Q1061" s="15"/>
      <c r="R1061" s="16"/>
      <c r="S1061" s="16"/>
      <c r="T1061" s="16"/>
      <c r="U1061" s="166"/>
      <c r="V1061" s="166"/>
    </row>
    <row r="1062" spans="1:22" s="211" customFormat="1" ht="15" customHeight="1" x14ac:dyDescent="0.2">
      <c r="A1062" s="253" t="str">
        <f t="shared" si="97"/>
        <v>Landes- u. Satellitenverm14102012718Gundlich</v>
      </c>
      <c r="B1062" s="166" t="s">
        <v>1407</v>
      </c>
      <c r="C1062" s="216" t="s">
        <v>794</v>
      </c>
      <c r="D1062" s="216" t="s">
        <v>72</v>
      </c>
      <c r="E1062" s="216" t="s">
        <v>27</v>
      </c>
      <c r="F1062" s="280">
        <v>718</v>
      </c>
      <c r="G1062" s="216" t="s">
        <v>158</v>
      </c>
      <c r="H1062" s="281">
        <v>2012</v>
      </c>
      <c r="I1062" s="281">
        <v>5</v>
      </c>
      <c r="J1062" s="281">
        <v>1410</v>
      </c>
      <c r="K1062" s="216" t="s">
        <v>405</v>
      </c>
      <c r="L1062" s="216" t="s">
        <v>405</v>
      </c>
      <c r="M1062" s="216" t="s">
        <v>406</v>
      </c>
      <c r="N1062" s="191">
        <f>VLOOKUP($B1062,$A$2:$T$1892,14,FALSE)</f>
        <v>45849</v>
      </c>
      <c r="O1062" s="192" t="str">
        <f>VLOOKUP($B1062,$A$2:$T$1892,15,FALSE)</f>
        <v>A0-17, A0-18/19</v>
      </c>
      <c r="P1062" s="193">
        <f>VLOOKUP($B1062,$A$2:$T$1892,16,FALSE)</f>
        <v>0.375</v>
      </c>
      <c r="Q1062" s="281">
        <v>120</v>
      </c>
      <c r="R1062" s="306"/>
      <c r="S1062" s="166"/>
      <c r="T1062" s="166"/>
      <c r="U1062" s="258"/>
      <c r="V1062" s="258"/>
    </row>
    <row r="1063" spans="1:22" s="211" customFormat="1" ht="15" customHeight="1" x14ac:dyDescent="0.2">
      <c r="A1063" s="253" t="str">
        <f t="shared" si="97"/>
        <v>Landmanag.+ Geogr.20102012771Weigt/Frielinghaus</v>
      </c>
      <c r="B1063" s="166" t="s">
        <v>1987</v>
      </c>
      <c r="C1063" s="216" t="s">
        <v>775</v>
      </c>
      <c r="D1063" s="216" t="s">
        <v>72</v>
      </c>
      <c r="E1063" s="216" t="s">
        <v>27</v>
      </c>
      <c r="F1063" s="280">
        <v>771</v>
      </c>
      <c r="G1063" s="216" t="s">
        <v>73</v>
      </c>
      <c r="H1063" s="281">
        <v>2012</v>
      </c>
      <c r="I1063" s="281">
        <v>6</v>
      </c>
      <c r="J1063" s="281">
        <v>2010</v>
      </c>
      <c r="K1063" s="216" t="s">
        <v>407</v>
      </c>
      <c r="L1063" s="216" t="s">
        <v>407</v>
      </c>
      <c r="M1063" s="216" t="s">
        <v>1986</v>
      </c>
      <c r="N1063" s="273">
        <f>VLOOKUP($B1063,$A$2:$T$3570,14,FALSE)</f>
        <v>45919</v>
      </c>
      <c r="O1063" s="274" t="str">
        <f>VLOOKUP($B1063,$A$2:$T$3570,15,FALSE)</f>
        <v>A0-17</v>
      </c>
      <c r="P1063" s="297">
        <f>VLOOKUP($B1063,$A$2:$T$3570,16,FALSE)</f>
        <v>0.5</v>
      </c>
      <c r="Q1063" s="281">
        <v>120</v>
      </c>
      <c r="R1063" s="306"/>
      <c r="S1063" s="292"/>
      <c r="T1063" s="291"/>
    </row>
    <row r="1064" spans="1:22" s="211" customFormat="1" ht="15" customHeight="1" x14ac:dyDescent="0.2">
      <c r="A1064" s="253" t="str">
        <f t="shared" si="97"/>
        <v>Landmanag.+ Geogr.20102012K71Weigt/Frielinghaus</v>
      </c>
      <c r="B1064" s="166" t="s">
        <v>1987</v>
      </c>
      <c r="C1064" s="216" t="s">
        <v>775</v>
      </c>
      <c r="D1064" s="216" t="s">
        <v>72</v>
      </c>
      <c r="E1064" s="216" t="s">
        <v>27</v>
      </c>
      <c r="F1064" s="282" t="s">
        <v>75</v>
      </c>
      <c r="G1064" s="216" t="s">
        <v>76</v>
      </c>
      <c r="H1064" s="281">
        <v>2012</v>
      </c>
      <c r="I1064" s="281">
        <v>8</v>
      </c>
      <c r="J1064" s="281">
        <v>2010</v>
      </c>
      <c r="K1064" s="216" t="s">
        <v>407</v>
      </c>
      <c r="L1064" s="216" t="s">
        <v>407</v>
      </c>
      <c r="M1064" s="216" t="s">
        <v>1986</v>
      </c>
      <c r="N1064" s="273">
        <f>VLOOKUP($B1064,$A$2:$T$3570,14,FALSE)</f>
        <v>45919</v>
      </c>
      <c r="O1064" s="274" t="str">
        <f>VLOOKUP($B1064,$A$2:$T$3570,15,FALSE)</f>
        <v>A0-17</v>
      </c>
      <c r="P1064" s="297">
        <f>VLOOKUP($B1064,$A$2:$T$3570,16,FALSE)</f>
        <v>0.5</v>
      </c>
      <c r="Q1064" s="281">
        <v>120</v>
      </c>
      <c r="R1064" s="306"/>
      <c r="S1064" s="166"/>
      <c r="T1064" s="166"/>
      <c r="U1064" s="166"/>
      <c r="V1064" s="166"/>
    </row>
    <row r="1065" spans="1:22" s="211" customFormat="1" ht="14.1" customHeight="1" x14ac:dyDescent="0.2">
      <c r="A1065" s="253" t="str">
        <f t="shared" si="97"/>
        <v>Landmanagement u. Liegenschaftskataster25112019K71Weigt/Frielinghaus</v>
      </c>
      <c r="B1065" s="166" t="s">
        <v>1987</v>
      </c>
      <c r="C1065" s="216" t="s">
        <v>2077</v>
      </c>
      <c r="D1065" s="216" t="s">
        <v>72</v>
      </c>
      <c r="E1065" s="216" t="s">
        <v>27</v>
      </c>
      <c r="F1065" s="280" t="s">
        <v>75</v>
      </c>
      <c r="G1065" s="216" t="s">
        <v>76</v>
      </c>
      <c r="H1065" s="281">
        <v>2019</v>
      </c>
      <c r="I1065" s="281">
        <v>7</v>
      </c>
      <c r="J1065" s="281">
        <v>2511</v>
      </c>
      <c r="K1065" s="216" t="s">
        <v>1051</v>
      </c>
      <c r="L1065" s="216" t="s">
        <v>1051</v>
      </c>
      <c r="M1065" s="216" t="s">
        <v>1986</v>
      </c>
      <c r="N1065" s="273">
        <f>VLOOKUP($B1065,$A$2:$T$3570,14,FALSE)</f>
        <v>45919</v>
      </c>
      <c r="O1065" s="274" t="str">
        <f>VLOOKUP($B1065,$A$2:$T$3570,15,FALSE)</f>
        <v>A0-17</v>
      </c>
      <c r="P1065" s="297">
        <f>VLOOKUP($B1065,$A$2:$T$3570,16,FALSE)</f>
        <v>0.5</v>
      </c>
      <c r="Q1065" s="281">
        <v>60</v>
      </c>
      <c r="R1065" s="306"/>
      <c r="S1065" s="166"/>
      <c r="T1065" s="226"/>
      <c r="U1065" s="166"/>
      <c r="V1065" s="166"/>
    </row>
    <row r="1066" spans="1:22" s="211" customFormat="1" ht="15" customHeight="1" x14ac:dyDescent="0.2">
      <c r="A1066" s="253" t="str">
        <f t="shared" si="97"/>
        <v>Landmanagement u. Liegenschaftskataster25112019771Weigt/Frielinghaus</v>
      </c>
      <c r="B1066" s="166" t="s">
        <v>1987</v>
      </c>
      <c r="C1066" s="216" t="s">
        <v>2078</v>
      </c>
      <c r="D1066" s="216" t="s">
        <v>72</v>
      </c>
      <c r="E1066" s="216" t="s">
        <v>27</v>
      </c>
      <c r="F1066" s="280">
        <v>771</v>
      </c>
      <c r="G1066" s="216" t="s">
        <v>73</v>
      </c>
      <c r="H1066" s="281">
        <v>2019</v>
      </c>
      <c r="I1066" s="281">
        <v>5</v>
      </c>
      <c r="J1066" s="281">
        <v>2511</v>
      </c>
      <c r="K1066" s="216" t="s">
        <v>1051</v>
      </c>
      <c r="L1066" s="216" t="s">
        <v>1051</v>
      </c>
      <c r="M1066" s="216" t="s">
        <v>1986</v>
      </c>
      <c r="N1066" s="273">
        <f>VLOOKUP($B1066,$A$2:$T$3570,14,FALSE)</f>
        <v>45919</v>
      </c>
      <c r="O1066" s="274" t="str">
        <f>VLOOKUP($B1066,$A$2:$T$3570,15,FALSE)</f>
        <v>A0-17</v>
      </c>
      <c r="P1066" s="297">
        <f>VLOOKUP($B1066,$A$2:$T$3570,16,FALSE)</f>
        <v>0.5</v>
      </c>
      <c r="Q1066" s="374">
        <v>60</v>
      </c>
      <c r="R1066" s="308"/>
      <c r="S1066" s="166"/>
      <c r="T1066" s="226"/>
      <c r="U1066" s="166"/>
      <c r="V1066" s="166"/>
    </row>
    <row r="1067" spans="1:22" s="211" customFormat="1" ht="15" customHeight="1" x14ac:dyDescent="0.2">
      <c r="A1067" s="229" t="str">
        <f t="shared" si="97"/>
        <v>Landmanagement und Liegenschaftskataster I21412019718Weigt/Frielinghaus</v>
      </c>
      <c r="B1067" s="238"/>
      <c r="C1067" s="220" t="s">
        <v>1504</v>
      </c>
      <c r="D1067" s="212" t="s">
        <v>72</v>
      </c>
      <c r="E1067" s="220" t="s">
        <v>27</v>
      </c>
      <c r="F1067" s="271">
        <v>718</v>
      </c>
      <c r="G1067" s="220" t="s">
        <v>158</v>
      </c>
      <c r="H1067" s="244">
        <v>2019</v>
      </c>
      <c r="I1067" s="220">
        <v>3</v>
      </c>
      <c r="J1067" s="220">
        <v>2141</v>
      </c>
      <c r="K1067" s="220" t="s">
        <v>738</v>
      </c>
      <c r="L1067" s="220" t="s">
        <v>738</v>
      </c>
      <c r="M1067" s="220" t="s">
        <v>1986</v>
      </c>
      <c r="N1067" s="209">
        <v>45919</v>
      </c>
      <c r="O1067" s="177" t="s">
        <v>987</v>
      </c>
      <c r="P1067" s="210">
        <v>0.5</v>
      </c>
      <c r="Q1067" s="168">
        <v>60</v>
      </c>
      <c r="R1067" s="168"/>
      <c r="S1067" s="168"/>
      <c r="T1067" s="291"/>
      <c r="U1067" s="255"/>
      <c r="V1067" s="255"/>
    </row>
    <row r="1068" spans="1:22" s="211" customFormat="1" ht="15" customHeight="1" x14ac:dyDescent="0.2">
      <c r="A1068" s="253" t="str">
        <f t="shared" si="97"/>
        <v>Landmanagement und Liegenschaftskataster I21412019K18Weigt/Frielinghaus</v>
      </c>
      <c r="B1068" s="166" t="s">
        <v>1987</v>
      </c>
      <c r="C1068" s="214" t="s">
        <v>1504</v>
      </c>
      <c r="D1068" s="216" t="s">
        <v>72</v>
      </c>
      <c r="E1068" s="214" t="s">
        <v>27</v>
      </c>
      <c r="F1068" s="240" t="s">
        <v>161</v>
      </c>
      <c r="G1068" s="216" t="s">
        <v>162</v>
      </c>
      <c r="H1068" s="241">
        <v>2019</v>
      </c>
      <c r="I1068" s="214">
        <v>5</v>
      </c>
      <c r="J1068" s="214">
        <v>2141</v>
      </c>
      <c r="K1068" s="214" t="s">
        <v>738</v>
      </c>
      <c r="L1068" s="214" t="s">
        <v>738</v>
      </c>
      <c r="M1068" s="214" t="s">
        <v>1986</v>
      </c>
      <c r="N1068" s="191">
        <f>VLOOKUP($B1068,$A$2:$T$1892,14,FALSE)</f>
        <v>45919</v>
      </c>
      <c r="O1068" s="192" t="str">
        <f>VLOOKUP($B1068,$A$2:$T$3570,15,FALSE)</f>
        <v>A0-17</v>
      </c>
      <c r="P1068" s="193">
        <f>VLOOKUP($B1068,$A$2:$T$3570,16,FALSE)</f>
        <v>0.5</v>
      </c>
      <c r="Q1068" s="214">
        <v>60</v>
      </c>
      <c r="R1068" s="166"/>
      <c r="S1068" s="166"/>
      <c r="T1068" s="258"/>
    </row>
    <row r="1069" spans="1:22" s="211" customFormat="1" ht="15" customHeight="1" x14ac:dyDescent="0.2">
      <c r="A1069" s="229" t="str">
        <f t="shared" si="97"/>
        <v>Landmanagement und Liegenschaftskataster II21512019718Frielinghaus/Weigt</v>
      </c>
      <c r="B1069" s="168"/>
      <c r="C1069" s="220" t="s">
        <v>1255</v>
      </c>
      <c r="D1069" s="212" t="s">
        <v>72</v>
      </c>
      <c r="E1069" s="220" t="s">
        <v>27</v>
      </c>
      <c r="F1069" s="271">
        <v>718</v>
      </c>
      <c r="G1069" s="220" t="s">
        <v>158</v>
      </c>
      <c r="H1069" s="244">
        <v>2019</v>
      </c>
      <c r="I1069" s="220">
        <v>4</v>
      </c>
      <c r="J1069" s="220">
        <v>2151</v>
      </c>
      <c r="K1069" s="220" t="s">
        <v>897</v>
      </c>
      <c r="L1069" s="220" t="s">
        <v>897</v>
      </c>
      <c r="M1069" s="220" t="s">
        <v>1320</v>
      </c>
      <c r="N1069" s="209">
        <v>45852</v>
      </c>
      <c r="O1069" s="177" t="s">
        <v>1999</v>
      </c>
      <c r="P1069" s="210">
        <v>0.45833333333333331</v>
      </c>
      <c r="Q1069" s="220">
        <v>120</v>
      </c>
      <c r="R1069" s="168"/>
      <c r="S1069" s="168"/>
      <c r="T1069" s="258"/>
      <c r="U1069" s="168"/>
      <c r="V1069" s="168"/>
    </row>
    <row r="1070" spans="1:22" s="211" customFormat="1" ht="15" customHeight="1" x14ac:dyDescent="0.2">
      <c r="A1070" s="253" t="str">
        <f t="shared" si="97"/>
        <v>Landmanagement und Liegenschaftskataster II21512019K18Frielinghaus/Weigt</v>
      </c>
      <c r="B1070" s="166" t="s">
        <v>1382</v>
      </c>
      <c r="C1070" s="214" t="s">
        <v>799</v>
      </c>
      <c r="D1070" s="216" t="s">
        <v>72</v>
      </c>
      <c r="E1070" s="214" t="s">
        <v>27</v>
      </c>
      <c r="F1070" s="240" t="s">
        <v>161</v>
      </c>
      <c r="G1070" s="216" t="s">
        <v>162</v>
      </c>
      <c r="H1070" s="241">
        <v>2019</v>
      </c>
      <c r="I1070" s="214">
        <v>4</v>
      </c>
      <c r="J1070" s="214">
        <v>2151</v>
      </c>
      <c r="K1070" s="214" t="s">
        <v>897</v>
      </c>
      <c r="L1070" s="214" t="s">
        <v>897</v>
      </c>
      <c r="M1070" s="214" t="s">
        <v>1320</v>
      </c>
      <c r="N1070" s="191">
        <f>VLOOKUP($B1070,$A$2:$T$1892,14,FALSE)</f>
        <v>45852</v>
      </c>
      <c r="O1070" s="192" t="str">
        <f>VLOOKUP($B1070,$A$2:$T$1892,15,FALSE)</f>
        <v>A0-17, A1-19</v>
      </c>
      <c r="P1070" s="193">
        <f>VLOOKUP($B1070,$A$2:$T$1892,16,FALSE)</f>
        <v>0.45833333333333331</v>
      </c>
      <c r="Q1070" s="214">
        <v>120</v>
      </c>
      <c r="R1070" s="166"/>
      <c r="S1070" s="166"/>
      <c r="T1070" s="258"/>
      <c r="U1070" s="226"/>
      <c r="V1070" s="226"/>
    </row>
    <row r="1071" spans="1:22" s="211" customFormat="1" ht="15" customHeight="1" x14ac:dyDescent="0.2">
      <c r="A1071" s="229" t="str">
        <f t="shared" si="97"/>
        <v>Landmanagement und nachhaltiges Flächenmanagement20312021719Weigt</v>
      </c>
      <c r="B1071" s="168"/>
      <c r="C1071" s="212" t="s">
        <v>2074</v>
      </c>
      <c r="D1071" s="221" t="s">
        <v>72</v>
      </c>
      <c r="E1071" s="220" t="s">
        <v>18</v>
      </c>
      <c r="F1071" s="271">
        <v>719</v>
      </c>
      <c r="G1071" s="220" t="s">
        <v>1065</v>
      </c>
      <c r="H1071" s="244">
        <v>2021</v>
      </c>
      <c r="I1071" s="220">
        <v>2</v>
      </c>
      <c r="J1071" s="220">
        <v>2031</v>
      </c>
      <c r="K1071" s="220" t="s">
        <v>1071</v>
      </c>
      <c r="L1071" s="220" t="s">
        <v>1071</v>
      </c>
      <c r="M1071" s="220" t="s">
        <v>160</v>
      </c>
      <c r="N1071" s="284">
        <v>45912</v>
      </c>
      <c r="O1071" s="288" t="s">
        <v>2090</v>
      </c>
      <c r="P1071" s="285">
        <v>0.375</v>
      </c>
      <c r="Q1071" s="168"/>
      <c r="R1071" s="168"/>
      <c r="S1071" s="168"/>
      <c r="T1071" s="258"/>
      <c r="U1071" s="168"/>
      <c r="V1071" s="168"/>
    </row>
    <row r="1072" spans="1:22" ht="15" customHeight="1" x14ac:dyDescent="0.2">
      <c r="A1072" s="24" t="str">
        <f t="shared" si="97"/>
        <v>Landschafts- und Stadtökologie34412018UMTMudersbach</v>
      </c>
      <c r="B1072" s="178"/>
      <c r="C1072" s="51" t="s">
        <v>808</v>
      </c>
      <c r="D1072" s="76" t="s">
        <v>80</v>
      </c>
      <c r="E1072" s="25" t="s">
        <v>27</v>
      </c>
      <c r="F1072" s="77" t="s">
        <v>106</v>
      </c>
      <c r="G1072" s="51" t="s">
        <v>107</v>
      </c>
      <c r="H1072" s="78">
        <v>2018</v>
      </c>
      <c r="I1072" s="51">
        <v>5</v>
      </c>
      <c r="J1072" s="51">
        <v>3441</v>
      </c>
      <c r="K1072" s="51" t="s">
        <v>727</v>
      </c>
      <c r="L1072" s="51" t="s">
        <v>727</v>
      </c>
      <c r="M1072" s="51" t="s">
        <v>655</v>
      </c>
      <c r="N1072" s="13"/>
      <c r="O1072" s="29" t="s">
        <v>192</v>
      </c>
      <c r="P1072" s="30"/>
      <c r="Q1072" s="5">
        <v>90</v>
      </c>
      <c r="R1072" s="5"/>
      <c r="S1072" s="5"/>
      <c r="T1072" s="168"/>
      <c r="U1072" s="168"/>
      <c r="V1072" s="168"/>
    </row>
    <row r="1073" spans="1:22" s="211" customFormat="1" ht="15" customHeight="1" x14ac:dyDescent="0.2">
      <c r="A1073" s="229" t="str">
        <f t="shared" si="97"/>
        <v>Landvermessung/Positionsbest. GNSS25312019718Gundlich</v>
      </c>
      <c r="B1073" s="168"/>
      <c r="C1073" s="205" t="s">
        <v>799</v>
      </c>
      <c r="D1073" s="205" t="s">
        <v>72</v>
      </c>
      <c r="E1073" s="205" t="s">
        <v>27</v>
      </c>
      <c r="F1073" s="261">
        <v>718</v>
      </c>
      <c r="G1073" s="205" t="s">
        <v>158</v>
      </c>
      <c r="H1073" s="207">
        <v>2019</v>
      </c>
      <c r="I1073" s="208">
        <v>6</v>
      </c>
      <c r="J1073" s="208">
        <v>2531</v>
      </c>
      <c r="K1073" s="205" t="s">
        <v>1287</v>
      </c>
      <c r="L1073" s="205" t="s">
        <v>1287</v>
      </c>
      <c r="M1073" s="205" t="s">
        <v>406</v>
      </c>
      <c r="N1073" s="209">
        <v>45849</v>
      </c>
      <c r="O1073" s="177" t="s">
        <v>1997</v>
      </c>
      <c r="P1073" s="210">
        <v>0.375</v>
      </c>
      <c r="Q1073" s="168">
        <v>120</v>
      </c>
      <c r="R1073" s="168"/>
      <c r="S1073" s="245"/>
      <c r="T1073" s="168"/>
      <c r="U1073" s="166"/>
      <c r="V1073" s="166"/>
    </row>
    <row r="1074" spans="1:22" ht="15" customHeight="1" x14ac:dyDescent="0.2">
      <c r="A1074" s="64" t="str">
        <f t="shared" si="97"/>
        <v>Lean Management und Logistikinnovationen41612019IBMToth</v>
      </c>
      <c r="B1074" s="166" t="s">
        <v>1112</v>
      </c>
      <c r="C1074" s="248" t="s">
        <v>764</v>
      </c>
      <c r="D1074" s="214" t="s">
        <v>17</v>
      </c>
      <c r="E1074" s="214" t="s">
        <v>27</v>
      </c>
      <c r="F1074" s="246" t="s">
        <v>922</v>
      </c>
      <c r="G1074" s="248" t="s">
        <v>923</v>
      </c>
      <c r="H1074" s="241">
        <v>2019</v>
      </c>
      <c r="I1074" s="214">
        <v>8</v>
      </c>
      <c r="J1074" s="266">
        <v>4161</v>
      </c>
      <c r="K1074" s="248" t="s">
        <v>408</v>
      </c>
      <c r="L1074" s="248" t="s">
        <v>408</v>
      </c>
      <c r="M1074" s="213" t="s">
        <v>409</v>
      </c>
      <c r="N1074" s="191"/>
      <c r="O1074" s="192" t="str">
        <f>VLOOKUP($B1074,$A$2:$T$1892,15,FALSE)</f>
        <v>Hausarbeit/Referat mit mündl. Prüfung</v>
      </c>
      <c r="P1074" s="193"/>
      <c r="Q1074" s="228"/>
      <c r="R1074" s="228"/>
      <c r="S1074" s="166"/>
      <c r="T1074" s="16"/>
      <c r="U1074" s="14"/>
      <c r="V1074" s="14"/>
    </row>
    <row r="1075" spans="1:22" s="1" customFormat="1" ht="15" customHeight="1" x14ac:dyDescent="0.2">
      <c r="A1075" s="64" t="str">
        <f t="shared" si="97"/>
        <v>Lean Management und Logistikinnovationen41612022IBMToth</v>
      </c>
      <c r="B1075" s="166" t="s">
        <v>1112</v>
      </c>
      <c r="C1075" s="248" t="s">
        <v>764</v>
      </c>
      <c r="D1075" s="214" t="s">
        <v>17</v>
      </c>
      <c r="E1075" s="214" t="s">
        <v>27</v>
      </c>
      <c r="F1075" s="246" t="s">
        <v>922</v>
      </c>
      <c r="G1075" s="248" t="s">
        <v>923</v>
      </c>
      <c r="H1075" s="241">
        <v>2022</v>
      </c>
      <c r="I1075" s="214">
        <v>8</v>
      </c>
      <c r="J1075" s="266">
        <v>4161</v>
      </c>
      <c r="K1075" s="248" t="s">
        <v>408</v>
      </c>
      <c r="L1075" s="248" t="s">
        <v>408</v>
      </c>
      <c r="M1075" s="213" t="s">
        <v>409</v>
      </c>
      <c r="N1075" s="191"/>
      <c r="O1075" s="192" t="str">
        <f>VLOOKUP($B1075,$A$2:$T$1892,15,FALSE)</f>
        <v>Hausarbeit/Referat mit mündl. Prüfung</v>
      </c>
      <c r="P1075" s="193"/>
      <c r="Q1075" s="228"/>
      <c r="R1075" s="228"/>
      <c r="S1075" s="166"/>
      <c r="T1075" s="16"/>
      <c r="U1075" s="14"/>
      <c r="V1075" s="14"/>
    </row>
    <row r="1076" spans="1:22" s="163" customFormat="1" ht="15" customHeight="1" x14ac:dyDescent="0.2">
      <c r="A1076" s="64" t="str">
        <f t="shared" si="97"/>
        <v>Lean Management und Logistikinnovationen41612022A67Toth</v>
      </c>
      <c r="B1076" s="166" t="s">
        <v>1112</v>
      </c>
      <c r="C1076" s="248" t="s">
        <v>764</v>
      </c>
      <c r="D1076" s="216" t="s">
        <v>17</v>
      </c>
      <c r="E1076" s="216" t="s">
        <v>27</v>
      </c>
      <c r="F1076" s="282" t="s">
        <v>86</v>
      </c>
      <c r="G1076" s="216" t="s">
        <v>87</v>
      </c>
      <c r="H1076" s="287">
        <v>2022</v>
      </c>
      <c r="I1076" s="281">
        <v>5</v>
      </c>
      <c r="J1076" s="281">
        <v>4161</v>
      </c>
      <c r="K1076" s="216" t="s">
        <v>408</v>
      </c>
      <c r="L1076" s="216" t="s">
        <v>408</v>
      </c>
      <c r="M1076" s="216" t="s">
        <v>409</v>
      </c>
      <c r="N1076" s="191"/>
      <c r="O1076" s="253" t="str">
        <f>VLOOKUP($B1076,$A$2:$T$1892,15,FALSE)</f>
        <v>Hausarbeit/Referat mit mündl. Prüfung</v>
      </c>
      <c r="P1076" s="193"/>
      <c r="Q1076" s="228"/>
      <c r="R1076" s="228"/>
      <c r="S1076" s="166"/>
      <c r="T1076" s="16"/>
      <c r="U1076" s="16"/>
      <c r="V1076" s="16"/>
    </row>
    <row r="1077" spans="1:22" ht="15" customHeight="1" x14ac:dyDescent="0.2">
      <c r="A1077" s="24" t="str">
        <f t="shared" si="97"/>
        <v>Lean Management und Logistikinnovationen41612019A67Toth</v>
      </c>
      <c r="B1077" s="168"/>
      <c r="C1077" s="236" t="s">
        <v>764</v>
      </c>
      <c r="D1077" s="212" t="s">
        <v>17</v>
      </c>
      <c r="E1077" s="212" t="s">
        <v>27</v>
      </c>
      <c r="F1077" s="264" t="s">
        <v>86</v>
      </c>
      <c r="G1077" s="212" t="s">
        <v>87</v>
      </c>
      <c r="H1077" s="277">
        <v>2019</v>
      </c>
      <c r="I1077" s="265">
        <v>5</v>
      </c>
      <c r="J1077" s="265">
        <v>4161</v>
      </c>
      <c r="K1077" s="212" t="s">
        <v>408</v>
      </c>
      <c r="L1077" s="212" t="s">
        <v>408</v>
      </c>
      <c r="M1077" s="212" t="s">
        <v>409</v>
      </c>
      <c r="N1077" s="209"/>
      <c r="O1077" s="229" t="s">
        <v>797</v>
      </c>
      <c r="P1077" s="210"/>
      <c r="Q1077" s="218"/>
      <c r="R1077" s="218"/>
      <c r="S1077" s="168"/>
      <c r="T1077" s="16"/>
      <c r="U1077" s="5"/>
      <c r="V1077" s="5"/>
    </row>
    <row r="1078" spans="1:22" ht="15" customHeight="1" x14ac:dyDescent="0.2">
      <c r="A1078" s="257" t="str">
        <f t="shared" si="97"/>
        <v>Lebenszyklusanalyse16212020F04Nellesen</v>
      </c>
      <c r="B1078" s="257"/>
      <c r="C1078" s="286" t="s">
        <v>1736</v>
      </c>
      <c r="D1078" s="286" t="s">
        <v>38</v>
      </c>
      <c r="E1078" s="286" t="s">
        <v>27</v>
      </c>
      <c r="F1078" s="286" t="s">
        <v>51</v>
      </c>
      <c r="G1078" s="286" t="s">
        <v>52</v>
      </c>
      <c r="H1078" s="286">
        <v>2020</v>
      </c>
      <c r="I1078" s="286">
        <v>6</v>
      </c>
      <c r="J1078" s="97">
        <v>1621</v>
      </c>
      <c r="K1078" s="97" t="s">
        <v>1735</v>
      </c>
      <c r="L1078" s="97" t="s">
        <v>1735</v>
      </c>
      <c r="M1078" s="97" t="s">
        <v>392</v>
      </c>
      <c r="N1078" s="302">
        <v>45849</v>
      </c>
      <c r="O1078" s="83" t="s">
        <v>157</v>
      </c>
      <c r="P1078" s="190">
        <v>0.35416666666666669</v>
      </c>
      <c r="Q1078" s="83">
        <v>120</v>
      </c>
      <c r="R1078" s="83"/>
      <c r="S1078" s="83"/>
      <c r="T1078" s="83"/>
      <c r="U1078" s="166"/>
      <c r="V1078" s="166"/>
    </row>
    <row r="1079" spans="1:22" s="158" customFormat="1" ht="15" customHeight="1" x14ac:dyDescent="0.2">
      <c r="A1079" s="24" t="str">
        <f t="shared" si="97"/>
        <v>Leistungselektronik42012019757Bock</v>
      </c>
      <c r="B1079" s="5"/>
      <c r="C1079" s="25" t="s">
        <v>1703</v>
      </c>
      <c r="D1079" s="25" t="s">
        <v>26</v>
      </c>
      <c r="E1079" s="25" t="s">
        <v>27</v>
      </c>
      <c r="F1079" s="26">
        <v>757</v>
      </c>
      <c r="G1079" s="25" t="s">
        <v>30</v>
      </c>
      <c r="H1079" s="27">
        <v>2019</v>
      </c>
      <c r="I1079" s="28" t="s">
        <v>1295</v>
      </c>
      <c r="J1079" s="28">
        <v>4201</v>
      </c>
      <c r="K1079" s="25" t="s">
        <v>219</v>
      </c>
      <c r="L1079" s="25" t="s">
        <v>219</v>
      </c>
      <c r="M1079" s="25" t="s">
        <v>41</v>
      </c>
      <c r="N1079" s="95">
        <v>45855</v>
      </c>
      <c r="O1079" s="90" t="s">
        <v>1703</v>
      </c>
      <c r="P1079" s="96"/>
      <c r="Q1079" s="31"/>
      <c r="R1079" s="31"/>
      <c r="S1079" s="5"/>
      <c r="T1079" s="14"/>
      <c r="U1079" s="5"/>
      <c r="V1079" s="5"/>
    </row>
    <row r="1080" spans="1:22" ht="15" customHeight="1" x14ac:dyDescent="0.2">
      <c r="A1080" s="64" t="str">
        <f t="shared" si="97"/>
        <v>Leistungselektronik42012019K57Bock</v>
      </c>
      <c r="B1080" s="16" t="s">
        <v>1195</v>
      </c>
      <c r="C1080" s="17" t="s">
        <v>1703</v>
      </c>
      <c r="D1080" s="17" t="s">
        <v>26</v>
      </c>
      <c r="E1080" s="17" t="s">
        <v>27</v>
      </c>
      <c r="F1080" s="18" t="s">
        <v>33</v>
      </c>
      <c r="G1080" s="17" t="s">
        <v>34</v>
      </c>
      <c r="H1080" s="19">
        <v>2019</v>
      </c>
      <c r="I1080" s="20">
        <v>6</v>
      </c>
      <c r="J1080" s="20">
        <v>4201</v>
      </c>
      <c r="K1080" s="17" t="s">
        <v>219</v>
      </c>
      <c r="L1080" s="17" t="s">
        <v>219</v>
      </c>
      <c r="M1080" s="17" t="s">
        <v>41</v>
      </c>
      <c r="N1080" s="92">
        <f t="shared" ref="N1080:N1085" si="98">VLOOKUP($B1080,$A$2:$T$1892,14,FALSE)</f>
        <v>45855</v>
      </c>
      <c r="O1080" s="84" t="str">
        <f t="shared" ref="O1080:O1086" si="99">VLOOKUP($B1080,$A$2:$T$1892,15,FALSE)</f>
        <v>Mündliche Prüfung in Gruppen bis zu 3 Personen (45 Minuten) oder Klausurarbeit (90 Minuten, in schriftlicher Form, in der Hochschule), Testat</v>
      </c>
      <c r="P1080" s="93"/>
      <c r="Q1080" s="20"/>
      <c r="R1080" s="35"/>
      <c r="S1080" s="16"/>
      <c r="T1080" s="23"/>
      <c r="U1080" s="166"/>
      <c r="V1080" s="166"/>
    </row>
    <row r="1081" spans="1:22" ht="15" customHeight="1" x14ac:dyDescent="0.2">
      <c r="A1081" s="64" t="str">
        <f t="shared" si="97"/>
        <v>Leistungselektronik42612019748Bock</v>
      </c>
      <c r="B1081" s="166" t="s">
        <v>1195</v>
      </c>
      <c r="C1081" s="213" t="s">
        <v>1703</v>
      </c>
      <c r="D1081" s="213" t="s">
        <v>38</v>
      </c>
      <c r="E1081" s="213" t="s">
        <v>27</v>
      </c>
      <c r="F1081" s="227">
        <v>748</v>
      </c>
      <c r="G1081" s="213" t="s">
        <v>44</v>
      </c>
      <c r="H1081" s="223">
        <v>2019</v>
      </c>
      <c r="I1081" s="224">
        <v>6</v>
      </c>
      <c r="J1081" s="224">
        <v>4261</v>
      </c>
      <c r="K1081" s="213" t="s">
        <v>219</v>
      </c>
      <c r="L1081" s="213" t="s">
        <v>219</v>
      </c>
      <c r="M1081" s="213" t="s">
        <v>41</v>
      </c>
      <c r="N1081" s="273">
        <f t="shared" si="98"/>
        <v>45855</v>
      </c>
      <c r="O1081" s="274" t="str">
        <f t="shared" si="99"/>
        <v>Mündliche Prüfung in Gruppen bis zu 3 Personen (45 Minuten) oder Klausurarbeit (90 Minuten, in schriftlicher Form, in der Hochschule), Testat</v>
      </c>
      <c r="P1081" s="297"/>
      <c r="Q1081" s="228"/>
      <c r="R1081" s="228"/>
      <c r="S1081" s="166"/>
      <c r="T1081" s="226"/>
      <c r="U1081" s="16"/>
      <c r="V1081" s="16"/>
    </row>
    <row r="1082" spans="1:22" ht="15" customHeight="1" x14ac:dyDescent="0.2">
      <c r="A1082" s="64" t="str">
        <f t="shared" si="97"/>
        <v>Leistungselektronik42612019H48Bock</v>
      </c>
      <c r="B1082" s="166" t="s">
        <v>1195</v>
      </c>
      <c r="C1082" s="213" t="s">
        <v>1703</v>
      </c>
      <c r="D1082" s="213" t="s">
        <v>38</v>
      </c>
      <c r="E1082" s="213" t="s">
        <v>27</v>
      </c>
      <c r="F1082" s="227" t="s">
        <v>56</v>
      </c>
      <c r="G1082" s="213" t="s">
        <v>57</v>
      </c>
      <c r="H1082" s="223">
        <v>2019</v>
      </c>
      <c r="I1082" s="224">
        <v>8</v>
      </c>
      <c r="J1082" s="224">
        <v>4261</v>
      </c>
      <c r="K1082" s="213" t="s">
        <v>219</v>
      </c>
      <c r="L1082" s="213" t="s">
        <v>219</v>
      </c>
      <c r="M1082" s="213" t="s">
        <v>41</v>
      </c>
      <c r="N1082" s="273">
        <f t="shared" si="98"/>
        <v>45855</v>
      </c>
      <c r="O1082" s="274" t="str">
        <f t="shared" si="99"/>
        <v>Mündliche Prüfung in Gruppen bis zu 3 Personen (45 Minuten) oder Klausurarbeit (90 Minuten, in schriftlicher Form, in der Hochschule), Testat</v>
      </c>
      <c r="P1082" s="297"/>
      <c r="Q1082" s="228"/>
      <c r="R1082" s="228"/>
      <c r="S1082" s="166"/>
      <c r="T1082" s="226"/>
      <c r="U1082" s="166"/>
      <c r="V1082" s="166"/>
    </row>
    <row r="1083" spans="1:22" ht="15" customHeight="1" x14ac:dyDescent="0.2">
      <c r="A1083" s="64" t="str">
        <f t="shared" si="97"/>
        <v>Leistungselektronik42012019K57Bock</v>
      </c>
      <c r="B1083" s="16" t="s">
        <v>1195</v>
      </c>
      <c r="C1083" s="17" t="s">
        <v>1703</v>
      </c>
      <c r="D1083" s="213" t="s">
        <v>26</v>
      </c>
      <c r="E1083" s="213" t="s">
        <v>27</v>
      </c>
      <c r="F1083" s="222" t="s">
        <v>33</v>
      </c>
      <c r="G1083" s="213" t="s">
        <v>34</v>
      </c>
      <c r="H1083" s="223">
        <v>2019</v>
      </c>
      <c r="I1083" s="224">
        <v>8</v>
      </c>
      <c r="J1083" s="224">
        <v>4201</v>
      </c>
      <c r="K1083" s="213" t="s">
        <v>219</v>
      </c>
      <c r="L1083" s="213" t="s">
        <v>219</v>
      </c>
      <c r="M1083" s="213" t="s">
        <v>41</v>
      </c>
      <c r="N1083" s="21">
        <f t="shared" si="98"/>
        <v>45855</v>
      </c>
      <c r="O1083" s="40" t="str">
        <f t="shared" si="99"/>
        <v>Mündliche Prüfung in Gruppen bis zu 3 Personen (45 Minuten) oder Klausurarbeit (90 Minuten, in schriftlicher Form, in der Hochschule), Testat</v>
      </c>
      <c r="P1083" s="55"/>
      <c r="Q1083" s="35"/>
      <c r="R1083" s="35"/>
      <c r="S1083" s="16"/>
      <c r="T1083" s="166"/>
      <c r="U1083" s="166"/>
      <c r="V1083" s="166"/>
    </row>
    <row r="1084" spans="1:22" ht="15" customHeight="1" x14ac:dyDescent="0.2">
      <c r="A1084" s="64" t="str">
        <f t="shared" si="97"/>
        <v>Leistungselektronik42612019H48Bock</v>
      </c>
      <c r="B1084" s="166" t="s">
        <v>1195</v>
      </c>
      <c r="C1084" s="213" t="s">
        <v>1703</v>
      </c>
      <c r="D1084" s="213" t="s">
        <v>38</v>
      </c>
      <c r="E1084" s="213" t="s">
        <v>27</v>
      </c>
      <c r="F1084" s="227" t="s">
        <v>56</v>
      </c>
      <c r="G1084" s="213" t="s">
        <v>1209</v>
      </c>
      <c r="H1084" s="223">
        <v>2019</v>
      </c>
      <c r="I1084" s="224">
        <v>8</v>
      </c>
      <c r="J1084" s="224">
        <v>4261</v>
      </c>
      <c r="K1084" s="213" t="s">
        <v>219</v>
      </c>
      <c r="L1084" s="213" t="s">
        <v>219</v>
      </c>
      <c r="M1084" s="213" t="s">
        <v>41</v>
      </c>
      <c r="N1084" s="273">
        <f t="shared" si="98"/>
        <v>45855</v>
      </c>
      <c r="O1084" s="274" t="str">
        <f t="shared" si="99"/>
        <v>Mündliche Prüfung in Gruppen bis zu 3 Personen (45 Minuten) oder Klausurarbeit (90 Minuten, in schriftlicher Form, in der Hochschule), Testat</v>
      </c>
      <c r="P1084" s="297"/>
      <c r="Q1084" s="228"/>
      <c r="R1084" s="228"/>
      <c r="S1084" s="166"/>
      <c r="T1084" s="226"/>
      <c r="U1084" s="235"/>
      <c r="V1084" s="235"/>
    </row>
    <row r="1085" spans="1:22" s="211" customFormat="1" ht="15" customHeight="1" x14ac:dyDescent="0.2">
      <c r="A1085" s="253" t="str">
        <f t="shared" si="97"/>
        <v>Leistungselektronik42612022RESBock</v>
      </c>
      <c r="B1085" s="166" t="s">
        <v>1195</v>
      </c>
      <c r="C1085" s="213" t="s">
        <v>1703</v>
      </c>
      <c r="D1085" s="213" t="s">
        <v>80</v>
      </c>
      <c r="E1085" s="213" t="s">
        <v>27</v>
      </c>
      <c r="F1085" s="227" t="s">
        <v>1452</v>
      </c>
      <c r="G1085" s="213" t="s">
        <v>1453</v>
      </c>
      <c r="H1085" s="223">
        <v>2022</v>
      </c>
      <c r="I1085" s="224">
        <v>6</v>
      </c>
      <c r="J1085" s="224">
        <v>4261</v>
      </c>
      <c r="K1085" s="213" t="s">
        <v>219</v>
      </c>
      <c r="L1085" s="213" t="s">
        <v>219</v>
      </c>
      <c r="M1085" s="213" t="s">
        <v>41</v>
      </c>
      <c r="N1085" s="273">
        <f t="shared" si="98"/>
        <v>45855</v>
      </c>
      <c r="O1085" s="274" t="str">
        <f t="shared" si="99"/>
        <v>Mündliche Prüfung in Gruppen bis zu 3 Personen (45 Minuten) oder Klausurarbeit (90 Minuten, in schriftlicher Form, in der Hochschule), Testat</v>
      </c>
      <c r="P1085" s="297"/>
      <c r="Q1085" s="228"/>
      <c r="R1085" s="228"/>
      <c r="S1085" s="166"/>
      <c r="T1085" s="226"/>
      <c r="U1085" s="235"/>
      <c r="V1085" s="235"/>
    </row>
    <row r="1086" spans="1:22" ht="15" customHeight="1" x14ac:dyDescent="0.2">
      <c r="A1086" s="64" t="str">
        <f t="shared" si="97"/>
        <v>Leit- und informationssys14512018UMMSeipel/Klar</v>
      </c>
      <c r="B1086" s="16" t="s">
        <v>1151</v>
      </c>
      <c r="C1086" s="17" t="s">
        <v>398</v>
      </c>
      <c r="D1086" s="17" t="s">
        <v>80</v>
      </c>
      <c r="E1086" s="17" t="s">
        <v>18</v>
      </c>
      <c r="F1086" s="18" t="s">
        <v>81</v>
      </c>
      <c r="G1086" s="17" t="s">
        <v>82</v>
      </c>
      <c r="H1086" s="19">
        <v>2018</v>
      </c>
      <c r="I1086" s="20">
        <v>2</v>
      </c>
      <c r="J1086" s="20">
        <v>1451</v>
      </c>
      <c r="K1086" s="17" t="s">
        <v>410</v>
      </c>
      <c r="L1086" s="17" t="s">
        <v>410</v>
      </c>
      <c r="M1086" s="17" t="s">
        <v>1150</v>
      </c>
      <c r="N1086" s="21"/>
      <c r="O1086" s="34" t="str">
        <f t="shared" si="99"/>
        <v>mündl. Prüfung</v>
      </c>
      <c r="P1086" s="22"/>
      <c r="Q1086" s="16"/>
      <c r="R1086" s="16"/>
      <c r="S1086" s="16"/>
      <c r="T1086" s="5"/>
      <c r="U1086" s="134"/>
      <c r="V1086" s="134"/>
    </row>
    <row r="1087" spans="1:22" ht="15" customHeight="1" x14ac:dyDescent="0.2">
      <c r="A1087" s="229" t="str">
        <f t="shared" si="97"/>
        <v>Leit- und informationssys14512018MBISeipel/Klar</v>
      </c>
      <c r="B1087" s="168"/>
      <c r="C1087" s="205" t="s">
        <v>398</v>
      </c>
      <c r="D1087" s="205" t="s">
        <v>80</v>
      </c>
      <c r="E1087" s="205" t="s">
        <v>18</v>
      </c>
      <c r="F1087" s="206" t="s">
        <v>90</v>
      </c>
      <c r="G1087" s="205" t="s">
        <v>91</v>
      </c>
      <c r="H1087" s="207">
        <v>2018</v>
      </c>
      <c r="I1087" s="208">
        <v>2</v>
      </c>
      <c r="J1087" s="208">
        <v>1451</v>
      </c>
      <c r="K1087" s="205" t="s">
        <v>410</v>
      </c>
      <c r="L1087" s="205" t="s">
        <v>410</v>
      </c>
      <c r="M1087" s="205" t="s">
        <v>1150</v>
      </c>
      <c r="N1087" s="209"/>
      <c r="O1087" s="251" t="s">
        <v>398</v>
      </c>
      <c r="P1087" s="210"/>
      <c r="Q1087" s="168"/>
      <c r="R1087" s="168"/>
      <c r="S1087" s="168"/>
      <c r="T1087" s="235"/>
      <c r="U1087" s="166"/>
      <c r="V1087" s="166"/>
    </row>
    <row r="1088" spans="1:22" s="211" customFormat="1" ht="15" customHeight="1" x14ac:dyDescent="0.2">
      <c r="A1088" s="229" t="str">
        <f t="shared" si="97"/>
        <v>LiegeKat + Land100102012771Weigt</v>
      </c>
      <c r="B1088" s="168"/>
      <c r="C1088" s="212" t="s">
        <v>811</v>
      </c>
      <c r="D1088" s="212" t="s">
        <v>72</v>
      </c>
      <c r="E1088" s="212" t="s">
        <v>27</v>
      </c>
      <c r="F1088" s="283">
        <v>771</v>
      </c>
      <c r="G1088" s="212" t="s">
        <v>73</v>
      </c>
      <c r="H1088" s="265">
        <v>2012</v>
      </c>
      <c r="I1088" s="265">
        <v>99</v>
      </c>
      <c r="J1088" s="265">
        <v>10010</v>
      </c>
      <c r="K1088" s="212" t="s">
        <v>411</v>
      </c>
      <c r="L1088" s="212" t="s">
        <v>411</v>
      </c>
      <c r="M1088" s="212" t="s">
        <v>160</v>
      </c>
      <c r="N1088" s="284">
        <v>45855</v>
      </c>
      <c r="O1088" s="288" t="s">
        <v>987</v>
      </c>
      <c r="P1088" s="289">
        <v>0.54166666666666663</v>
      </c>
      <c r="Q1088" s="290">
        <v>180</v>
      </c>
      <c r="R1088" s="290"/>
      <c r="S1088" s="245"/>
      <c r="T1088" s="168"/>
      <c r="U1088" s="166"/>
      <c r="V1088" s="166"/>
    </row>
    <row r="1089" spans="1:22" s="211" customFormat="1" ht="15" customHeight="1" x14ac:dyDescent="0.2">
      <c r="A1089" s="253" t="str">
        <f t="shared" si="97"/>
        <v>LiegeKat + Land100102012K71Weigt</v>
      </c>
      <c r="B1089" s="166" t="s">
        <v>1852</v>
      </c>
      <c r="C1089" s="216" t="s">
        <v>811</v>
      </c>
      <c r="D1089" s="216" t="s">
        <v>72</v>
      </c>
      <c r="E1089" s="216" t="s">
        <v>27</v>
      </c>
      <c r="F1089" s="282" t="s">
        <v>75</v>
      </c>
      <c r="G1089" s="216" t="s">
        <v>76</v>
      </c>
      <c r="H1089" s="281">
        <v>2012</v>
      </c>
      <c r="I1089" s="281">
        <v>99</v>
      </c>
      <c r="J1089" s="281">
        <v>10010</v>
      </c>
      <c r="K1089" s="216" t="s">
        <v>411</v>
      </c>
      <c r="L1089" s="216" t="s">
        <v>411</v>
      </c>
      <c r="M1089" s="216" t="s">
        <v>160</v>
      </c>
      <c r="N1089" s="273">
        <f>VLOOKUP($B1089,$A$2:$T$3570,14,FALSE)</f>
        <v>45855</v>
      </c>
      <c r="O1089" s="274" t="str">
        <f>VLOOKUP($B1089,$A$2:$T$3570,15,FALSE)</f>
        <v>A0-17</v>
      </c>
      <c r="P1089" s="297">
        <f>VLOOKUP($B1089,$A$2:$T$3570,16,FALSE)</f>
        <v>0.54166666666666663</v>
      </c>
      <c r="Q1089" s="281">
        <v>180</v>
      </c>
      <c r="R1089" s="306"/>
      <c r="S1089" s="166"/>
      <c r="T1089" s="166"/>
      <c r="U1089" s="168"/>
      <c r="V1089" s="168"/>
    </row>
    <row r="1090" spans="1:22" s="211" customFormat="1" ht="15" customHeight="1" x14ac:dyDescent="0.2">
      <c r="A1090" s="253" t="str">
        <f t="shared" si="97"/>
        <v>LiegeKat + Land10102012718Weigt</v>
      </c>
      <c r="B1090" s="166" t="s">
        <v>1852</v>
      </c>
      <c r="C1090" s="216" t="s">
        <v>811</v>
      </c>
      <c r="D1090" s="216" t="s">
        <v>72</v>
      </c>
      <c r="E1090" s="216" t="s">
        <v>27</v>
      </c>
      <c r="F1090" s="280">
        <v>718</v>
      </c>
      <c r="G1090" s="216" t="s">
        <v>158</v>
      </c>
      <c r="H1090" s="281">
        <v>2012</v>
      </c>
      <c r="I1090" s="281">
        <v>4</v>
      </c>
      <c r="J1090" s="281">
        <v>1010</v>
      </c>
      <c r="K1090" s="216" t="s">
        <v>411</v>
      </c>
      <c r="L1090" s="216" t="s">
        <v>411</v>
      </c>
      <c r="M1090" s="216" t="s">
        <v>160</v>
      </c>
      <c r="N1090" s="273">
        <f>VLOOKUP($B1090,$A$2:$T$3570,14,FALSE)</f>
        <v>45855</v>
      </c>
      <c r="O1090" s="274" t="str">
        <f>VLOOKUP($B1090,$A$2:$T$3570,15,FALSE)</f>
        <v>A0-17</v>
      </c>
      <c r="P1090" s="297">
        <f>VLOOKUP($B1090,$A$2:$T$3570,16,FALSE)</f>
        <v>0.54166666666666663</v>
      </c>
      <c r="Q1090" s="281">
        <v>180</v>
      </c>
      <c r="R1090" s="306"/>
      <c r="S1090" s="166"/>
      <c r="T1090" s="291"/>
      <c r="U1090" s="166"/>
    </row>
    <row r="1091" spans="1:22" s="211" customFormat="1" ht="15" customHeight="1" x14ac:dyDescent="0.2">
      <c r="A1091" s="229" t="str">
        <f t="shared" si="97"/>
        <v>Liegenschaftskataster20412021719Frielinghaus</v>
      </c>
      <c r="B1091" s="168"/>
      <c r="C1091" s="212" t="s">
        <v>2075</v>
      </c>
      <c r="D1091" s="221" t="s">
        <v>72</v>
      </c>
      <c r="E1091" s="220" t="s">
        <v>18</v>
      </c>
      <c r="F1091" s="271">
        <v>719</v>
      </c>
      <c r="G1091" s="220" t="s">
        <v>1065</v>
      </c>
      <c r="H1091" s="244">
        <v>2021</v>
      </c>
      <c r="I1091" s="220">
        <v>2</v>
      </c>
      <c r="J1091" s="220">
        <v>2041</v>
      </c>
      <c r="K1091" s="220" t="s">
        <v>1072</v>
      </c>
      <c r="L1091" s="220" t="s">
        <v>1072</v>
      </c>
      <c r="M1091" s="220" t="s">
        <v>1393</v>
      </c>
      <c r="N1091" s="284">
        <v>45847</v>
      </c>
      <c r="O1091" s="288" t="s">
        <v>2178</v>
      </c>
      <c r="P1091" s="285">
        <v>0.375</v>
      </c>
      <c r="Q1091" s="168">
        <v>120</v>
      </c>
      <c r="R1091" s="168"/>
      <c r="S1091" s="168"/>
      <c r="T1091" s="166"/>
      <c r="U1091" s="226"/>
      <c r="V1091" s="226"/>
    </row>
    <row r="1092" spans="1:22" ht="15" customHeight="1" x14ac:dyDescent="0.2">
      <c r="A1092" s="24" t="str">
        <f t="shared" si="97"/>
        <v>Life Cycle Assessment14102020MANN.N</v>
      </c>
      <c r="B1092" s="5"/>
      <c r="C1092" s="25" t="s">
        <v>836</v>
      </c>
      <c r="D1092" s="25" t="s">
        <v>38</v>
      </c>
      <c r="E1092" s="25" t="s">
        <v>18</v>
      </c>
      <c r="F1092" s="26" t="s">
        <v>58</v>
      </c>
      <c r="G1092" s="25" t="s">
        <v>59</v>
      </c>
      <c r="H1092" s="27">
        <v>2020</v>
      </c>
      <c r="I1092" s="28">
        <v>1</v>
      </c>
      <c r="J1092" s="28">
        <v>1410</v>
      </c>
      <c r="K1092" s="25" t="s">
        <v>752</v>
      </c>
      <c r="L1092" s="25" t="s">
        <v>752</v>
      </c>
      <c r="M1092" s="25" t="s">
        <v>191</v>
      </c>
      <c r="N1092" s="13"/>
      <c r="O1092" s="24" t="s">
        <v>192</v>
      </c>
      <c r="P1092" s="30"/>
      <c r="Q1092" s="5"/>
      <c r="R1092" s="5"/>
      <c r="S1092" s="5"/>
      <c r="T1092" s="168"/>
      <c r="U1092" s="16"/>
      <c r="V1092" s="16"/>
    </row>
    <row r="1093" spans="1:22" ht="15" customHeight="1" x14ac:dyDescent="0.2">
      <c r="A1093" s="64" t="str">
        <f t="shared" si="97"/>
        <v>Logistik Sicherheit Baust40212019WIBKattenbusch/Kotulla</v>
      </c>
      <c r="B1093" s="16" t="s">
        <v>934</v>
      </c>
      <c r="C1093" s="17" t="s">
        <v>799</v>
      </c>
      <c r="D1093" s="17" t="s">
        <v>17</v>
      </c>
      <c r="E1093" s="17" t="s">
        <v>27</v>
      </c>
      <c r="F1093" s="18" t="s">
        <v>94</v>
      </c>
      <c r="G1093" s="17" t="s">
        <v>95</v>
      </c>
      <c r="H1093" s="19">
        <v>2019</v>
      </c>
      <c r="I1093" s="20">
        <v>5</v>
      </c>
      <c r="J1093" s="20">
        <v>4021</v>
      </c>
      <c r="K1093" s="17" t="s">
        <v>413</v>
      </c>
      <c r="L1093" s="17" t="s">
        <v>413</v>
      </c>
      <c r="M1093" s="17" t="s">
        <v>126</v>
      </c>
      <c r="N1093" s="21">
        <f>VLOOKUP($B1093,$A$2:$T$1892,14,FALSE)</f>
        <v>45849</v>
      </c>
      <c r="O1093" s="34" t="str">
        <f>VLOOKUP($B1093,$A$2:$T$1892,15,FALSE)</f>
        <v>H4-18</v>
      </c>
      <c r="P1093" s="22">
        <f>VLOOKUP($B1093,$A$2:$T$1892,16,FALSE)</f>
        <v>0.5</v>
      </c>
      <c r="Q1093" s="20">
        <v>120</v>
      </c>
      <c r="R1093" s="35"/>
      <c r="S1093" s="16"/>
      <c r="T1093" s="14"/>
      <c r="U1093" s="16"/>
      <c r="V1093" s="16"/>
    </row>
    <row r="1094" spans="1:22" ht="15" customHeight="1" x14ac:dyDescent="0.2">
      <c r="A1094" s="64" t="str">
        <f t="shared" si="97"/>
        <v>Logistik Sicherheit Baust36112018K58Kattenbusch/Kotulla</v>
      </c>
      <c r="B1094" s="16" t="s">
        <v>934</v>
      </c>
      <c r="C1094" s="17" t="s">
        <v>799</v>
      </c>
      <c r="D1094" s="38" t="s">
        <v>80</v>
      </c>
      <c r="E1094" s="17" t="s">
        <v>27</v>
      </c>
      <c r="F1094" s="18" t="s">
        <v>110</v>
      </c>
      <c r="G1094" s="17" t="s">
        <v>111</v>
      </c>
      <c r="H1094" s="19">
        <v>2018</v>
      </c>
      <c r="I1094" s="20">
        <v>7</v>
      </c>
      <c r="J1094" s="20">
        <v>3611</v>
      </c>
      <c r="K1094" s="17" t="s">
        <v>413</v>
      </c>
      <c r="L1094" s="17" t="s">
        <v>413</v>
      </c>
      <c r="M1094" s="17" t="s">
        <v>126</v>
      </c>
      <c r="N1094" s="21">
        <f>VLOOKUP($B1094,$A$2:$T$1892,14,FALSE)</f>
        <v>45849</v>
      </c>
      <c r="O1094" s="40" t="str">
        <f>VLOOKUP($B1094,$A$2:$T$1892,15,FALSE)</f>
        <v>H4-18</v>
      </c>
      <c r="P1094" s="22">
        <f>VLOOKUP($B1094,$A$2:$T$1892,16,FALSE)</f>
        <v>0.5</v>
      </c>
      <c r="Q1094" s="35">
        <v>120</v>
      </c>
      <c r="R1094" s="35"/>
      <c r="S1094" s="16"/>
      <c r="T1094" s="16"/>
      <c r="U1094" s="16"/>
      <c r="V1094" s="16"/>
    </row>
    <row r="1095" spans="1:22" ht="15" customHeight="1" x14ac:dyDescent="0.2">
      <c r="A1095" s="64" t="str">
        <f t="shared" si="97"/>
        <v>Logistik und Sicherheit auf Baustellen 36112018298Kotulla</v>
      </c>
      <c r="B1095" s="16" t="s">
        <v>934</v>
      </c>
      <c r="C1095" s="17" t="s">
        <v>799</v>
      </c>
      <c r="D1095" s="130" t="s">
        <v>80</v>
      </c>
      <c r="E1095" s="130" t="s">
        <v>27</v>
      </c>
      <c r="F1095" s="188">
        <v>298</v>
      </c>
      <c r="G1095" s="15" t="s">
        <v>2164</v>
      </c>
      <c r="H1095" s="19">
        <v>2018</v>
      </c>
      <c r="I1095" s="20">
        <v>5</v>
      </c>
      <c r="J1095" s="20">
        <v>3611</v>
      </c>
      <c r="K1095" s="17" t="s">
        <v>718</v>
      </c>
      <c r="L1095" s="17" t="s">
        <v>718</v>
      </c>
      <c r="M1095" s="17" t="s">
        <v>723</v>
      </c>
      <c r="N1095" s="131">
        <f>VLOOKUP($B1095,$A$2:$T$1892,14,FALSE)</f>
        <v>45849</v>
      </c>
      <c r="O1095" s="34" t="str">
        <f>VLOOKUP($B1095,$A$2:$T$1892,15,FALSE)</f>
        <v>H4-18</v>
      </c>
      <c r="P1095" s="22">
        <f>VLOOKUP($B1095,$A$2:$T$1892,16,FALSE)</f>
        <v>0.5</v>
      </c>
      <c r="Q1095" s="15">
        <v>120</v>
      </c>
      <c r="R1095" s="16"/>
      <c r="S1095" s="16"/>
      <c r="T1095" s="5"/>
      <c r="U1095" s="168"/>
      <c r="V1095" s="168"/>
    </row>
    <row r="1096" spans="1:22" ht="15" customHeight="1" x14ac:dyDescent="0.2">
      <c r="A1096" s="24" t="str">
        <f t="shared" si="97"/>
        <v>Logistik und Sicherheit auf Baustellen 36112018758Kotulla</v>
      </c>
      <c r="B1096" s="5"/>
      <c r="C1096" s="25" t="s">
        <v>799</v>
      </c>
      <c r="D1096" s="25" t="s">
        <v>80</v>
      </c>
      <c r="E1096" s="25" t="s">
        <v>27</v>
      </c>
      <c r="F1096" s="184">
        <v>758</v>
      </c>
      <c r="G1096" s="25" t="s">
        <v>707</v>
      </c>
      <c r="H1096" s="27">
        <v>2018</v>
      </c>
      <c r="I1096" s="28">
        <v>5</v>
      </c>
      <c r="J1096" s="28">
        <v>3611</v>
      </c>
      <c r="K1096" s="25" t="s">
        <v>718</v>
      </c>
      <c r="L1096" s="25" t="s">
        <v>718</v>
      </c>
      <c r="M1096" s="25" t="s">
        <v>723</v>
      </c>
      <c r="N1096" s="13">
        <v>45849</v>
      </c>
      <c r="O1096" s="29" t="s">
        <v>1178</v>
      </c>
      <c r="P1096" s="30">
        <v>0.5</v>
      </c>
      <c r="Q1096" s="51">
        <v>120</v>
      </c>
      <c r="R1096" s="5"/>
      <c r="S1096" s="5"/>
      <c r="T1096" s="16"/>
      <c r="U1096" s="242"/>
      <c r="V1096" s="242"/>
    </row>
    <row r="1097" spans="1:22" ht="15" customHeight="1" x14ac:dyDescent="0.2">
      <c r="A1097" s="24" t="str">
        <f t="shared" si="97"/>
        <v>Lokalisierung u mob. Apps40212019779Blunck</v>
      </c>
      <c r="B1097" s="168"/>
      <c r="C1097" s="205" t="s">
        <v>398</v>
      </c>
      <c r="D1097" s="299" t="s">
        <v>38</v>
      </c>
      <c r="E1097" s="205" t="s">
        <v>27</v>
      </c>
      <c r="F1097" s="206">
        <v>779</v>
      </c>
      <c r="G1097" s="205" t="s">
        <v>49</v>
      </c>
      <c r="H1097" s="207">
        <v>2019</v>
      </c>
      <c r="I1097" s="208">
        <v>5</v>
      </c>
      <c r="J1097" s="208">
        <v>4021</v>
      </c>
      <c r="K1097" s="205" t="s">
        <v>414</v>
      </c>
      <c r="L1097" s="205" t="s">
        <v>414</v>
      </c>
      <c r="M1097" s="205" t="s">
        <v>48</v>
      </c>
      <c r="N1097" s="209"/>
      <c r="O1097" s="177" t="s">
        <v>398</v>
      </c>
      <c r="P1097" s="210"/>
      <c r="Q1097" s="208"/>
      <c r="R1097" s="218"/>
      <c r="S1097" s="168"/>
      <c r="T1097" s="16"/>
      <c r="U1097" s="16"/>
      <c r="V1097" s="16"/>
    </row>
    <row r="1098" spans="1:22" s="163" customFormat="1" ht="15" customHeight="1" x14ac:dyDescent="0.2">
      <c r="A1098" s="64" t="str">
        <f t="shared" si="97"/>
        <v>Lokalisierung u mob. Apps40212019K79Blunck</v>
      </c>
      <c r="B1098" s="166" t="s">
        <v>1902</v>
      </c>
      <c r="C1098" s="213" t="s">
        <v>398</v>
      </c>
      <c r="D1098" s="276" t="s">
        <v>38</v>
      </c>
      <c r="E1098" s="213" t="s">
        <v>27</v>
      </c>
      <c r="F1098" s="227" t="s">
        <v>1204</v>
      </c>
      <c r="G1098" s="213" t="s">
        <v>1222</v>
      </c>
      <c r="H1098" s="223">
        <v>2019</v>
      </c>
      <c r="I1098" s="224">
        <v>7</v>
      </c>
      <c r="J1098" s="224">
        <v>4021</v>
      </c>
      <c r="K1098" s="213" t="s">
        <v>414</v>
      </c>
      <c r="L1098" s="213" t="s">
        <v>414</v>
      </c>
      <c r="M1098" s="213" t="s">
        <v>48</v>
      </c>
      <c r="N1098" s="191"/>
      <c r="O1098" s="192" t="s">
        <v>398</v>
      </c>
      <c r="P1098" s="193"/>
      <c r="Q1098" s="228"/>
      <c r="R1098" s="228"/>
      <c r="S1098" s="166"/>
      <c r="T1098" s="16"/>
      <c r="U1098" s="16"/>
      <c r="V1098" s="16"/>
    </row>
    <row r="1099" spans="1:22" ht="15" customHeight="1" x14ac:dyDescent="0.2">
      <c r="A1099" s="24" t="str">
        <f t="shared" si="97"/>
        <v>Lokalisierung und Funkinteraktion21712019METN.N</v>
      </c>
      <c r="B1099" s="123"/>
      <c r="C1099" s="25" t="s">
        <v>808</v>
      </c>
      <c r="D1099" s="124" t="s">
        <v>38</v>
      </c>
      <c r="E1099" s="124" t="s">
        <v>18</v>
      </c>
      <c r="F1099" s="125" t="s">
        <v>39</v>
      </c>
      <c r="G1099" s="124" t="s">
        <v>44</v>
      </c>
      <c r="H1099" s="126">
        <v>2019</v>
      </c>
      <c r="I1099" s="127">
        <v>1</v>
      </c>
      <c r="J1099" s="127">
        <v>2171</v>
      </c>
      <c r="K1099" s="205" t="s">
        <v>1545</v>
      </c>
      <c r="L1099" s="25" t="s">
        <v>1545</v>
      </c>
      <c r="M1099" s="124" t="s">
        <v>191</v>
      </c>
      <c r="N1099" s="128"/>
      <c r="O1099" s="29" t="s">
        <v>192</v>
      </c>
      <c r="P1099" s="129"/>
      <c r="Q1099" s="123">
        <v>90</v>
      </c>
      <c r="R1099" s="123"/>
      <c r="S1099" s="5"/>
      <c r="T1099" s="235"/>
      <c r="U1099" s="16"/>
      <c r="V1099" s="16"/>
    </row>
    <row r="1100" spans="1:22" ht="15" customHeight="1" x14ac:dyDescent="0.2">
      <c r="A1100" s="64" t="str">
        <f t="shared" si="97"/>
        <v>Makroökonomie für WING20212019WIBSommer</v>
      </c>
      <c r="B1100" s="16" t="s">
        <v>1396</v>
      </c>
      <c r="C1100" s="17" t="s">
        <v>808</v>
      </c>
      <c r="D1100" s="17" t="s">
        <v>26</v>
      </c>
      <c r="E1100" s="17" t="s">
        <v>27</v>
      </c>
      <c r="F1100" s="18" t="s">
        <v>94</v>
      </c>
      <c r="G1100" s="17" t="s">
        <v>95</v>
      </c>
      <c r="H1100" s="19">
        <v>2019</v>
      </c>
      <c r="I1100" s="20">
        <v>4</v>
      </c>
      <c r="J1100" s="20">
        <v>2021</v>
      </c>
      <c r="K1100" s="17" t="s">
        <v>884</v>
      </c>
      <c r="L1100" s="17" t="s">
        <v>884</v>
      </c>
      <c r="M1100" s="17" t="s">
        <v>163</v>
      </c>
      <c r="N1100" s="21">
        <f>VLOOKUP($B1100,$A$2:$T$3420,14,FALSE)</f>
        <v>45859</v>
      </c>
      <c r="O1100" s="40" t="s">
        <v>984</v>
      </c>
      <c r="P1100" s="22">
        <f>VLOOKUP($B1100,$A$2:$T$3420,16,FALSE)</f>
        <v>0.375</v>
      </c>
      <c r="Q1100" s="20">
        <v>90</v>
      </c>
      <c r="R1100" s="35"/>
      <c r="S1100" s="16"/>
      <c r="T1100" s="14"/>
      <c r="U1100" s="23"/>
      <c r="V1100" s="23"/>
    </row>
    <row r="1101" spans="1:22" ht="15" customHeight="1" x14ac:dyDescent="0.2">
      <c r="A1101" s="24" t="str">
        <f t="shared" si="97"/>
        <v>Makroökonomie für WING20212019WIMSommer</v>
      </c>
      <c r="B1101" s="5"/>
      <c r="C1101" s="25" t="s">
        <v>808</v>
      </c>
      <c r="D1101" s="25" t="s">
        <v>26</v>
      </c>
      <c r="E1101" s="25" t="s">
        <v>27</v>
      </c>
      <c r="F1101" s="26" t="s">
        <v>78</v>
      </c>
      <c r="G1101" s="25" t="s">
        <v>79</v>
      </c>
      <c r="H1101" s="27">
        <v>2019</v>
      </c>
      <c r="I1101" s="28">
        <v>4</v>
      </c>
      <c r="J1101" s="28">
        <v>2021</v>
      </c>
      <c r="K1101" s="25" t="s">
        <v>884</v>
      </c>
      <c r="L1101" s="25" t="s">
        <v>884</v>
      </c>
      <c r="M1101" s="25" t="s">
        <v>163</v>
      </c>
      <c r="N1101" s="13">
        <v>45859</v>
      </c>
      <c r="O1101" s="29" t="s">
        <v>1334</v>
      </c>
      <c r="P1101" s="30">
        <v>0.375</v>
      </c>
      <c r="Q1101" s="31">
        <v>90</v>
      </c>
      <c r="R1101" s="31"/>
      <c r="S1101" s="5"/>
      <c r="T1101" s="5"/>
      <c r="U1101" s="16"/>
      <c r="V1101" s="16"/>
    </row>
    <row r="1102" spans="1:22" ht="15" customHeight="1" x14ac:dyDescent="0.2">
      <c r="A1102" s="64" t="str">
        <f t="shared" si="97"/>
        <v>Makroökonomie für WING20212019WIISommer</v>
      </c>
      <c r="B1102" s="16" t="s">
        <v>1396</v>
      </c>
      <c r="C1102" s="17" t="s">
        <v>808</v>
      </c>
      <c r="D1102" s="17" t="s">
        <v>26</v>
      </c>
      <c r="E1102" s="17" t="s">
        <v>27</v>
      </c>
      <c r="F1102" s="18" t="s">
        <v>46</v>
      </c>
      <c r="G1102" s="17" t="s">
        <v>47</v>
      </c>
      <c r="H1102" s="19">
        <v>2019</v>
      </c>
      <c r="I1102" s="20">
        <v>4</v>
      </c>
      <c r="J1102" s="20">
        <v>2021</v>
      </c>
      <c r="K1102" s="17" t="s">
        <v>884</v>
      </c>
      <c r="L1102" s="17" t="s">
        <v>884</v>
      </c>
      <c r="M1102" s="17" t="s">
        <v>163</v>
      </c>
      <c r="N1102" s="21">
        <f>VLOOKUP($B1102,$A$2:$T$3420,14,FALSE)</f>
        <v>45859</v>
      </c>
      <c r="O1102" s="40" t="str">
        <f>VLOOKUP($B1102,$A$2:$T$3420,15,FALSE)</f>
        <v>AW0-38, AW0-39</v>
      </c>
      <c r="P1102" s="22">
        <f>VLOOKUP($B1102,$A$2:$T$3420,16,FALSE)</f>
        <v>0.375</v>
      </c>
      <c r="Q1102" s="20">
        <v>90</v>
      </c>
      <c r="R1102" s="35"/>
      <c r="S1102" s="16"/>
      <c r="T1102" s="23"/>
      <c r="U1102" s="226"/>
      <c r="V1102" s="226"/>
    </row>
    <row r="1103" spans="1:22" ht="15" customHeight="1" x14ac:dyDescent="0.2">
      <c r="A1103" s="64" t="str">
        <f t="shared" si="97"/>
        <v>Makroökonomie für WING30312019WIESommer</v>
      </c>
      <c r="B1103" s="16" t="s">
        <v>1396</v>
      </c>
      <c r="C1103" s="213" t="s">
        <v>808</v>
      </c>
      <c r="D1103" s="213" t="s">
        <v>17</v>
      </c>
      <c r="E1103" s="213" t="s">
        <v>27</v>
      </c>
      <c r="F1103" s="227" t="s">
        <v>53</v>
      </c>
      <c r="G1103" s="213" t="s">
        <v>54</v>
      </c>
      <c r="H1103" s="223">
        <v>2019</v>
      </c>
      <c r="I1103" s="224">
        <v>6</v>
      </c>
      <c r="J1103" s="224">
        <v>3031</v>
      </c>
      <c r="K1103" s="213" t="s">
        <v>884</v>
      </c>
      <c r="L1103" s="213" t="s">
        <v>884</v>
      </c>
      <c r="M1103" s="17" t="s">
        <v>163</v>
      </c>
      <c r="N1103" s="191">
        <f>VLOOKUP($B1103,$A$2:$T$1892,14,FALSE)</f>
        <v>45859</v>
      </c>
      <c r="O1103" s="192" t="str">
        <f>VLOOKUP($B1103,$A$2:$T$1892,15,FALSE)</f>
        <v>AW0-38, AW0-39</v>
      </c>
      <c r="P1103" s="193">
        <f>VLOOKUP($B1103,$A$2:$T$1892,16,FALSE)</f>
        <v>0.375</v>
      </c>
      <c r="Q1103" s="228">
        <v>90</v>
      </c>
      <c r="R1103" s="228"/>
      <c r="S1103" s="166"/>
      <c r="T1103" s="14"/>
      <c r="U1103" s="174"/>
      <c r="V1103" s="174"/>
    </row>
    <row r="1104" spans="1:22" ht="15" customHeight="1" x14ac:dyDescent="0.2">
      <c r="A1104" s="24" t="str">
        <f t="shared" si="97"/>
        <v>Managing Diversity13312020F04Meyer-Schwickerath</v>
      </c>
      <c r="B1104" s="168"/>
      <c r="C1104" s="205" t="s">
        <v>836</v>
      </c>
      <c r="D1104" s="205" t="s">
        <v>38</v>
      </c>
      <c r="E1104" s="205" t="s">
        <v>27</v>
      </c>
      <c r="F1104" s="206" t="s">
        <v>51</v>
      </c>
      <c r="G1104" s="205" t="s">
        <v>52</v>
      </c>
      <c r="H1104" s="207">
        <v>2020</v>
      </c>
      <c r="I1104" s="208">
        <v>3</v>
      </c>
      <c r="J1104" s="208">
        <v>1331</v>
      </c>
      <c r="K1104" s="205" t="s">
        <v>1003</v>
      </c>
      <c r="L1104" s="205" t="s">
        <v>1003</v>
      </c>
      <c r="M1104" s="205" t="s">
        <v>379</v>
      </c>
      <c r="N1104" s="209"/>
      <c r="O1104" s="229" t="s">
        <v>836</v>
      </c>
      <c r="P1104" s="210"/>
      <c r="Q1104" s="208"/>
      <c r="R1104" s="218"/>
      <c r="S1104" s="168"/>
      <c r="T1104" s="23"/>
      <c r="U1104" s="166"/>
      <c r="V1104" s="166"/>
    </row>
    <row r="1105" spans="1:22" ht="15" customHeight="1" x14ac:dyDescent="0.2">
      <c r="A1105" s="64" t="str">
        <f t="shared" si="97"/>
        <v>Marketing 132112019WIERitzerfeld-Zell</v>
      </c>
      <c r="B1105" s="166" t="s">
        <v>1105</v>
      </c>
      <c r="C1105" s="248" t="s">
        <v>1519</v>
      </c>
      <c r="D1105" s="213" t="s">
        <v>17</v>
      </c>
      <c r="E1105" s="213" t="s">
        <v>27</v>
      </c>
      <c r="F1105" s="227" t="s">
        <v>53</v>
      </c>
      <c r="G1105" s="213" t="s">
        <v>54</v>
      </c>
      <c r="H1105" s="223">
        <v>2019</v>
      </c>
      <c r="I1105" s="224">
        <v>5</v>
      </c>
      <c r="J1105" s="224">
        <v>3211</v>
      </c>
      <c r="K1105" s="213" t="s">
        <v>417</v>
      </c>
      <c r="L1105" s="213" t="s">
        <v>417</v>
      </c>
      <c r="M1105" s="213" t="s">
        <v>101</v>
      </c>
      <c r="N1105" s="191">
        <f t="shared" ref="N1105:N1111" si="100">VLOOKUP($B1105,$A$2:$T$1892,14,FALSE)</f>
        <v>45846</v>
      </c>
      <c r="O1105" s="225" t="str">
        <f t="shared" ref="O1105:O1111" si="101">VLOOKUP($B1105,$A$2:$T$1892,15,FALSE)</f>
        <v>AW3-35</v>
      </c>
      <c r="P1105" s="193">
        <f t="shared" ref="P1105:P1111" si="102">VLOOKUP($B1105,$A$2:$T$1892,16,FALSE)</f>
        <v>0.375</v>
      </c>
      <c r="Q1105" s="228">
        <v>90</v>
      </c>
      <c r="R1105" s="228"/>
      <c r="S1105" s="166"/>
      <c r="T1105" s="5"/>
      <c r="U1105" s="16"/>
      <c r="V1105" s="16"/>
    </row>
    <row r="1106" spans="1:22" ht="15" customHeight="1" x14ac:dyDescent="0.2">
      <c r="A1106" s="64" t="str">
        <f t="shared" si="97"/>
        <v>Marketing 132112019WIIRitzerfeld-Zell</v>
      </c>
      <c r="B1106" s="166" t="s">
        <v>1105</v>
      </c>
      <c r="C1106" s="248" t="s">
        <v>1519</v>
      </c>
      <c r="D1106" s="213" t="s">
        <v>17</v>
      </c>
      <c r="E1106" s="213" t="s">
        <v>27</v>
      </c>
      <c r="F1106" s="227" t="s">
        <v>46</v>
      </c>
      <c r="G1106" s="213" t="s">
        <v>47</v>
      </c>
      <c r="H1106" s="223">
        <v>2019</v>
      </c>
      <c r="I1106" s="224">
        <v>5</v>
      </c>
      <c r="J1106" s="224">
        <v>3211</v>
      </c>
      <c r="K1106" s="213" t="s">
        <v>417</v>
      </c>
      <c r="L1106" s="213" t="s">
        <v>417</v>
      </c>
      <c r="M1106" s="213" t="s">
        <v>101</v>
      </c>
      <c r="N1106" s="191">
        <f t="shared" si="100"/>
        <v>45846</v>
      </c>
      <c r="O1106" s="225" t="str">
        <f t="shared" si="101"/>
        <v>AW3-35</v>
      </c>
      <c r="P1106" s="193">
        <f t="shared" si="102"/>
        <v>0.375</v>
      </c>
      <c r="Q1106" s="228">
        <v>90</v>
      </c>
      <c r="R1106" s="228"/>
      <c r="S1106" s="166"/>
      <c r="T1106" s="226"/>
      <c r="U1106" s="168"/>
      <c r="V1106" s="168"/>
    </row>
    <row r="1107" spans="1:22" ht="15" customHeight="1" x14ac:dyDescent="0.2">
      <c r="A1107" s="64" t="str">
        <f t="shared" si="97"/>
        <v>Marketing 132112019WIMRitzerfeld-Zell</v>
      </c>
      <c r="B1107" s="166" t="s">
        <v>1105</v>
      </c>
      <c r="C1107" s="248" t="s">
        <v>1519</v>
      </c>
      <c r="D1107" s="213" t="s">
        <v>17</v>
      </c>
      <c r="E1107" s="213" t="s">
        <v>27</v>
      </c>
      <c r="F1107" s="227" t="s">
        <v>78</v>
      </c>
      <c r="G1107" s="213" t="s">
        <v>79</v>
      </c>
      <c r="H1107" s="223">
        <v>2019</v>
      </c>
      <c r="I1107" s="224">
        <v>5</v>
      </c>
      <c r="J1107" s="224">
        <v>3211</v>
      </c>
      <c r="K1107" s="213" t="s">
        <v>417</v>
      </c>
      <c r="L1107" s="213" t="s">
        <v>417</v>
      </c>
      <c r="M1107" s="213" t="s">
        <v>101</v>
      </c>
      <c r="N1107" s="191">
        <f t="shared" si="100"/>
        <v>45846</v>
      </c>
      <c r="O1107" s="225" t="str">
        <f t="shared" si="101"/>
        <v>AW3-35</v>
      </c>
      <c r="P1107" s="193">
        <f t="shared" si="102"/>
        <v>0.375</v>
      </c>
      <c r="Q1107" s="228">
        <v>90</v>
      </c>
      <c r="R1107" s="228"/>
      <c r="S1107" s="166"/>
      <c r="T1107" s="226"/>
      <c r="U1107" s="168"/>
      <c r="V1107" s="168"/>
    </row>
    <row r="1108" spans="1:22" ht="15" customHeight="1" x14ac:dyDescent="0.2">
      <c r="A1108" s="64" t="str">
        <f t="shared" si="97"/>
        <v>Marketing 132112019WIBRitzerfeld-Zell</v>
      </c>
      <c r="B1108" s="166" t="s">
        <v>1105</v>
      </c>
      <c r="C1108" s="248" t="s">
        <v>1519</v>
      </c>
      <c r="D1108" s="213" t="s">
        <v>17</v>
      </c>
      <c r="E1108" s="213" t="s">
        <v>27</v>
      </c>
      <c r="F1108" s="227" t="s">
        <v>94</v>
      </c>
      <c r="G1108" s="213" t="s">
        <v>95</v>
      </c>
      <c r="H1108" s="223">
        <v>2019</v>
      </c>
      <c r="I1108" s="224">
        <v>5</v>
      </c>
      <c r="J1108" s="224">
        <v>3211</v>
      </c>
      <c r="K1108" s="213" t="s">
        <v>417</v>
      </c>
      <c r="L1108" s="213" t="s">
        <v>417</v>
      </c>
      <c r="M1108" s="213" t="s">
        <v>101</v>
      </c>
      <c r="N1108" s="191">
        <f t="shared" si="100"/>
        <v>45846</v>
      </c>
      <c r="O1108" s="225" t="str">
        <f t="shared" si="101"/>
        <v>AW3-35</v>
      </c>
      <c r="P1108" s="193">
        <f t="shared" si="102"/>
        <v>0.375</v>
      </c>
      <c r="Q1108" s="228">
        <v>90</v>
      </c>
      <c r="R1108" s="228"/>
      <c r="S1108" s="166"/>
      <c r="T1108" s="226"/>
      <c r="U1108" s="5"/>
      <c r="V1108" s="5"/>
    </row>
    <row r="1109" spans="1:22" s="1" customFormat="1" ht="15" customHeight="1" x14ac:dyDescent="0.2">
      <c r="A1109" s="64" t="str">
        <f t="shared" si="97"/>
        <v>Marketing 132112019IBMRitzerfeld-Zell</v>
      </c>
      <c r="B1109" s="166" t="s">
        <v>1105</v>
      </c>
      <c r="C1109" s="248" t="s">
        <v>1519</v>
      </c>
      <c r="D1109" s="214" t="s">
        <v>17</v>
      </c>
      <c r="E1109" s="214" t="s">
        <v>27</v>
      </c>
      <c r="F1109" s="246" t="s">
        <v>922</v>
      </c>
      <c r="G1109" s="248" t="s">
        <v>923</v>
      </c>
      <c r="H1109" s="241">
        <v>2019</v>
      </c>
      <c r="I1109" s="214">
        <v>7</v>
      </c>
      <c r="J1109" s="266">
        <v>3211</v>
      </c>
      <c r="K1109" s="248" t="s">
        <v>417</v>
      </c>
      <c r="L1109" s="248" t="s">
        <v>417</v>
      </c>
      <c r="M1109" s="213" t="s">
        <v>101</v>
      </c>
      <c r="N1109" s="191">
        <f t="shared" si="100"/>
        <v>45846</v>
      </c>
      <c r="O1109" s="192" t="str">
        <f t="shared" si="101"/>
        <v>AW3-35</v>
      </c>
      <c r="P1109" s="193">
        <f t="shared" si="102"/>
        <v>0.375</v>
      </c>
      <c r="Q1109" s="228">
        <v>90</v>
      </c>
      <c r="R1109" s="228"/>
      <c r="S1109" s="166"/>
      <c r="T1109" s="226"/>
      <c r="U1109" s="16"/>
      <c r="V1109" s="16"/>
    </row>
    <row r="1110" spans="1:22" s="1" customFormat="1" ht="15" customHeight="1" x14ac:dyDescent="0.2">
      <c r="A1110" s="64" t="str">
        <f t="shared" ref="A1110:A1173" si="103">K1110&amp;J1110&amp;H1110&amp;F1110&amp;M1110</f>
        <v>Marketing 132112022IBMRitzerfeld-Zell</v>
      </c>
      <c r="B1110" s="166" t="s">
        <v>1105</v>
      </c>
      <c r="C1110" s="248" t="s">
        <v>1519</v>
      </c>
      <c r="D1110" s="214" t="s">
        <v>17</v>
      </c>
      <c r="E1110" s="214" t="s">
        <v>27</v>
      </c>
      <c r="F1110" s="246" t="s">
        <v>922</v>
      </c>
      <c r="G1110" s="248" t="s">
        <v>923</v>
      </c>
      <c r="H1110" s="241">
        <v>2022</v>
      </c>
      <c r="I1110" s="214">
        <v>7</v>
      </c>
      <c r="J1110" s="266">
        <v>3211</v>
      </c>
      <c r="K1110" s="248" t="s">
        <v>417</v>
      </c>
      <c r="L1110" s="248" t="s">
        <v>417</v>
      </c>
      <c r="M1110" s="213" t="s">
        <v>101</v>
      </c>
      <c r="N1110" s="191">
        <f t="shared" si="100"/>
        <v>45846</v>
      </c>
      <c r="O1110" s="192" t="str">
        <f t="shared" si="101"/>
        <v>AW3-35</v>
      </c>
      <c r="P1110" s="193">
        <f t="shared" si="102"/>
        <v>0.375</v>
      </c>
      <c r="Q1110" s="228">
        <v>90</v>
      </c>
      <c r="R1110" s="228"/>
      <c r="S1110" s="166"/>
      <c r="T1110" s="226"/>
      <c r="U1110" s="16"/>
      <c r="V1110" s="16"/>
    </row>
    <row r="1111" spans="1:22" s="163" customFormat="1" ht="15" customHeight="1" x14ac:dyDescent="0.2">
      <c r="A1111" s="64" t="str">
        <f t="shared" si="103"/>
        <v>Marketing 132112022A67Ritzerfeld-Zell</v>
      </c>
      <c r="B1111" s="166" t="s">
        <v>1105</v>
      </c>
      <c r="C1111" s="248" t="s">
        <v>1519</v>
      </c>
      <c r="D1111" s="213" t="s">
        <v>17</v>
      </c>
      <c r="E1111" s="213" t="s">
        <v>27</v>
      </c>
      <c r="F1111" s="227" t="s">
        <v>86</v>
      </c>
      <c r="G1111" s="213" t="s">
        <v>87</v>
      </c>
      <c r="H1111" s="223">
        <v>2022</v>
      </c>
      <c r="I1111" s="224">
        <v>5</v>
      </c>
      <c r="J1111" s="224">
        <v>3211</v>
      </c>
      <c r="K1111" s="213" t="s">
        <v>417</v>
      </c>
      <c r="L1111" s="213" t="s">
        <v>417</v>
      </c>
      <c r="M1111" s="213" t="s">
        <v>101</v>
      </c>
      <c r="N1111" s="191">
        <f t="shared" si="100"/>
        <v>45846</v>
      </c>
      <c r="O1111" s="225" t="str">
        <f t="shared" si="101"/>
        <v>AW3-35</v>
      </c>
      <c r="P1111" s="193">
        <f t="shared" si="102"/>
        <v>0.375</v>
      </c>
      <c r="Q1111" s="228">
        <v>90</v>
      </c>
      <c r="R1111" s="228"/>
      <c r="S1111" s="166"/>
      <c r="T1111" s="226"/>
      <c r="U1111" s="16"/>
      <c r="V1111" s="16"/>
    </row>
    <row r="1112" spans="1:22" s="1" customFormat="1" ht="15" customHeight="1" x14ac:dyDescent="0.2">
      <c r="A1112" s="24" t="str">
        <f t="shared" si="103"/>
        <v>Marketing 132112019A67Ritzerfeld-Zell</v>
      </c>
      <c r="B1112" s="168"/>
      <c r="C1112" s="236" t="s">
        <v>1519</v>
      </c>
      <c r="D1112" s="205" t="s">
        <v>17</v>
      </c>
      <c r="E1112" s="205" t="s">
        <v>27</v>
      </c>
      <c r="F1112" s="206" t="s">
        <v>86</v>
      </c>
      <c r="G1112" s="205" t="s">
        <v>87</v>
      </c>
      <c r="H1112" s="207">
        <v>2019</v>
      </c>
      <c r="I1112" s="208">
        <v>5</v>
      </c>
      <c r="J1112" s="208">
        <v>3211</v>
      </c>
      <c r="K1112" s="205" t="s">
        <v>417</v>
      </c>
      <c r="L1112" s="205" t="s">
        <v>417</v>
      </c>
      <c r="M1112" s="205" t="s">
        <v>101</v>
      </c>
      <c r="N1112" s="209">
        <v>45846</v>
      </c>
      <c r="O1112" s="195" t="s">
        <v>1333</v>
      </c>
      <c r="P1112" s="210">
        <v>0.375</v>
      </c>
      <c r="Q1112" s="218">
        <v>90</v>
      </c>
      <c r="R1112" s="218"/>
      <c r="S1112" s="168"/>
      <c r="T1112" s="226"/>
      <c r="U1112" s="16"/>
      <c r="V1112" s="16"/>
    </row>
    <row r="1113" spans="1:22" ht="15" customHeight="1" x14ac:dyDescent="0.2">
      <c r="A1113" s="64" t="str">
        <f t="shared" si="103"/>
        <v>Marketing 241212022A67Ritzerfeld-Zell</v>
      </c>
      <c r="B1113" s="16" t="s">
        <v>1104</v>
      </c>
      <c r="C1113" s="328" t="s">
        <v>773</v>
      </c>
      <c r="D1113" s="17" t="s">
        <v>17</v>
      </c>
      <c r="E1113" s="17" t="s">
        <v>27</v>
      </c>
      <c r="F1113" s="18" t="s">
        <v>86</v>
      </c>
      <c r="G1113" s="17" t="s">
        <v>87</v>
      </c>
      <c r="H1113" s="19">
        <v>2022</v>
      </c>
      <c r="I1113" s="20">
        <v>6</v>
      </c>
      <c r="J1113" s="20">
        <v>4121</v>
      </c>
      <c r="K1113" s="17" t="s">
        <v>418</v>
      </c>
      <c r="L1113" s="17" t="s">
        <v>418</v>
      </c>
      <c r="M1113" s="17" t="s">
        <v>101</v>
      </c>
      <c r="N1113" s="21"/>
      <c r="O1113" s="34" t="s">
        <v>773</v>
      </c>
      <c r="P1113" s="22"/>
      <c r="Q1113" s="15"/>
      <c r="R1113" s="16"/>
      <c r="S1113" s="16"/>
      <c r="T1113" s="168"/>
      <c r="U1113" s="66"/>
      <c r="V1113" s="66"/>
    </row>
    <row r="1114" spans="1:22" ht="15" customHeight="1" x14ac:dyDescent="0.2">
      <c r="A1114" s="64" t="str">
        <f t="shared" si="103"/>
        <v>Marketing 236112019WIBRitzerfeld-Zell</v>
      </c>
      <c r="B1114" s="16" t="s">
        <v>1104</v>
      </c>
      <c r="C1114" s="328" t="s">
        <v>773</v>
      </c>
      <c r="D1114" s="17" t="s">
        <v>17</v>
      </c>
      <c r="E1114" s="17" t="s">
        <v>27</v>
      </c>
      <c r="F1114" s="18" t="s">
        <v>94</v>
      </c>
      <c r="G1114" s="17" t="s">
        <v>95</v>
      </c>
      <c r="H1114" s="19">
        <v>2019</v>
      </c>
      <c r="I1114" s="20">
        <v>6</v>
      </c>
      <c r="J1114" s="20">
        <v>3611</v>
      </c>
      <c r="K1114" s="17" t="s">
        <v>418</v>
      </c>
      <c r="L1114" s="17" t="s">
        <v>418</v>
      </c>
      <c r="M1114" s="17" t="s">
        <v>101</v>
      </c>
      <c r="N1114" s="191"/>
      <c r="O1114" s="34" t="s">
        <v>773</v>
      </c>
      <c r="P1114" s="22"/>
      <c r="Q1114" s="16"/>
      <c r="R1114" s="16"/>
      <c r="S1114" s="16"/>
      <c r="T1114" s="14"/>
      <c r="U1114" s="168"/>
      <c r="V1114" s="168"/>
    </row>
    <row r="1115" spans="1:22" ht="15" customHeight="1" x14ac:dyDescent="0.2">
      <c r="A1115" s="64" t="str">
        <f t="shared" si="103"/>
        <v>Marketing 236112019WIERitzerfeld-Zell</v>
      </c>
      <c r="B1115" s="16" t="s">
        <v>1104</v>
      </c>
      <c r="C1115" s="328" t="s">
        <v>773</v>
      </c>
      <c r="D1115" s="17" t="s">
        <v>17</v>
      </c>
      <c r="E1115" s="17" t="s">
        <v>27</v>
      </c>
      <c r="F1115" s="18" t="s">
        <v>53</v>
      </c>
      <c r="G1115" s="17" t="s">
        <v>54</v>
      </c>
      <c r="H1115" s="19">
        <v>2019</v>
      </c>
      <c r="I1115" s="20">
        <v>6</v>
      </c>
      <c r="J1115" s="20">
        <v>3611</v>
      </c>
      <c r="K1115" s="17" t="s">
        <v>418</v>
      </c>
      <c r="L1115" s="17" t="s">
        <v>418</v>
      </c>
      <c r="M1115" s="17" t="s">
        <v>101</v>
      </c>
      <c r="N1115" s="191"/>
      <c r="O1115" s="34" t="s">
        <v>773</v>
      </c>
      <c r="P1115" s="22"/>
      <c r="Q1115" s="16"/>
      <c r="R1115" s="16"/>
      <c r="S1115" s="16"/>
      <c r="T1115" s="14"/>
      <c r="U1115" s="166"/>
      <c r="V1115" s="166"/>
    </row>
    <row r="1116" spans="1:22" s="1" customFormat="1" ht="15" customHeight="1" x14ac:dyDescent="0.2">
      <c r="A1116" s="64" t="str">
        <f t="shared" si="103"/>
        <v>Marketing 236112019WIIRitzerfeld-Zell</v>
      </c>
      <c r="B1116" s="16" t="s">
        <v>1104</v>
      </c>
      <c r="C1116" s="328" t="s">
        <v>773</v>
      </c>
      <c r="D1116" s="17" t="s">
        <v>17</v>
      </c>
      <c r="E1116" s="17" t="s">
        <v>27</v>
      </c>
      <c r="F1116" s="18" t="s">
        <v>46</v>
      </c>
      <c r="G1116" s="17" t="s">
        <v>47</v>
      </c>
      <c r="H1116" s="19">
        <v>2019</v>
      </c>
      <c r="I1116" s="20">
        <v>6</v>
      </c>
      <c r="J1116" s="20">
        <v>3611</v>
      </c>
      <c r="K1116" s="17" t="s">
        <v>418</v>
      </c>
      <c r="L1116" s="17" t="s">
        <v>418</v>
      </c>
      <c r="M1116" s="17" t="s">
        <v>101</v>
      </c>
      <c r="N1116" s="191"/>
      <c r="O1116" s="34" t="s">
        <v>773</v>
      </c>
      <c r="P1116" s="22"/>
      <c r="Q1116" s="16"/>
      <c r="R1116" s="16"/>
      <c r="S1116" s="16"/>
      <c r="T1116" s="14"/>
      <c r="U1116" s="166"/>
      <c r="V1116" s="166"/>
    </row>
    <row r="1117" spans="1:22" s="1" customFormat="1" ht="15" customHeight="1" x14ac:dyDescent="0.2">
      <c r="A1117" s="64" t="str">
        <f t="shared" si="103"/>
        <v>Marketing 236112019WIMRitzerfeld-Zell</v>
      </c>
      <c r="B1117" s="16" t="s">
        <v>1104</v>
      </c>
      <c r="C1117" s="328" t="s">
        <v>773</v>
      </c>
      <c r="D1117" s="17" t="s">
        <v>17</v>
      </c>
      <c r="E1117" s="17" t="s">
        <v>27</v>
      </c>
      <c r="F1117" s="18" t="s">
        <v>78</v>
      </c>
      <c r="G1117" s="17" t="s">
        <v>79</v>
      </c>
      <c r="H1117" s="19">
        <v>2019</v>
      </c>
      <c r="I1117" s="20">
        <v>6</v>
      </c>
      <c r="J1117" s="20">
        <v>3611</v>
      </c>
      <c r="K1117" s="17" t="s">
        <v>418</v>
      </c>
      <c r="L1117" s="17" t="s">
        <v>418</v>
      </c>
      <c r="M1117" s="17" t="s">
        <v>101</v>
      </c>
      <c r="N1117" s="191"/>
      <c r="O1117" s="34" t="s">
        <v>773</v>
      </c>
      <c r="P1117" s="22"/>
      <c r="Q1117" s="16"/>
      <c r="R1117" s="16"/>
      <c r="S1117" s="16"/>
      <c r="T1117" s="14"/>
      <c r="U1117" s="166"/>
      <c r="V1117" s="166"/>
    </row>
    <row r="1118" spans="1:22" ht="15" customHeight="1" x14ac:dyDescent="0.2">
      <c r="A1118" s="253" t="str">
        <f t="shared" si="103"/>
        <v>Marketing 236112019IBMRitzerfeld-Zell</v>
      </c>
      <c r="B1118" s="166" t="s">
        <v>1104</v>
      </c>
      <c r="C1118" s="328" t="s">
        <v>773</v>
      </c>
      <c r="D1118" s="214" t="s">
        <v>17</v>
      </c>
      <c r="E1118" s="214" t="s">
        <v>27</v>
      </c>
      <c r="F1118" s="246" t="s">
        <v>922</v>
      </c>
      <c r="G1118" s="213" t="s">
        <v>923</v>
      </c>
      <c r="H1118" s="241">
        <v>2019</v>
      </c>
      <c r="I1118" s="214">
        <v>8</v>
      </c>
      <c r="J1118" s="224">
        <v>3611</v>
      </c>
      <c r="K1118" s="213" t="s">
        <v>418</v>
      </c>
      <c r="L1118" s="213" t="s">
        <v>418</v>
      </c>
      <c r="M1118" s="213" t="s">
        <v>101</v>
      </c>
      <c r="N1118" s="191"/>
      <c r="O1118" s="225" t="str">
        <f>VLOOKUP($B1118,$A$2:$T$1892,15,FALSE)</f>
        <v>Portfolio</v>
      </c>
      <c r="P1118" s="193"/>
      <c r="Q1118" s="214"/>
      <c r="R1118" s="166"/>
      <c r="S1118" s="166"/>
      <c r="T1118" s="226"/>
      <c r="U1118" s="5"/>
      <c r="V1118" s="5"/>
    </row>
    <row r="1119" spans="1:22" s="1" customFormat="1" ht="15" customHeight="1" x14ac:dyDescent="0.2">
      <c r="A1119" s="253" t="str">
        <f t="shared" si="103"/>
        <v>Marketing 236112022IBMRitzerfeld-Zell</v>
      </c>
      <c r="B1119" s="166" t="s">
        <v>1104</v>
      </c>
      <c r="C1119" s="328" t="s">
        <v>773</v>
      </c>
      <c r="D1119" s="214" t="s">
        <v>17</v>
      </c>
      <c r="E1119" s="214" t="s">
        <v>27</v>
      </c>
      <c r="F1119" s="246" t="s">
        <v>922</v>
      </c>
      <c r="G1119" s="213" t="s">
        <v>923</v>
      </c>
      <c r="H1119" s="241">
        <v>2022</v>
      </c>
      <c r="I1119" s="214">
        <v>8</v>
      </c>
      <c r="J1119" s="224">
        <v>3611</v>
      </c>
      <c r="K1119" s="213" t="s">
        <v>418</v>
      </c>
      <c r="L1119" s="213" t="s">
        <v>418</v>
      </c>
      <c r="M1119" s="213" t="s">
        <v>101</v>
      </c>
      <c r="N1119" s="191"/>
      <c r="O1119" s="225" t="str">
        <f>VLOOKUP($B1119,$A$2:$T$1892,15,FALSE)</f>
        <v>Portfolio</v>
      </c>
      <c r="P1119" s="193"/>
      <c r="Q1119" s="214"/>
      <c r="R1119" s="166"/>
      <c r="S1119" s="166"/>
      <c r="T1119" s="226"/>
      <c r="U1119" s="5"/>
      <c r="V1119" s="5"/>
    </row>
    <row r="1120" spans="1:22" ht="15" customHeight="1" x14ac:dyDescent="0.2">
      <c r="A1120" s="24" t="str">
        <f t="shared" si="103"/>
        <v>Marketing 236112019A67Ritzerfeld-Zell</v>
      </c>
      <c r="B1120" s="168"/>
      <c r="C1120" s="205" t="s">
        <v>773</v>
      </c>
      <c r="D1120" s="205" t="s">
        <v>17</v>
      </c>
      <c r="E1120" s="205" t="s">
        <v>27</v>
      </c>
      <c r="F1120" s="206" t="s">
        <v>86</v>
      </c>
      <c r="G1120" s="205" t="s">
        <v>87</v>
      </c>
      <c r="H1120" s="207">
        <v>2019</v>
      </c>
      <c r="I1120" s="208">
        <v>6</v>
      </c>
      <c r="J1120" s="208">
        <v>3611</v>
      </c>
      <c r="K1120" s="205" t="s">
        <v>418</v>
      </c>
      <c r="L1120" s="205" t="s">
        <v>418</v>
      </c>
      <c r="M1120" s="205" t="s">
        <v>101</v>
      </c>
      <c r="N1120" s="209"/>
      <c r="O1120" s="195" t="s">
        <v>773</v>
      </c>
      <c r="P1120" s="210"/>
      <c r="Q1120" s="168"/>
      <c r="R1120" s="168"/>
      <c r="S1120" s="168"/>
      <c r="T1120" s="16"/>
      <c r="U1120" s="16"/>
      <c r="V1120" s="16"/>
    </row>
    <row r="1121" spans="1:22" ht="15" customHeight="1" x14ac:dyDescent="0.2">
      <c r="A1121" s="64" t="str">
        <f t="shared" si="103"/>
        <v>Marktforschung41712019IBMStark</v>
      </c>
      <c r="B1121" s="166" t="s">
        <v>1103</v>
      </c>
      <c r="C1121" s="248" t="s">
        <v>1010</v>
      </c>
      <c r="D1121" s="214" t="s">
        <v>17</v>
      </c>
      <c r="E1121" s="214" t="s">
        <v>27</v>
      </c>
      <c r="F1121" s="246" t="s">
        <v>922</v>
      </c>
      <c r="G1121" s="248" t="s">
        <v>923</v>
      </c>
      <c r="H1121" s="241">
        <v>2019</v>
      </c>
      <c r="I1121" s="214">
        <v>8</v>
      </c>
      <c r="J1121" s="266">
        <v>4171</v>
      </c>
      <c r="K1121" s="248" t="s">
        <v>419</v>
      </c>
      <c r="L1121" s="248" t="s">
        <v>419</v>
      </c>
      <c r="M1121" s="213" t="s">
        <v>385</v>
      </c>
      <c r="N1121" s="191"/>
      <c r="O1121" s="192" t="str">
        <f>VLOOKUP($B1121,$A$2:$T$1892,15,FALSE)</f>
        <v>wird nicht angeboten</v>
      </c>
      <c r="P1121" s="193"/>
      <c r="Q1121" s="224">
        <v>90</v>
      </c>
      <c r="R1121" s="228"/>
      <c r="S1121" s="16"/>
      <c r="T1121" s="5"/>
      <c r="U1121" s="16"/>
      <c r="V1121" s="16"/>
    </row>
    <row r="1122" spans="1:22" s="163" customFormat="1" ht="15" customHeight="1" x14ac:dyDescent="0.2">
      <c r="A1122" s="64" t="str">
        <f t="shared" si="103"/>
        <v>Marktforschung41712022A67Stark</v>
      </c>
      <c r="B1122" s="166" t="s">
        <v>1103</v>
      </c>
      <c r="C1122" s="248" t="s">
        <v>1010</v>
      </c>
      <c r="D1122" s="213" t="s">
        <v>17</v>
      </c>
      <c r="E1122" s="213" t="s">
        <v>27</v>
      </c>
      <c r="F1122" s="227" t="s">
        <v>86</v>
      </c>
      <c r="G1122" s="213" t="s">
        <v>87</v>
      </c>
      <c r="H1122" s="223">
        <v>2022</v>
      </c>
      <c r="I1122" s="224">
        <v>5</v>
      </c>
      <c r="J1122" s="224">
        <v>4171</v>
      </c>
      <c r="K1122" s="213" t="s">
        <v>419</v>
      </c>
      <c r="L1122" s="213" t="s">
        <v>419</v>
      </c>
      <c r="M1122" s="213" t="s">
        <v>385</v>
      </c>
      <c r="N1122" s="191"/>
      <c r="O1122" s="225" t="str">
        <f>VLOOKUP($B1122,$A$2:$T$1892,15,FALSE)</f>
        <v>wird nicht angeboten</v>
      </c>
      <c r="P1122" s="193"/>
      <c r="Q1122" s="224">
        <v>90</v>
      </c>
      <c r="R1122" s="228"/>
      <c r="S1122" s="166"/>
      <c r="T1122" s="16"/>
      <c r="U1122" s="16"/>
      <c r="V1122" s="16"/>
    </row>
    <row r="1123" spans="1:22" ht="15" customHeight="1" x14ac:dyDescent="0.2">
      <c r="A1123" s="24" t="str">
        <f t="shared" si="103"/>
        <v>Marktforschung41712019A67Stark</v>
      </c>
      <c r="B1123" s="168"/>
      <c r="C1123" s="236" t="s">
        <v>1010</v>
      </c>
      <c r="D1123" s="205" t="s">
        <v>17</v>
      </c>
      <c r="E1123" s="205" t="s">
        <v>27</v>
      </c>
      <c r="F1123" s="206" t="s">
        <v>86</v>
      </c>
      <c r="G1123" s="205" t="s">
        <v>87</v>
      </c>
      <c r="H1123" s="207">
        <v>2019</v>
      </c>
      <c r="I1123" s="208">
        <v>5</v>
      </c>
      <c r="J1123" s="208">
        <v>4171</v>
      </c>
      <c r="K1123" s="205" t="s">
        <v>419</v>
      </c>
      <c r="L1123" s="205" t="s">
        <v>419</v>
      </c>
      <c r="M1123" s="205" t="s">
        <v>385</v>
      </c>
      <c r="N1123" s="209"/>
      <c r="O1123" s="195" t="s">
        <v>192</v>
      </c>
      <c r="P1123" s="210"/>
      <c r="Q1123" s="208">
        <v>90</v>
      </c>
      <c r="R1123" s="218"/>
      <c r="S1123" s="168"/>
      <c r="T1123" s="16"/>
      <c r="U1123" s="5"/>
      <c r="V1123" s="5"/>
    </row>
    <row r="1124" spans="1:22" ht="15" customHeight="1" x14ac:dyDescent="0.2">
      <c r="A1124" s="24" t="str">
        <f t="shared" si="103"/>
        <v>Maschinendynamik42112019757Kraemer/Brettschneider</v>
      </c>
      <c r="B1124" s="5"/>
      <c r="C1124" s="25" t="s">
        <v>799</v>
      </c>
      <c r="D1124" s="17" t="s">
        <v>26</v>
      </c>
      <c r="E1124" s="25" t="s">
        <v>27</v>
      </c>
      <c r="F1124" s="184">
        <v>757</v>
      </c>
      <c r="G1124" s="25" t="s">
        <v>30</v>
      </c>
      <c r="H1124" s="27">
        <v>2019</v>
      </c>
      <c r="I1124" s="28">
        <v>5</v>
      </c>
      <c r="J1124" s="28">
        <v>4211</v>
      </c>
      <c r="K1124" s="25" t="s">
        <v>420</v>
      </c>
      <c r="L1124" s="25" t="s">
        <v>420</v>
      </c>
      <c r="M1124" s="25" t="s">
        <v>1605</v>
      </c>
      <c r="N1124" s="13">
        <v>45919</v>
      </c>
      <c r="O1124" s="46" t="s">
        <v>1777</v>
      </c>
      <c r="P1124" s="50">
        <v>0.375</v>
      </c>
      <c r="Q1124" s="28">
        <v>120</v>
      </c>
      <c r="R1124" s="31"/>
      <c r="S1124" s="5"/>
      <c r="T1124" s="168"/>
      <c r="U1124" s="238"/>
      <c r="V1124" s="238"/>
    </row>
    <row r="1125" spans="1:22" ht="15" customHeight="1" x14ac:dyDescent="0.2">
      <c r="A1125" s="64" t="str">
        <f t="shared" si="103"/>
        <v>Maschinendynamik42112019K57Kraemer/Brettschneider</v>
      </c>
      <c r="B1125" s="16" t="s">
        <v>1606</v>
      </c>
      <c r="C1125" s="17" t="s">
        <v>799</v>
      </c>
      <c r="D1125" s="17" t="s">
        <v>26</v>
      </c>
      <c r="E1125" s="17" t="s">
        <v>27</v>
      </c>
      <c r="F1125" s="18" t="s">
        <v>33</v>
      </c>
      <c r="G1125" s="17" t="s">
        <v>34</v>
      </c>
      <c r="H1125" s="19">
        <v>2019</v>
      </c>
      <c r="I1125" s="20">
        <v>7</v>
      </c>
      <c r="J1125" s="20">
        <v>4211</v>
      </c>
      <c r="K1125" s="17" t="s">
        <v>420</v>
      </c>
      <c r="L1125" s="17" t="s">
        <v>420</v>
      </c>
      <c r="M1125" s="17" t="s">
        <v>1605</v>
      </c>
      <c r="N1125" s="21">
        <f>VLOOKUP($B1125,$A$2:$T$1892,14,FALSE)</f>
        <v>45919</v>
      </c>
      <c r="O1125" s="40" t="str">
        <f>VLOOKUP($B1125,$A$2:$T$1892,15,FALSE)</f>
        <v>C1-16</v>
      </c>
      <c r="P1125" s="55">
        <f>VLOOKUP($B1125,$A$2:$T$1892,16,FALSE)</f>
        <v>0.375</v>
      </c>
      <c r="Q1125" s="35">
        <v>120</v>
      </c>
      <c r="R1125" s="35"/>
      <c r="S1125" s="16"/>
      <c r="T1125" s="14"/>
      <c r="U1125" s="5"/>
      <c r="V1125" s="5"/>
    </row>
    <row r="1126" spans="1:22" ht="15" customHeight="1" x14ac:dyDescent="0.2">
      <c r="A1126" s="64" t="str">
        <f t="shared" si="103"/>
        <v>Maschinendynamik42112019704Kraemer/Brettschneider</v>
      </c>
      <c r="B1126" s="16" t="s">
        <v>1606</v>
      </c>
      <c r="C1126" s="17" t="s">
        <v>799</v>
      </c>
      <c r="D1126" s="17" t="s">
        <v>26</v>
      </c>
      <c r="E1126" s="17" t="s">
        <v>27</v>
      </c>
      <c r="F1126" s="18">
        <v>704</v>
      </c>
      <c r="G1126" s="17" t="s">
        <v>28</v>
      </c>
      <c r="H1126" s="19">
        <v>2019</v>
      </c>
      <c r="I1126" s="20">
        <v>5</v>
      </c>
      <c r="J1126" s="20">
        <v>4211</v>
      </c>
      <c r="K1126" s="17" t="s">
        <v>420</v>
      </c>
      <c r="L1126" s="17" t="s">
        <v>420</v>
      </c>
      <c r="M1126" s="17" t="s">
        <v>1605</v>
      </c>
      <c r="N1126" s="21">
        <f>VLOOKUP($B1126,$A$2:$T$1892,14,FALSE)</f>
        <v>45919</v>
      </c>
      <c r="O1126" s="40" t="str">
        <f>VLOOKUP($B1126,$A$2:$T$1892,15,FALSE)</f>
        <v>C1-16</v>
      </c>
      <c r="P1126" s="55">
        <f>VLOOKUP($B1126,$A$2:$T$1892,16,FALSE)</f>
        <v>0.375</v>
      </c>
      <c r="Q1126" s="20">
        <v>120</v>
      </c>
      <c r="R1126" s="35"/>
      <c r="S1126" s="16"/>
      <c r="T1126" s="14"/>
      <c r="U1126" s="23"/>
      <c r="V1126" s="23"/>
    </row>
    <row r="1127" spans="1:22" ht="15" customHeight="1" x14ac:dyDescent="0.2">
      <c r="A1127" s="64" t="str">
        <f t="shared" si="103"/>
        <v>Maschinendynamik42112019K04Kraemer/Brettschneider</v>
      </c>
      <c r="B1127" s="166" t="s">
        <v>1606</v>
      </c>
      <c r="C1127" s="213" t="s">
        <v>799</v>
      </c>
      <c r="D1127" s="213" t="s">
        <v>26</v>
      </c>
      <c r="E1127" s="213" t="s">
        <v>27</v>
      </c>
      <c r="F1127" s="227" t="s">
        <v>65</v>
      </c>
      <c r="G1127" s="213" t="s">
        <v>66</v>
      </c>
      <c r="H1127" s="223">
        <v>2019</v>
      </c>
      <c r="I1127" s="224">
        <v>7</v>
      </c>
      <c r="J1127" s="224">
        <v>4211</v>
      </c>
      <c r="K1127" s="213" t="s">
        <v>420</v>
      </c>
      <c r="L1127" s="213" t="s">
        <v>420</v>
      </c>
      <c r="M1127" s="213" t="s">
        <v>1605</v>
      </c>
      <c r="N1127" s="191">
        <f>VLOOKUP($B1127,$A$2:$T$1892,14,FALSE)</f>
        <v>45919</v>
      </c>
      <c r="O1127" s="192" t="str">
        <f>VLOOKUP($B1127,$A$2:$T$1892,15,FALSE)</f>
        <v>C1-16</v>
      </c>
      <c r="P1127" s="268">
        <f>VLOOKUP($B1127,$A$2:$T$1892,16,FALSE)</f>
        <v>0.375</v>
      </c>
      <c r="Q1127" s="228">
        <v>120</v>
      </c>
      <c r="R1127" s="228"/>
      <c r="S1127" s="166"/>
      <c r="T1127" s="5"/>
      <c r="U1127" s="16"/>
      <c r="V1127" s="16"/>
    </row>
    <row r="1128" spans="1:22" ht="15" customHeight="1" x14ac:dyDescent="0.2">
      <c r="A1128" s="24" t="str">
        <f t="shared" si="103"/>
        <v>Maschinenelemente30612020F04Tooten</v>
      </c>
      <c r="B1128" s="5"/>
      <c r="C1128" s="25" t="s">
        <v>1888</v>
      </c>
      <c r="D1128" s="25" t="s">
        <v>38</v>
      </c>
      <c r="E1128" s="25" t="s">
        <v>27</v>
      </c>
      <c r="F1128" s="26" t="s">
        <v>51</v>
      </c>
      <c r="G1128" s="25" t="s">
        <v>52</v>
      </c>
      <c r="H1128" s="27">
        <v>2020</v>
      </c>
      <c r="I1128" s="28">
        <v>4</v>
      </c>
      <c r="J1128" s="28">
        <v>3061</v>
      </c>
      <c r="K1128" s="25" t="s">
        <v>421</v>
      </c>
      <c r="L1128" s="25" t="s">
        <v>421</v>
      </c>
      <c r="M1128" s="25" t="s">
        <v>1184</v>
      </c>
      <c r="N1128" s="13">
        <v>45912</v>
      </c>
      <c r="O1128" s="29" t="s">
        <v>980</v>
      </c>
      <c r="P1128" s="30">
        <v>0.375</v>
      </c>
      <c r="Q1128" s="28">
        <v>90</v>
      </c>
      <c r="R1128" s="31"/>
      <c r="S1128" s="5"/>
      <c r="T1128" s="226"/>
      <c r="U1128" s="16"/>
      <c r="V1128" s="16"/>
    </row>
    <row r="1129" spans="1:22" ht="15" customHeight="1" x14ac:dyDescent="0.2">
      <c r="A1129" s="64" t="str">
        <f t="shared" si="103"/>
        <v>Maschinenelemente und CAD23012019K04Haffert/Richard</v>
      </c>
      <c r="B1129" s="16" t="s">
        <v>840</v>
      </c>
      <c r="C1129" s="17" t="s">
        <v>841</v>
      </c>
      <c r="D1129" s="17" t="s">
        <v>26</v>
      </c>
      <c r="E1129" s="17" t="s">
        <v>27</v>
      </c>
      <c r="F1129" s="18" t="s">
        <v>65</v>
      </c>
      <c r="G1129" s="17" t="s">
        <v>66</v>
      </c>
      <c r="H1129" s="19">
        <v>2019</v>
      </c>
      <c r="I1129" s="20">
        <v>6</v>
      </c>
      <c r="J1129" s="20">
        <v>2301</v>
      </c>
      <c r="K1129" s="17" t="s">
        <v>839</v>
      </c>
      <c r="L1129" s="17" t="s">
        <v>839</v>
      </c>
      <c r="M1129" s="17" t="s">
        <v>422</v>
      </c>
      <c r="N1129" s="21">
        <f>VLOOKUP($B1129,$A$2:$T$1892,14,FALSE)</f>
        <v>45918</v>
      </c>
      <c r="O1129" s="40" t="str">
        <f>VLOOKUP($B1129,$A$2:$T$1892,15,FALSE)</f>
        <v>Blue Box</v>
      </c>
      <c r="P1129" s="22">
        <f>VLOOKUP($B1129,$A$2:$T$1892,16,FALSE)</f>
        <v>0.5</v>
      </c>
      <c r="Q1129" s="20">
        <v>240</v>
      </c>
      <c r="R1129" s="35"/>
      <c r="S1129" s="16"/>
      <c r="T1129" s="5"/>
      <c r="U1129" s="168"/>
      <c r="V1129" s="168"/>
    </row>
    <row r="1130" spans="1:22" ht="15" customHeight="1" x14ac:dyDescent="0.2">
      <c r="A1130" s="24" t="str">
        <f t="shared" si="103"/>
        <v>Maschinenelemente und CAD23012019704Haffert/Richard</v>
      </c>
      <c r="B1130" s="5"/>
      <c r="C1130" s="25" t="s">
        <v>841</v>
      </c>
      <c r="D1130" s="17" t="s">
        <v>26</v>
      </c>
      <c r="E1130" s="25" t="s">
        <v>27</v>
      </c>
      <c r="F1130" s="26">
        <v>704</v>
      </c>
      <c r="G1130" s="25" t="s">
        <v>28</v>
      </c>
      <c r="H1130" s="27">
        <v>2019</v>
      </c>
      <c r="I1130" s="28">
        <v>4</v>
      </c>
      <c r="J1130" s="28">
        <v>2301</v>
      </c>
      <c r="K1130" s="25" t="s">
        <v>839</v>
      </c>
      <c r="L1130" s="25" t="s">
        <v>839</v>
      </c>
      <c r="M1130" s="25" t="s">
        <v>422</v>
      </c>
      <c r="N1130" s="13">
        <v>45918</v>
      </c>
      <c r="O1130" s="46" t="s">
        <v>984</v>
      </c>
      <c r="P1130" s="30">
        <v>0.5</v>
      </c>
      <c r="Q1130" s="31">
        <v>240</v>
      </c>
      <c r="R1130" s="31"/>
      <c r="S1130" s="5"/>
      <c r="T1130" s="14"/>
      <c r="U1130" s="1"/>
      <c r="V1130" s="1"/>
    </row>
    <row r="1131" spans="1:22" ht="15" customHeight="1" x14ac:dyDescent="0.2">
      <c r="A1131" s="64" t="str">
        <f t="shared" si="103"/>
        <v>Maschinenelemente und CAD20512019WIMHaffert/Richard</v>
      </c>
      <c r="B1131" s="16" t="s">
        <v>840</v>
      </c>
      <c r="C1131" s="17" t="s">
        <v>841</v>
      </c>
      <c r="D1131" s="17" t="s">
        <v>17</v>
      </c>
      <c r="E1131" s="17" t="s">
        <v>27</v>
      </c>
      <c r="F1131" s="18" t="s">
        <v>78</v>
      </c>
      <c r="G1131" s="17" t="s">
        <v>79</v>
      </c>
      <c r="H1131" s="19">
        <v>2019</v>
      </c>
      <c r="I1131" s="20">
        <v>4</v>
      </c>
      <c r="J1131" s="20">
        <v>2051</v>
      </c>
      <c r="K1131" s="17" t="s">
        <v>839</v>
      </c>
      <c r="L1131" s="17" t="s">
        <v>839</v>
      </c>
      <c r="M1131" s="17" t="s">
        <v>422</v>
      </c>
      <c r="N1131" s="21">
        <f>VLOOKUP($B1131,$A$2:$T$1892,14,FALSE)</f>
        <v>45918</v>
      </c>
      <c r="O1131" s="34" t="str">
        <f>VLOOKUP($B1131,$A$2:$T$1892,15,FALSE)</f>
        <v>Blue Box</v>
      </c>
      <c r="P1131" s="22">
        <f>VLOOKUP($B1131,$A$2:$T$1892,16,FALSE)</f>
        <v>0.5</v>
      </c>
      <c r="Q1131" s="35">
        <v>240</v>
      </c>
      <c r="R1131" s="35"/>
      <c r="S1131" s="16"/>
      <c r="T1131" s="14"/>
      <c r="U1131" s="66"/>
      <c r="V1131" s="66"/>
    </row>
    <row r="1132" spans="1:22" ht="15" customHeight="1" x14ac:dyDescent="0.2">
      <c r="A1132" s="64" t="str">
        <f t="shared" si="103"/>
        <v>Massivbau 120812019WIBAlbert/Busch</v>
      </c>
      <c r="B1132" s="16" t="s">
        <v>2017</v>
      </c>
      <c r="C1132" s="17" t="s">
        <v>808</v>
      </c>
      <c r="D1132" s="17" t="s">
        <v>80</v>
      </c>
      <c r="E1132" s="17" t="s">
        <v>27</v>
      </c>
      <c r="F1132" s="18" t="s">
        <v>94</v>
      </c>
      <c r="G1132" s="17" t="s">
        <v>95</v>
      </c>
      <c r="H1132" s="19">
        <v>2019</v>
      </c>
      <c r="I1132" s="20">
        <v>4</v>
      </c>
      <c r="J1132" s="20">
        <v>2081</v>
      </c>
      <c r="K1132" s="17" t="s">
        <v>423</v>
      </c>
      <c r="L1132" s="17" t="s">
        <v>425</v>
      </c>
      <c r="M1132" s="17" t="s">
        <v>424</v>
      </c>
      <c r="N1132" s="21">
        <f>VLOOKUP($B1132,$A$2:$T$3571,14,FALSE)</f>
        <v>45855</v>
      </c>
      <c r="O1132" s="34" t="str">
        <f>VLOOKUP($B1132,$A$2:$T$3571,15,FALSE)</f>
        <v>Blue Box</v>
      </c>
      <c r="P1132" s="22">
        <f>VLOOKUP($B1132,$A$2:$T$3571,16,FALSE)</f>
        <v>0.625</v>
      </c>
      <c r="Q1132" s="15">
        <v>90</v>
      </c>
      <c r="R1132" s="16"/>
      <c r="S1132" s="16"/>
      <c r="T1132" s="16"/>
      <c r="U1132" s="166"/>
      <c r="V1132" s="166"/>
    </row>
    <row r="1133" spans="1:22" ht="15" customHeight="1" x14ac:dyDescent="0.2">
      <c r="A1133" s="24" t="str">
        <f t="shared" si="103"/>
        <v>Massivbau 120312018758Albert/Busch</v>
      </c>
      <c r="B1133" s="5"/>
      <c r="C1133" s="25" t="s">
        <v>808</v>
      </c>
      <c r="D1133" s="25" t="s">
        <v>80</v>
      </c>
      <c r="E1133" s="25" t="s">
        <v>27</v>
      </c>
      <c r="F1133" s="26">
        <v>758</v>
      </c>
      <c r="G1133" s="25" t="s">
        <v>112</v>
      </c>
      <c r="H1133" s="27">
        <v>2018</v>
      </c>
      <c r="I1133" s="28">
        <v>4</v>
      </c>
      <c r="J1133" s="28">
        <v>2031</v>
      </c>
      <c r="K1133" s="25" t="s">
        <v>423</v>
      </c>
      <c r="L1133" s="25" t="s">
        <v>425</v>
      </c>
      <c r="M1133" s="25" t="s">
        <v>424</v>
      </c>
      <c r="N1133" s="13">
        <v>45855</v>
      </c>
      <c r="O1133" s="29" t="s">
        <v>984</v>
      </c>
      <c r="P1133" s="30">
        <v>0.625</v>
      </c>
      <c r="Q1133" s="51">
        <v>90</v>
      </c>
      <c r="R1133" s="5"/>
      <c r="S1133" s="5"/>
      <c r="T1133" s="16"/>
      <c r="U1133" s="16"/>
      <c r="V1133" s="16"/>
    </row>
    <row r="1134" spans="1:22" ht="15" customHeight="1" x14ac:dyDescent="0.2">
      <c r="A1134" s="64" t="str">
        <f t="shared" si="103"/>
        <v>Massivbau 120312018K58Albert/Busch</v>
      </c>
      <c r="B1134" s="16" t="s">
        <v>2017</v>
      </c>
      <c r="C1134" s="17" t="s">
        <v>808</v>
      </c>
      <c r="D1134" s="17" t="s">
        <v>80</v>
      </c>
      <c r="E1134" s="17" t="s">
        <v>27</v>
      </c>
      <c r="F1134" s="18" t="s">
        <v>110</v>
      </c>
      <c r="G1134" s="17" t="s">
        <v>111</v>
      </c>
      <c r="H1134" s="19">
        <v>2018</v>
      </c>
      <c r="I1134" s="20">
        <v>6</v>
      </c>
      <c r="J1134" s="20">
        <v>2031</v>
      </c>
      <c r="K1134" s="17" t="s">
        <v>423</v>
      </c>
      <c r="L1134" s="17" t="s">
        <v>425</v>
      </c>
      <c r="M1134" s="17" t="s">
        <v>424</v>
      </c>
      <c r="N1134" s="21">
        <f>VLOOKUP($B1134,$A$2:$T$3571,14,FALSE)</f>
        <v>45855</v>
      </c>
      <c r="O1134" s="36" t="str">
        <f>VLOOKUP($B1134,$A$2:$T$3571,15,FALSE)</f>
        <v>Blue Box</v>
      </c>
      <c r="P1134" s="22">
        <f>VLOOKUP($B1134,$A$2:$T$3571,16,FALSE)</f>
        <v>0.625</v>
      </c>
      <c r="Q1134" s="15">
        <v>90</v>
      </c>
      <c r="R1134" s="16"/>
      <c r="S1134" s="16"/>
      <c r="T1134" s="14"/>
      <c r="U1134" s="166"/>
      <c r="V1134" s="166"/>
    </row>
    <row r="1135" spans="1:22" ht="15" customHeight="1" x14ac:dyDescent="0.2">
      <c r="A1135" s="64" t="str">
        <f t="shared" si="103"/>
        <v>Massivbau 120312018298Albert/Busch</v>
      </c>
      <c r="B1135" s="16" t="s">
        <v>2017</v>
      </c>
      <c r="C1135" s="17" t="s">
        <v>808</v>
      </c>
      <c r="D1135" s="17" t="s">
        <v>80</v>
      </c>
      <c r="E1135" s="17" t="s">
        <v>27</v>
      </c>
      <c r="F1135" s="18">
        <v>298</v>
      </c>
      <c r="G1135" s="15" t="s">
        <v>2164</v>
      </c>
      <c r="H1135" s="19">
        <v>2018</v>
      </c>
      <c r="I1135" s="20">
        <v>6</v>
      </c>
      <c r="J1135" s="20">
        <v>2031</v>
      </c>
      <c r="K1135" s="17" t="s">
        <v>423</v>
      </c>
      <c r="L1135" s="17" t="s">
        <v>425</v>
      </c>
      <c r="M1135" s="17" t="s">
        <v>424</v>
      </c>
      <c r="N1135" s="21">
        <f>VLOOKUP($B1135,$A$2:$T$3571,14,FALSE)</f>
        <v>45855</v>
      </c>
      <c r="O1135" s="34" t="str">
        <f>VLOOKUP($B1135,$A$2:$T$3571,15,FALSE)</f>
        <v>Blue Box</v>
      </c>
      <c r="P1135" s="22">
        <f>VLOOKUP($B1135,$A$2:$T$3571,16,FALSE)</f>
        <v>0.625</v>
      </c>
      <c r="Q1135" s="16">
        <v>90</v>
      </c>
      <c r="R1135" s="16"/>
      <c r="S1135" s="16"/>
      <c r="T1135" s="14"/>
      <c r="U1135" s="16"/>
      <c r="V1135" s="16"/>
    </row>
    <row r="1136" spans="1:22" ht="15" customHeight="1" x14ac:dyDescent="0.2">
      <c r="A1136" s="64" t="str">
        <f t="shared" si="103"/>
        <v>Massivbau 231312018K58Albert/Busch</v>
      </c>
      <c r="B1136" s="16" t="s">
        <v>2018</v>
      </c>
      <c r="C1136" s="17" t="s">
        <v>808</v>
      </c>
      <c r="D1136" s="38" t="s">
        <v>80</v>
      </c>
      <c r="E1136" s="17" t="s">
        <v>27</v>
      </c>
      <c r="F1136" s="18" t="s">
        <v>110</v>
      </c>
      <c r="G1136" s="17" t="s">
        <v>111</v>
      </c>
      <c r="H1136" s="19">
        <v>2018</v>
      </c>
      <c r="I1136" s="20">
        <v>7</v>
      </c>
      <c r="J1136" s="20">
        <v>3131</v>
      </c>
      <c r="K1136" s="17" t="s">
        <v>426</v>
      </c>
      <c r="L1136" s="17" t="s">
        <v>426</v>
      </c>
      <c r="M1136" s="17" t="s">
        <v>424</v>
      </c>
      <c r="N1136" s="21">
        <f>VLOOKUP($B1136,$A$2:$T$3571,14,FALSE)</f>
        <v>45847</v>
      </c>
      <c r="O1136" s="34" t="str">
        <f>VLOOKUP($B1136,$A$2:$T$3571,15,FALSE)</f>
        <v>H4-17</v>
      </c>
      <c r="P1136" s="55">
        <f>VLOOKUP($B1136,$A$2:$T$3571,16,FALSE)</f>
        <v>0.58333333333333337</v>
      </c>
      <c r="Q1136" s="20">
        <v>90</v>
      </c>
      <c r="R1136" s="35"/>
      <c r="S1136" s="16"/>
      <c r="T1136" s="5"/>
      <c r="U1136" s="16"/>
      <c r="V1136" s="16"/>
    </row>
    <row r="1137" spans="1:22" ht="15" customHeight="1" x14ac:dyDescent="0.2">
      <c r="A1137" s="64" t="str">
        <f t="shared" si="103"/>
        <v>Massivbau 231312018298Albert/Busch</v>
      </c>
      <c r="B1137" s="16" t="s">
        <v>2018</v>
      </c>
      <c r="C1137" s="130" t="s">
        <v>808</v>
      </c>
      <c r="D1137" s="130" t="s">
        <v>80</v>
      </c>
      <c r="E1137" s="130" t="s">
        <v>27</v>
      </c>
      <c r="F1137" s="188">
        <v>298</v>
      </c>
      <c r="G1137" s="15" t="s">
        <v>2164</v>
      </c>
      <c r="H1137" s="19">
        <v>2018</v>
      </c>
      <c r="I1137" s="20">
        <v>5</v>
      </c>
      <c r="J1137" s="20">
        <v>3131</v>
      </c>
      <c r="K1137" s="130" t="s">
        <v>426</v>
      </c>
      <c r="L1137" s="130" t="s">
        <v>426</v>
      </c>
      <c r="M1137" s="17" t="s">
        <v>424</v>
      </c>
      <c r="N1137" s="131">
        <f>VLOOKUP($B1137,$A$2:$T$3571,14,FALSE)</f>
        <v>45847</v>
      </c>
      <c r="O1137" s="34" t="str">
        <f>VLOOKUP($B1137,$A$2:$T$3571,15,FALSE)</f>
        <v>H4-17</v>
      </c>
      <c r="P1137" s="22">
        <f>VLOOKUP($B1137,$A$2:$T$3571,16,FALSE)</f>
        <v>0.58333333333333337</v>
      </c>
      <c r="Q1137" s="15">
        <v>90</v>
      </c>
      <c r="R1137" s="16"/>
      <c r="S1137" s="16"/>
      <c r="T1137" s="14"/>
      <c r="U1137" s="16"/>
      <c r="V1137" s="16"/>
    </row>
    <row r="1138" spans="1:22" ht="15" customHeight="1" x14ac:dyDescent="0.2">
      <c r="A1138" s="64" t="str">
        <f t="shared" si="103"/>
        <v>Massivbau 240612019WIBAlbert/Busch</v>
      </c>
      <c r="B1138" s="16" t="s">
        <v>2018</v>
      </c>
      <c r="C1138" s="130" t="s">
        <v>808</v>
      </c>
      <c r="D1138" s="17" t="s">
        <v>17</v>
      </c>
      <c r="E1138" s="130" t="s">
        <v>27</v>
      </c>
      <c r="F1138" s="183" t="s">
        <v>94</v>
      </c>
      <c r="G1138" s="17" t="s">
        <v>95</v>
      </c>
      <c r="H1138" s="19">
        <v>2019</v>
      </c>
      <c r="I1138" s="20">
        <v>5</v>
      </c>
      <c r="J1138" s="20">
        <v>4061</v>
      </c>
      <c r="K1138" s="130" t="s">
        <v>426</v>
      </c>
      <c r="L1138" s="130" t="s">
        <v>426</v>
      </c>
      <c r="M1138" s="17" t="s">
        <v>424</v>
      </c>
      <c r="N1138" s="133">
        <f>VLOOKUP($B1138,$A$2:$T$3571,14,FALSE)</f>
        <v>45847</v>
      </c>
      <c r="O1138" s="57" t="str">
        <f>VLOOKUP($B1138,$A$2:$T$3571,15,FALSE)</f>
        <v>H4-17</v>
      </c>
      <c r="P1138" s="22">
        <f>VLOOKUP($B1138,$A$2:$T$3571,16,FALSE)</f>
        <v>0.58333333333333337</v>
      </c>
      <c r="Q1138" s="15">
        <v>90</v>
      </c>
      <c r="R1138" s="16"/>
      <c r="S1138" s="16"/>
      <c r="T1138" s="16"/>
      <c r="U1138" s="5"/>
      <c r="V1138" s="5"/>
    </row>
    <row r="1139" spans="1:22" ht="15" customHeight="1" x14ac:dyDescent="0.2">
      <c r="A1139" s="24" t="str">
        <f t="shared" si="103"/>
        <v>Massivbau 231312018758Albert/Busch</v>
      </c>
      <c r="B1139" s="5"/>
      <c r="C1139" s="25" t="s">
        <v>808</v>
      </c>
      <c r="D1139" s="25" t="s">
        <v>80</v>
      </c>
      <c r="E1139" s="25" t="s">
        <v>27</v>
      </c>
      <c r="F1139" s="184">
        <v>758</v>
      </c>
      <c r="G1139" s="25" t="s">
        <v>707</v>
      </c>
      <c r="H1139" s="27">
        <v>2018</v>
      </c>
      <c r="I1139" s="28">
        <v>5</v>
      </c>
      <c r="J1139" s="28">
        <v>3131</v>
      </c>
      <c r="K1139" s="25" t="s">
        <v>426</v>
      </c>
      <c r="L1139" s="24" t="s">
        <v>426</v>
      </c>
      <c r="M1139" s="25" t="s">
        <v>424</v>
      </c>
      <c r="N1139" s="13">
        <v>45847</v>
      </c>
      <c r="O1139" s="29" t="s">
        <v>1180</v>
      </c>
      <c r="P1139" s="30">
        <v>0.58333333333333337</v>
      </c>
      <c r="Q1139" s="5">
        <v>90</v>
      </c>
      <c r="R1139" s="5"/>
      <c r="S1139" s="5"/>
      <c r="T1139" s="16"/>
      <c r="U1139" s="16"/>
      <c r="V1139" s="16"/>
    </row>
    <row r="1140" spans="1:22" ht="15" customHeight="1" x14ac:dyDescent="0.2">
      <c r="A1140" s="64" t="str">
        <f t="shared" si="103"/>
        <v>Massivbau 331412018K58Albert/Busch</v>
      </c>
      <c r="B1140" s="16" t="s">
        <v>2019</v>
      </c>
      <c r="C1140" s="17" t="s">
        <v>808</v>
      </c>
      <c r="D1140" s="38" t="s">
        <v>80</v>
      </c>
      <c r="E1140" s="17" t="s">
        <v>27</v>
      </c>
      <c r="F1140" s="18" t="s">
        <v>110</v>
      </c>
      <c r="G1140" s="17" t="s">
        <v>111</v>
      </c>
      <c r="H1140" s="19">
        <v>2018</v>
      </c>
      <c r="I1140" s="20">
        <v>8</v>
      </c>
      <c r="J1140" s="20">
        <v>3141</v>
      </c>
      <c r="K1140" s="17" t="s">
        <v>427</v>
      </c>
      <c r="L1140" s="64" t="s">
        <v>972</v>
      </c>
      <c r="M1140" s="17" t="s">
        <v>424</v>
      </c>
      <c r="N1140" s="21">
        <f>VLOOKUP($B1140,$A$2:$T$3571,14,FALSE)</f>
        <v>45853</v>
      </c>
      <c r="O1140" s="34" t="str">
        <f>VLOOKUP($B1140,$A$2:$T$3571,15,FALSE)</f>
        <v>A1-19</v>
      </c>
      <c r="P1140" s="55">
        <f>VLOOKUP($B1140,$A$2:$T$3571,16,FALSE)</f>
        <v>0.35416666666666669</v>
      </c>
      <c r="Q1140" s="35">
        <v>90</v>
      </c>
      <c r="R1140" s="35"/>
      <c r="S1140" s="16"/>
      <c r="T1140" s="14"/>
      <c r="U1140" s="16"/>
      <c r="V1140" s="16"/>
    </row>
    <row r="1141" spans="1:22" ht="15" customHeight="1" x14ac:dyDescent="0.2">
      <c r="A1141" s="64" t="str">
        <f t="shared" si="103"/>
        <v>Massivbau 331412018298Albert/Busch</v>
      </c>
      <c r="B1141" s="16" t="s">
        <v>2019</v>
      </c>
      <c r="C1141" s="17" t="s">
        <v>808</v>
      </c>
      <c r="D1141" s="38" t="s">
        <v>80</v>
      </c>
      <c r="E1141" s="17" t="s">
        <v>27</v>
      </c>
      <c r="F1141" s="18">
        <v>298</v>
      </c>
      <c r="G1141" s="15" t="s">
        <v>2164</v>
      </c>
      <c r="H1141" s="19">
        <v>2018</v>
      </c>
      <c r="I1141" s="20">
        <v>6</v>
      </c>
      <c r="J1141" s="20">
        <v>3141</v>
      </c>
      <c r="K1141" s="17" t="s">
        <v>427</v>
      </c>
      <c r="L1141" s="17" t="s">
        <v>972</v>
      </c>
      <c r="M1141" s="17" t="s">
        <v>424</v>
      </c>
      <c r="N1141" s="56">
        <f>VLOOKUP($B1141,$A$2:$T$3571,14,FALSE)</f>
        <v>45853</v>
      </c>
      <c r="O1141" s="40" t="str">
        <f>VLOOKUP($B1141,$A$2:$T$3571,15,FALSE)</f>
        <v>A1-19</v>
      </c>
      <c r="P1141" s="55">
        <f>VLOOKUP($B1141,$A$2:$T$3571,16,FALSE)</f>
        <v>0.35416666666666669</v>
      </c>
      <c r="Q1141" s="35">
        <v>90</v>
      </c>
      <c r="R1141" s="35"/>
      <c r="S1141" s="16"/>
      <c r="T1141" s="23"/>
      <c r="U1141" s="166"/>
      <c r="V1141" s="166"/>
    </row>
    <row r="1142" spans="1:22" ht="15" customHeight="1" x14ac:dyDescent="0.2">
      <c r="A1142" s="24" t="str">
        <f t="shared" si="103"/>
        <v>Massivbau 331412018758Albert/Busch</v>
      </c>
      <c r="B1142" s="5"/>
      <c r="C1142" s="25" t="s">
        <v>808</v>
      </c>
      <c r="D1142" s="39" t="s">
        <v>80</v>
      </c>
      <c r="E1142" s="25" t="s">
        <v>27</v>
      </c>
      <c r="F1142" s="26">
        <v>758</v>
      </c>
      <c r="G1142" s="25" t="s">
        <v>112</v>
      </c>
      <c r="H1142" s="27">
        <v>2018</v>
      </c>
      <c r="I1142" s="28">
        <v>6</v>
      </c>
      <c r="J1142" s="28">
        <v>3141</v>
      </c>
      <c r="K1142" s="25" t="s">
        <v>427</v>
      </c>
      <c r="L1142" s="24" t="s">
        <v>972</v>
      </c>
      <c r="M1142" s="25" t="s">
        <v>424</v>
      </c>
      <c r="N1142" s="13">
        <v>45853</v>
      </c>
      <c r="O1142" s="29" t="s">
        <v>992</v>
      </c>
      <c r="P1142" s="50">
        <v>0.35416666666666669</v>
      </c>
      <c r="Q1142" s="31">
        <v>90</v>
      </c>
      <c r="R1142" s="31"/>
      <c r="S1142" s="5"/>
      <c r="T1142" s="16"/>
      <c r="U1142" s="16"/>
      <c r="V1142" s="16"/>
    </row>
    <row r="1143" spans="1:22" ht="15" customHeight="1" x14ac:dyDescent="0.2">
      <c r="A1143" s="64" t="str">
        <f t="shared" si="103"/>
        <v>Massivbau 431512018K58Albert/Busch</v>
      </c>
      <c r="B1143" s="16" t="s">
        <v>2020</v>
      </c>
      <c r="C1143" s="17" t="s">
        <v>807</v>
      </c>
      <c r="D1143" s="38" t="s">
        <v>80</v>
      </c>
      <c r="E1143" s="17" t="s">
        <v>27</v>
      </c>
      <c r="F1143" s="18" t="s">
        <v>110</v>
      </c>
      <c r="G1143" s="17" t="s">
        <v>111</v>
      </c>
      <c r="H1143" s="19">
        <v>2018</v>
      </c>
      <c r="I1143" s="20">
        <v>8</v>
      </c>
      <c r="J1143" s="20">
        <v>3151</v>
      </c>
      <c r="K1143" s="17" t="s">
        <v>970</v>
      </c>
      <c r="L1143" s="17" t="s">
        <v>971</v>
      </c>
      <c r="M1143" s="17" t="s">
        <v>424</v>
      </c>
      <c r="N1143" s="21">
        <f>VLOOKUP($B1143,$A$2:$T$3571,14,FALSE)</f>
        <v>45853</v>
      </c>
      <c r="O1143" s="34" t="str">
        <f>VLOOKUP($B1143,$A$2:$T$3571,15,FALSE)</f>
        <v>H3-18, H3-19</v>
      </c>
      <c r="P1143" s="55">
        <f>VLOOKUP($B1143,$A$2:$T$3571,16,FALSE)</f>
        <v>0.47916666666666669</v>
      </c>
      <c r="Q1143" s="20">
        <v>60</v>
      </c>
      <c r="R1143" s="35"/>
      <c r="S1143" s="16"/>
      <c r="T1143" s="14"/>
      <c r="U1143" s="166"/>
      <c r="V1143" s="166"/>
    </row>
    <row r="1144" spans="1:22" ht="15" customHeight="1" x14ac:dyDescent="0.2">
      <c r="A1144" s="64" t="str">
        <f t="shared" si="103"/>
        <v>Massivbau 431512018298Albert/Busch</v>
      </c>
      <c r="B1144" s="16" t="s">
        <v>2020</v>
      </c>
      <c r="C1144" s="17" t="s">
        <v>1521</v>
      </c>
      <c r="D1144" s="38" t="s">
        <v>80</v>
      </c>
      <c r="E1144" s="17" t="s">
        <v>27</v>
      </c>
      <c r="F1144" s="18">
        <v>298</v>
      </c>
      <c r="G1144" s="15" t="s">
        <v>2164</v>
      </c>
      <c r="H1144" s="19">
        <v>2018</v>
      </c>
      <c r="I1144" s="20">
        <v>6</v>
      </c>
      <c r="J1144" s="20">
        <v>3151</v>
      </c>
      <c r="K1144" s="17" t="s">
        <v>970</v>
      </c>
      <c r="L1144" s="17" t="s">
        <v>971</v>
      </c>
      <c r="M1144" s="17" t="s">
        <v>424</v>
      </c>
      <c r="N1144" s="21">
        <f>VLOOKUP($B1144,$A$2:$T$3571,14,FALSE)</f>
        <v>45853</v>
      </c>
      <c r="O1144" s="40" t="str">
        <f>VLOOKUP($B1144,$A$2:$T$3571,15,FALSE)</f>
        <v>H3-18, H3-19</v>
      </c>
      <c r="P1144" s="55">
        <f>VLOOKUP($B1144,$A$2:$T$3571,16,FALSE)</f>
        <v>0.47916666666666669</v>
      </c>
      <c r="Q1144" s="20">
        <v>60</v>
      </c>
      <c r="R1144" s="35"/>
      <c r="S1144" s="16"/>
      <c r="T1144" s="23"/>
      <c r="U1144" s="16"/>
      <c r="V1144" s="16"/>
    </row>
    <row r="1145" spans="1:22" ht="15" customHeight="1" x14ac:dyDescent="0.2">
      <c r="A1145" s="24" t="str">
        <f t="shared" si="103"/>
        <v>Massivbau 431512018758Albert/Busch</v>
      </c>
      <c r="B1145" s="5"/>
      <c r="C1145" s="24" t="s">
        <v>807</v>
      </c>
      <c r="D1145" s="39" t="s">
        <v>80</v>
      </c>
      <c r="E1145" s="25" t="s">
        <v>27</v>
      </c>
      <c r="F1145" s="26">
        <v>758</v>
      </c>
      <c r="G1145" s="25" t="s">
        <v>112</v>
      </c>
      <c r="H1145" s="27">
        <v>2018</v>
      </c>
      <c r="I1145" s="28">
        <v>6</v>
      </c>
      <c r="J1145" s="28">
        <v>3151</v>
      </c>
      <c r="K1145" s="25" t="s">
        <v>970</v>
      </c>
      <c r="L1145" s="25" t="s">
        <v>971</v>
      </c>
      <c r="M1145" s="25" t="s">
        <v>424</v>
      </c>
      <c r="N1145" s="13">
        <v>45853</v>
      </c>
      <c r="O1145" s="29" t="s">
        <v>1826</v>
      </c>
      <c r="P1145" s="50">
        <v>0.47916666666666669</v>
      </c>
      <c r="Q1145" s="28">
        <v>60</v>
      </c>
      <c r="R1145" s="31"/>
      <c r="S1145" s="5"/>
      <c r="T1145" s="14"/>
      <c r="U1145" s="16"/>
      <c r="V1145" s="16"/>
    </row>
    <row r="1146" spans="1:22" ht="15" customHeight="1" x14ac:dyDescent="0.2">
      <c r="A1146" s="24" t="str">
        <f t="shared" si="103"/>
        <v>Massivbaukonstruktionen11212018MBIAlbert/Busch</v>
      </c>
      <c r="B1146" s="5"/>
      <c r="C1146" s="24" t="s">
        <v>808</v>
      </c>
      <c r="D1146" s="25" t="s">
        <v>80</v>
      </c>
      <c r="E1146" s="25" t="s">
        <v>18</v>
      </c>
      <c r="F1146" s="26" t="s">
        <v>90</v>
      </c>
      <c r="G1146" s="25" t="s">
        <v>91</v>
      </c>
      <c r="H1146" s="27">
        <v>2018</v>
      </c>
      <c r="I1146" s="28">
        <v>2</v>
      </c>
      <c r="J1146" s="28">
        <v>1121</v>
      </c>
      <c r="K1146" s="25" t="s">
        <v>428</v>
      </c>
      <c r="L1146" s="25" t="s">
        <v>428</v>
      </c>
      <c r="M1146" s="25" t="s">
        <v>424</v>
      </c>
      <c r="N1146" s="13">
        <v>45916</v>
      </c>
      <c r="O1146" s="29" t="s">
        <v>1182</v>
      </c>
      <c r="P1146" s="30">
        <v>0.52083333333333337</v>
      </c>
      <c r="Q1146" s="28">
        <v>90</v>
      </c>
      <c r="R1146" s="31"/>
      <c r="S1146" s="5"/>
      <c r="T1146" s="14"/>
      <c r="U1146" s="74"/>
      <c r="V1146" s="74"/>
    </row>
    <row r="1147" spans="1:22" ht="15" customHeight="1" x14ac:dyDescent="0.2">
      <c r="A1147" s="24" t="str">
        <f t="shared" si="103"/>
        <v>Mathe für Informatiker 111212019779Scheffer</v>
      </c>
      <c r="B1147" s="74"/>
      <c r="C1147" s="45" t="s">
        <v>799</v>
      </c>
      <c r="D1147" s="85" t="s">
        <v>38</v>
      </c>
      <c r="E1147" s="85" t="s">
        <v>27</v>
      </c>
      <c r="F1147" s="99">
        <v>779</v>
      </c>
      <c r="G1147" s="85" t="s">
        <v>261</v>
      </c>
      <c r="H1147" s="86">
        <v>2019</v>
      </c>
      <c r="I1147" s="87">
        <v>1</v>
      </c>
      <c r="J1147" s="28">
        <v>1121</v>
      </c>
      <c r="K1147" s="25" t="s">
        <v>432</v>
      </c>
      <c r="L1147" s="25" t="s">
        <v>433</v>
      </c>
      <c r="M1147" s="25" t="s">
        <v>1193</v>
      </c>
      <c r="N1147" s="128">
        <v>45912</v>
      </c>
      <c r="O1147" s="29" t="s">
        <v>1829</v>
      </c>
      <c r="P1147" s="30">
        <v>0.375</v>
      </c>
      <c r="Q1147" s="28">
        <v>120</v>
      </c>
      <c r="R1147" s="31"/>
      <c r="S1147" s="5"/>
      <c r="T1147" s="5"/>
      <c r="U1147" s="16"/>
      <c r="V1147" s="16"/>
    </row>
    <row r="1148" spans="1:22" ht="15" customHeight="1" x14ac:dyDescent="0.2">
      <c r="A1148" s="64" t="str">
        <f t="shared" si="103"/>
        <v>Mathe für Informatiker 111212019K79Scheffer</v>
      </c>
      <c r="B1148" s="16" t="s">
        <v>1194</v>
      </c>
      <c r="C1148" s="62" t="s">
        <v>799</v>
      </c>
      <c r="D1148" s="311" t="s">
        <v>38</v>
      </c>
      <c r="E1148" s="311" t="s">
        <v>27</v>
      </c>
      <c r="F1148" s="312" t="s">
        <v>1204</v>
      </c>
      <c r="G1148" s="311" t="s">
        <v>1222</v>
      </c>
      <c r="H1148" s="313">
        <v>2019</v>
      </c>
      <c r="I1148" s="314">
        <v>1</v>
      </c>
      <c r="J1148" s="20">
        <v>1121</v>
      </c>
      <c r="K1148" s="17" t="s">
        <v>432</v>
      </c>
      <c r="L1148" s="17" t="s">
        <v>433</v>
      </c>
      <c r="M1148" s="17" t="s">
        <v>1193</v>
      </c>
      <c r="N1148" s="21">
        <f>VLOOKUP($B1148,$A$2:$T$1892,14,FALSE)</f>
        <v>45912</v>
      </c>
      <c r="O1148" s="34" t="str">
        <f>VLOOKUP($B1148,$A$2:$T$1892,15,FALSE)</f>
        <v>C5-14, C6-13, C7-10</v>
      </c>
      <c r="P1148" s="22">
        <f>VLOOKUP($B1148,$A$2:$T$1892,16,FALSE)</f>
        <v>0.375</v>
      </c>
      <c r="Q1148" s="20">
        <v>120</v>
      </c>
      <c r="R1148" s="35"/>
      <c r="S1148" s="16"/>
      <c r="T1148" s="66"/>
      <c r="U1148" s="16"/>
      <c r="V1148" s="16"/>
    </row>
    <row r="1149" spans="1:22" ht="15" customHeight="1" x14ac:dyDescent="0.2">
      <c r="A1149" s="64" t="str">
        <f t="shared" si="103"/>
        <v>Mathe für Informatiker 1 11312019WIIScheffer</v>
      </c>
      <c r="B1149" s="16" t="s">
        <v>1194</v>
      </c>
      <c r="C1149" s="17" t="s">
        <v>930</v>
      </c>
      <c r="D1149" s="69" t="s">
        <v>17</v>
      </c>
      <c r="E1149" s="15" t="s">
        <v>27</v>
      </c>
      <c r="F1149" s="70" t="s">
        <v>46</v>
      </c>
      <c r="G1149" s="15" t="s">
        <v>47</v>
      </c>
      <c r="H1149" s="71">
        <v>2019</v>
      </c>
      <c r="I1149" s="15">
        <v>1</v>
      </c>
      <c r="J1149" s="15">
        <v>1131</v>
      </c>
      <c r="K1149" s="15" t="s">
        <v>433</v>
      </c>
      <c r="L1149" s="15" t="s">
        <v>433</v>
      </c>
      <c r="M1149" s="15" t="s">
        <v>1193</v>
      </c>
      <c r="N1149" s="132">
        <f>VLOOKUP($B1149,$A$2:$T$1892,14,FALSE)</f>
        <v>45912</v>
      </c>
      <c r="O1149" s="84" t="str">
        <f>VLOOKUP($B1149,$A$2:$T$1892,15,FALSE)</f>
        <v>C5-14, C6-13, C7-10</v>
      </c>
      <c r="P1149" s="106">
        <f>VLOOKUP($B1149,$A$2:$T$1892,16,FALSE)</f>
        <v>0.375</v>
      </c>
      <c r="Q1149" s="15">
        <v>120</v>
      </c>
      <c r="R1149" s="16"/>
      <c r="S1149" s="16"/>
      <c r="T1149" s="66"/>
      <c r="U1149" s="14"/>
      <c r="V1149" s="14"/>
    </row>
    <row r="1150" spans="1:22" ht="15" customHeight="1" x14ac:dyDescent="0.2">
      <c r="A1150" s="64" t="str">
        <f t="shared" si="103"/>
        <v>Mathe für Informatiker 211412019WIIScheffer</v>
      </c>
      <c r="B1150" s="16" t="s">
        <v>1392</v>
      </c>
      <c r="C1150" s="17" t="s">
        <v>930</v>
      </c>
      <c r="D1150" s="62" t="s">
        <v>17</v>
      </c>
      <c r="E1150" s="62" t="s">
        <v>27</v>
      </c>
      <c r="F1150" s="80" t="s">
        <v>46</v>
      </c>
      <c r="G1150" s="62" t="s">
        <v>47</v>
      </c>
      <c r="H1150" s="91">
        <v>2019</v>
      </c>
      <c r="I1150" s="63">
        <v>2</v>
      </c>
      <c r="J1150" s="20">
        <v>1141</v>
      </c>
      <c r="K1150" s="17" t="s">
        <v>434</v>
      </c>
      <c r="L1150" s="17" t="s">
        <v>434</v>
      </c>
      <c r="M1150" s="17" t="s">
        <v>1193</v>
      </c>
      <c r="N1150" s="21">
        <f>VLOOKUP($B1150,$A$2:$T$3861,14,FALSE)</f>
        <v>45853</v>
      </c>
      <c r="O1150" s="34" t="str">
        <f>VLOOKUP($B1150,$A$2:$T$3861,15,FALSE)</f>
        <v>H9, C5-07, C5-14, C6-13, C7-09, C7-10</v>
      </c>
      <c r="P1150" s="22">
        <f>VLOOKUP($B1150,$A$2:$T$3861,16,FALSE)</f>
        <v>0.375</v>
      </c>
      <c r="Q1150" s="20">
        <v>120</v>
      </c>
      <c r="R1150" s="35"/>
      <c r="S1150" s="16"/>
      <c r="T1150" s="16"/>
      <c r="U1150" s="16"/>
      <c r="V1150" s="16"/>
    </row>
    <row r="1151" spans="1:22" s="163" customFormat="1" ht="15" customHeight="1" x14ac:dyDescent="0.2">
      <c r="A1151" s="64" t="str">
        <f t="shared" si="103"/>
        <v>Mathe für Informatiker 211612019K79Scheffer</v>
      </c>
      <c r="B1151" s="16" t="s">
        <v>1392</v>
      </c>
      <c r="C1151" s="62" t="s">
        <v>799</v>
      </c>
      <c r="D1151" s="311" t="s">
        <v>38</v>
      </c>
      <c r="E1151" s="311" t="s">
        <v>27</v>
      </c>
      <c r="F1151" s="312" t="s">
        <v>1204</v>
      </c>
      <c r="G1151" s="311" t="s">
        <v>1222</v>
      </c>
      <c r="H1151" s="313">
        <v>2019</v>
      </c>
      <c r="I1151" s="314">
        <v>2</v>
      </c>
      <c r="J1151" s="20">
        <v>1161</v>
      </c>
      <c r="K1151" s="17" t="s">
        <v>434</v>
      </c>
      <c r="L1151" s="17" t="s">
        <v>434</v>
      </c>
      <c r="M1151" s="17" t="s">
        <v>1193</v>
      </c>
      <c r="N1151" s="21">
        <f>VLOOKUP($B1151,$A$2:$T$3861,14,FALSE)</f>
        <v>45853</v>
      </c>
      <c r="O1151" s="34" t="str">
        <f>VLOOKUP($B1151,$A$2:$T$3861,15,FALSE)</f>
        <v>H9, C5-07, C5-14, C6-13, C7-09, C7-10</v>
      </c>
      <c r="P1151" s="22">
        <f>VLOOKUP($B1151,$A$2:$T$3861,16,FALSE)</f>
        <v>0.375</v>
      </c>
      <c r="Q1151" s="20">
        <v>120</v>
      </c>
      <c r="R1151" s="35"/>
      <c r="S1151" s="16"/>
      <c r="T1151" s="66"/>
      <c r="U1151" s="166"/>
      <c r="V1151" s="166"/>
    </row>
    <row r="1152" spans="1:22" ht="15" customHeight="1" x14ac:dyDescent="0.2">
      <c r="A1152" s="64" t="str">
        <f t="shared" si="103"/>
        <v>Mathematical Methods in Engineering Practice42212019757Zwiers</v>
      </c>
      <c r="B1152" s="166" t="s">
        <v>1930</v>
      </c>
      <c r="C1152" s="213" t="s">
        <v>1885</v>
      </c>
      <c r="D1152" s="213" t="s">
        <v>26</v>
      </c>
      <c r="E1152" s="213" t="s">
        <v>27</v>
      </c>
      <c r="F1152" s="222">
        <v>757</v>
      </c>
      <c r="G1152" s="213" t="s">
        <v>30</v>
      </c>
      <c r="H1152" s="223">
        <v>2019</v>
      </c>
      <c r="I1152" s="224">
        <v>5</v>
      </c>
      <c r="J1152" s="224">
        <v>4221</v>
      </c>
      <c r="K1152" s="213" t="s">
        <v>1884</v>
      </c>
      <c r="L1152" s="213" t="s">
        <v>1884</v>
      </c>
      <c r="M1152" s="213" t="s">
        <v>218</v>
      </c>
      <c r="N1152" s="191">
        <f>VLOOKUP($B1152,$A$2:$T$3409,14,FALSE)</f>
        <v>45915</v>
      </c>
      <c r="O1152" s="225" t="str">
        <f>VLOOKUP($B1152,$A$2:$T$3409,15,FALSE)</f>
        <v>C2-18</v>
      </c>
      <c r="P1152" s="268">
        <f>VLOOKUP($B1152,$A$2:$T$3409,16,FALSE)</f>
        <v>0.39583333333333331</v>
      </c>
      <c r="Q1152" s="224">
        <v>120</v>
      </c>
      <c r="R1152" s="228"/>
      <c r="S1152" s="166"/>
      <c r="T1152" s="166"/>
      <c r="U1152" s="16"/>
      <c r="V1152" s="16"/>
    </row>
    <row r="1153" spans="1:22" ht="15" customHeight="1" x14ac:dyDescent="0.2">
      <c r="A1153" s="64" t="str">
        <f t="shared" si="103"/>
        <v>Mathematical Methods in Engineering Practice42212019K57Zwiers</v>
      </c>
      <c r="B1153" s="166" t="s">
        <v>1930</v>
      </c>
      <c r="C1153" s="213" t="s">
        <v>1885</v>
      </c>
      <c r="D1153" s="213" t="s">
        <v>26</v>
      </c>
      <c r="E1153" s="213" t="s">
        <v>27</v>
      </c>
      <c r="F1153" s="227" t="s">
        <v>33</v>
      </c>
      <c r="G1153" s="213" t="s">
        <v>34</v>
      </c>
      <c r="H1153" s="223">
        <v>2019</v>
      </c>
      <c r="I1153" s="224">
        <v>7</v>
      </c>
      <c r="J1153" s="224">
        <v>4221</v>
      </c>
      <c r="K1153" s="213" t="s">
        <v>1884</v>
      </c>
      <c r="L1153" s="213" t="s">
        <v>1884</v>
      </c>
      <c r="M1153" s="213" t="s">
        <v>218</v>
      </c>
      <c r="N1153" s="191">
        <f>VLOOKUP($B1153,$A$2:$T$3409,14,FALSE)</f>
        <v>45915</v>
      </c>
      <c r="O1153" s="225" t="str">
        <f>VLOOKUP($B1153,$A$2:$T$3409,15,FALSE)</f>
        <v>C2-18</v>
      </c>
      <c r="P1153" s="268">
        <f>VLOOKUP($B1153,$A$2:$T$3409,16,FALSE)</f>
        <v>0.39583333333333331</v>
      </c>
      <c r="Q1153" s="224">
        <v>120</v>
      </c>
      <c r="R1153" s="228"/>
      <c r="S1153" s="166"/>
      <c r="T1153" s="166"/>
      <c r="U1153" s="23"/>
      <c r="V1153" s="23"/>
    </row>
    <row r="1154" spans="1:22" ht="15" customHeight="1" x14ac:dyDescent="0.2">
      <c r="A1154" s="24" t="str">
        <f t="shared" si="103"/>
        <v>Mathematical Methods in Engineering Practice42212019704Zwiers</v>
      </c>
      <c r="B1154" s="168"/>
      <c r="C1154" s="205" t="s">
        <v>1885</v>
      </c>
      <c r="D1154" s="205" t="s">
        <v>26</v>
      </c>
      <c r="E1154" s="205" t="s">
        <v>27</v>
      </c>
      <c r="F1154" s="261">
        <v>704</v>
      </c>
      <c r="G1154" s="205" t="s">
        <v>28</v>
      </c>
      <c r="H1154" s="207">
        <v>2019</v>
      </c>
      <c r="I1154" s="208">
        <v>5</v>
      </c>
      <c r="J1154" s="208">
        <v>4221</v>
      </c>
      <c r="K1154" s="205" t="s">
        <v>1884</v>
      </c>
      <c r="L1154" s="205" t="s">
        <v>1884</v>
      </c>
      <c r="M1154" s="205" t="s">
        <v>218</v>
      </c>
      <c r="N1154" s="209">
        <v>45915</v>
      </c>
      <c r="O1154" s="195" t="s">
        <v>982</v>
      </c>
      <c r="P1154" s="252">
        <v>0.39583333333333331</v>
      </c>
      <c r="Q1154" s="208">
        <v>120</v>
      </c>
      <c r="R1154" s="218"/>
      <c r="S1154" s="168"/>
      <c r="T1154" s="166"/>
      <c r="U1154" s="16"/>
      <c r="V1154" s="16"/>
    </row>
    <row r="1155" spans="1:22" ht="15" customHeight="1" x14ac:dyDescent="0.2">
      <c r="A1155" s="64" t="str">
        <f t="shared" si="103"/>
        <v>Mathematical Methods in Engineering Practice42212019K04Zwiers</v>
      </c>
      <c r="B1155" s="166" t="s">
        <v>1930</v>
      </c>
      <c r="C1155" s="213" t="s">
        <v>1885</v>
      </c>
      <c r="D1155" s="213" t="s">
        <v>26</v>
      </c>
      <c r="E1155" s="213" t="s">
        <v>27</v>
      </c>
      <c r="F1155" s="227" t="s">
        <v>65</v>
      </c>
      <c r="G1155" s="213" t="s">
        <v>66</v>
      </c>
      <c r="H1155" s="223">
        <v>2019</v>
      </c>
      <c r="I1155" s="224">
        <v>7</v>
      </c>
      <c r="J1155" s="224">
        <v>4221</v>
      </c>
      <c r="K1155" s="213" t="s">
        <v>1884</v>
      </c>
      <c r="L1155" s="213" t="s">
        <v>1884</v>
      </c>
      <c r="M1155" s="213" t="s">
        <v>218</v>
      </c>
      <c r="N1155" s="191">
        <f>VLOOKUP($B1155,$A$2:$T$3409,14,FALSE)</f>
        <v>45915</v>
      </c>
      <c r="O1155" s="225" t="str">
        <f>VLOOKUP($B1155,$A$2:$T$3409,15,FALSE)</f>
        <v>C2-18</v>
      </c>
      <c r="P1155" s="268">
        <f>VLOOKUP($B1155,$A$2:$T$3409,16,FALSE)</f>
        <v>0.39583333333333331</v>
      </c>
      <c r="Q1155" s="224">
        <v>120</v>
      </c>
      <c r="R1155" s="228"/>
      <c r="S1155" s="166"/>
      <c r="T1155" s="168"/>
      <c r="U1155" s="291"/>
      <c r="V1155" s="291"/>
    </row>
    <row r="1156" spans="1:22" s="211" customFormat="1" ht="15" customHeight="1" x14ac:dyDescent="0.2">
      <c r="A1156" s="253" t="str">
        <f t="shared" si="103"/>
        <v>Mathematik 111112019K71Balla</v>
      </c>
      <c r="B1156" s="166" t="s">
        <v>969</v>
      </c>
      <c r="C1156" s="216" t="s">
        <v>838</v>
      </c>
      <c r="D1156" s="216" t="s">
        <v>72</v>
      </c>
      <c r="E1156" s="216" t="s">
        <v>27</v>
      </c>
      <c r="F1156" s="282" t="s">
        <v>75</v>
      </c>
      <c r="G1156" s="216" t="s">
        <v>76</v>
      </c>
      <c r="H1156" s="281">
        <v>2019</v>
      </c>
      <c r="I1156" s="281">
        <v>1</v>
      </c>
      <c r="J1156" s="281">
        <v>1111</v>
      </c>
      <c r="K1156" s="216" t="s">
        <v>436</v>
      </c>
      <c r="L1156" s="216" t="s">
        <v>451</v>
      </c>
      <c r="M1156" s="216" t="s">
        <v>170</v>
      </c>
      <c r="N1156" s="191">
        <f>VLOOKUP($B1156,$A$2:$T$1892,14,FALSE)</f>
        <v>45854</v>
      </c>
      <c r="O1156" s="192" t="str">
        <f>VLOOKUP($B1156,$A$2:$T$1892,15,FALSE)</f>
        <v>A0-22, A1-19</v>
      </c>
      <c r="P1156" s="193">
        <f>VLOOKUP($B1156,$A$2:$T$1892,16,FALSE)</f>
        <v>0.375</v>
      </c>
      <c r="Q1156" s="255">
        <v>120</v>
      </c>
      <c r="R1156" s="255"/>
      <c r="S1156" s="166"/>
      <c r="T1156" s="166"/>
      <c r="U1156" s="166"/>
      <c r="V1156" s="166"/>
    </row>
    <row r="1157" spans="1:22" ht="15" customHeight="1" x14ac:dyDescent="0.2">
      <c r="A1157" s="64" t="str">
        <f t="shared" si="103"/>
        <v>Mathematik 110112018UMTBaitsch</v>
      </c>
      <c r="B1157" s="16" t="s">
        <v>435</v>
      </c>
      <c r="C1157" s="17" t="s">
        <v>799</v>
      </c>
      <c r="D1157" s="17" t="s">
        <v>80</v>
      </c>
      <c r="E1157" s="17" t="s">
        <v>27</v>
      </c>
      <c r="F1157" s="18" t="s">
        <v>106</v>
      </c>
      <c r="G1157" s="17" t="s">
        <v>107</v>
      </c>
      <c r="H1157" s="19">
        <v>2018</v>
      </c>
      <c r="I1157" s="20">
        <v>1</v>
      </c>
      <c r="J1157" s="20">
        <v>1011</v>
      </c>
      <c r="K1157" s="17" t="s">
        <v>436</v>
      </c>
      <c r="L1157" s="17" t="s">
        <v>436</v>
      </c>
      <c r="M1157" s="17" t="s">
        <v>429</v>
      </c>
      <c r="N1157" s="21">
        <f>VLOOKUP($B1157,$A$2:$T$3571,14,FALSE)</f>
        <v>45849</v>
      </c>
      <c r="O1157" s="36" t="str">
        <f>VLOOKUP($B1157,$A$2:$T$3571,15,FALSE)</f>
        <v>Blue Box</v>
      </c>
      <c r="P1157" s="55">
        <f>VLOOKUP($B1157,$A$2:$T$3571,16,FALSE)</f>
        <v>0.35416666666666669</v>
      </c>
      <c r="Q1157" s="35">
        <v>120</v>
      </c>
      <c r="R1157" s="35"/>
      <c r="S1157" s="16"/>
      <c r="T1157" s="14"/>
      <c r="U1157" s="16"/>
      <c r="V1157" s="16"/>
    </row>
    <row r="1158" spans="1:22" ht="15" customHeight="1" x14ac:dyDescent="0.2">
      <c r="A1158" s="64" t="str">
        <f t="shared" si="103"/>
        <v>Mathematik 110112018K58Baitsch</v>
      </c>
      <c r="B1158" s="16" t="s">
        <v>435</v>
      </c>
      <c r="C1158" s="17" t="s">
        <v>799</v>
      </c>
      <c r="D1158" s="38" t="s">
        <v>80</v>
      </c>
      <c r="E1158" s="17" t="s">
        <v>27</v>
      </c>
      <c r="F1158" s="18" t="s">
        <v>110</v>
      </c>
      <c r="G1158" s="17" t="s">
        <v>111</v>
      </c>
      <c r="H1158" s="19">
        <v>2018</v>
      </c>
      <c r="I1158" s="20">
        <v>1</v>
      </c>
      <c r="J1158" s="20">
        <v>1011</v>
      </c>
      <c r="K1158" s="17" t="s">
        <v>436</v>
      </c>
      <c r="L1158" s="17" t="s">
        <v>436</v>
      </c>
      <c r="M1158" s="17" t="s">
        <v>429</v>
      </c>
      <c r="N1158" s="21">
        <f>VLOOKUP($B1158,$A$2:$T$3571,14,FALSE)</f>
        <v>45849</v>
      </c>
      <c r="O1158" s="34" t="str">
        <f>VLOOKUP($B1158,$A$2:$T$3571,15,FALSE)</f>
        <v>Blue Box</v>
      </c>
      <c r="P1158" s="55">
        <f>VLOOKUP($B1158,$A$2:$T$3571,16,FALSE)</f>
        <v>0.35416666666666669</v>
      </c>
      <c r="Q1158" s="20">
        <v>120</v>
      </c>
      <c r="R1158" s="35"/>
      <c r="S1158" s="16"/>
      <c r="T1158" s="16"/>
      <c r="U1158" s="5"/>
      <c r="V1158" s="5"/>
    </row>
    <row r="1159" spans="1:22" ht="15" customHeight="1" x14ac:dyDescent="0.2">
      <c r="A1159" s="64" t="str">
        <f t="shared" si="103"/>
        <v>Mathematik 111312019WIBBaitsch</v>
      </c>
      <c r="B1159" s="16" t="s">
        <v>435</v>
      </c>
      <c r="C1159" s="15" t="s">
        <v>799</v>
      </c>
      <c r="D1159" s="69" t="s">
        <v>17</v>
      </c>
      <c r="E1159" s="15" t="s">
        <v>27</v>
      </c>
      <c r="F1159" s="70" t="s">
        <v>94</v>
      </c>
      <c r="G1159" s="15" t="s">
        <v>95</v>
      </c>
      <c r="H1159" s="71">
        <v>2019</v>
      </c>
      <c r="I1159" s="15">
        <v>1</v>
      </c>
      <c r="J1159" s="15">
        <v>1131</v>
      </c>
      <c r="K1159" s="15" t="s">
        <v>436</v>
      </c>
      <c r="L1159" s="15" t="s">
        <v>436</v>
      </c>
      <c r="M1159" s="15" t="s">
        <v>429</v>
      </c>
      <c r="N1159" s="92">
        <f>VLOOKUP($B1159,$A$2:$T$3571,14,FALSE)</f>
        <v>45849</v>
      </c>
      <c r="O1159" s="84" t="str">
        <f>VLOOKUP($B1159,$A$2:$T$3571,15,FALSE)</f>
        <v>Blue Box</v>
      </c>
      <c r="P1159" s="106">
        <f>VLOOKUP($B1159,$A$2:$T$3571,16,FALSE)</f>
        <v>0.35416666666666669</v>
      </c>
      <c r="Q1159" s="15">
        <v>120</v>
      </c>
      <c r="R1159" s="16"/>
      <c r="S1159" s="16"/>
      <c r="T1159" s="14"/>
      <c r="U1159" s="16"/>
      <c r="V1159" s="16"/>
    </row>
    <row r="1160" spans="1:22" ht="15" customHeight="1" x14ac:dyDescent="0.2">
      <c r="A1160" s="24" t="str">
        <f t="shared" si="103"/>
        <v>Mathematik 110112018758Baitsch</v>
      </c>
      <c r="B1160" s="5"/>
      <c r="C1160" s="25" t="s">
        <v>799</v>
      </c>
      <c r="D1160" s="25" t="s">
        <v>80</v>
      </c>
      <c r="E1160" s="25" t="s">
        <v>27</v>
      </c>
      <c r="F1160" s="26">
        <v>758</v>
      </c>
      <c r="G1160" s="25" t="s">
        <v>112</v>
      </c>
      <c r="H1160" s="27">
        <v>2018</v>
      </c>
      <c r="I1160" s="28">
        <v>1</v>
      </c>
      <c r="J1160" s="28">
        <v>1011</v>
      </c>
      <c r="K1160" s="25" t="s">
        <v>436</v>
      </c>
      <c r="L1160" s="25" t="s">
        <v>436</v>
      </c>
      <c r="M1160" s="25" t="s">
        <v>429</v>
      </c>
      <c r="N1160" s="13">
        <v>45849</v>
      </c>
      <c r="O1160" s="29" t="s">
        <v>984</v>
      </c>
      <c r="P1160" s="50">
        <v>0.35416666666666669</v>
      </c>
      <c r="Q1160" s="28">
        <v>120</v>
      </c>
      <c r="R1160" s="31"/>
      <c r="S1160" s="5"/>
      <c r="T1160" s="5"/>
      <c r="U1160" s="14"/>
      <c r="V1160" s="14"/>
    </row>
    <row r="1161" spans="1:22" s="211" customFormat="1" ht="15" customHeight="1" x14ac:dyDescent="0.2">
      <c r="A1161" s="166" t="str">
        <f t="shared" si="103"/>
        <v>Mathematik 111112022RESBaitsch/Busch</v>
      </c>
      <c r="B1161" s="166" t="s">
        <v>435</v>
      </c>
      <c r="C1161" s="214" t="s">
        <v>849</v>
      </c>
      <c r="D1161" s="213" t="s">
        <v>80</v>
      </c>
      <c r="E1161" s="213" t="s">
        <v>27</v>
      </c>
      <c r="F1161" s="222" t="s">
        <v>1452</v>
      </c>
      <c r="G1161" s="213" t="s">
        <v>1453</v>
      </c>
      <c r="H1161" s="223">
        <v>2022</v>
      </c>
      <c r="I1161" s="224">
        <v>1</v>
      </c>
      <c r="J1161" s="214">
        <v>1111</v>
      </c>
      <c r="K1161" s="214" t="s">
        <v>436</v>
      </c>
      <c r="L1161" s="214" t="s">
        <v>436</v>
      </c>
      <c r="M1161" s="214" t="s">
        <v>431</v>
      </c>
      <c r="N1161" s="191">
        <f>VLOOKUP($B1161,$A$2:$T$3571,14,FALSE)</f>
        <v>45849</v>
      </c>
      <c r="O1161" s="192" t="str">
        <f>VLOOKUP($B1161,$A$2:$T$3571,15,FALSE)</f>
        <v>Blue Box</v>
      </c>
      <c r="P1161" s="268">
        <f>VLOOKUP($B1161,$A$2:$T$3571,16,FALSE)</f>
        <v>0.35416666666666669</v>
      </c>
      <c r="Q1161" s="214">
        <v>120</v>
      </c>
      <c r="R1161" s="166"/>
      <c r="S1161" s="166"/>
      <c r="T1161" s="166"/>
      <c r="U1161" s="166"/>
      <c r="V1161" s="166"/>
    </row>
    <row r="1162" spans="1:22" ht="15" customHeight="1" x14ac:dyDescent="0.2">
      <c r="A1162" s="64" t="str">
        <f t="shared" si="103"/>
        <v>Mathematik 110112018298Baitsch/Busch</v>
      </c>
      <c r="B1162" s="16" t="s">
        <v>435</v>
      </c>
      <c r="C1162" s="17" t="s">
        <v>799</v>
      </c>
      <c r="D1162" s="17" t="s">
        <v>80</v>
      </c>
      <c r="E1162" s="17" t="s">
        <v>27</v>
      </c>
      <c r="F1162" s="18">
        <v>298</v>
      </c>
      <c r="G1162" s="15" t="s">
        <v>2164</v>
      </c>
      <c r="H1162" s="19">
        <v>2018</v>
      </c>
      <c r="I1162" s="20">
        <v>1</v>
      </c>
      <c r="J1162" s="20">
        <v>1011</v>
      </c>
      <c r="K1162" s="17" t="s">
        <v>436</v>
      </c>
      <c r="L1162" s="17" t="s">
        <v>436</v>
      </c>
      <c r="M1162" s="17" t="s">
        <v>431</v>
      </c>
      <c r="N1162" s="21">
        <f>VLOOKUP($B1162,$A$2:$T$3571,14,FALSE)</f>
        <v>45849</v>
      </c>
      <c r="O1162" s="34" t="str">
        <f>VLOOKUP($B1162,$A$2:$T$3571,15,FALSE)</f>
        <v>Blue Box</v>
      </c>
      <c r="P1162" s="55">
        <f>VLOOKUP($B1162,$A$2:$T$3571,16,FALSE)</f>
        <v>0.35416666666666669</v>
      </c>
      <c r="Q1162" s="20">
        <v>120</v>
      </c>
      <c r="R1162" s="35"/>
      <c r="S1162" s="16"/>
      <c r="T1162" s="14"/>
      <c r="U1162" s="168"/>
      <c r="V1162" s="168"/>
    </row>
    <row r="1163" spans="1:22" ht="15" customHeight="1" x14ac:dyDescent="0.2">
      <c r="A1163" s="24" t="str">
        <f t="shared" si="103"/>
        <v>Mathematik 111112019757Gurris</v>
      </c>
      <c r="B1163" s="5"/>
      <c r="C1163" s="51" t="s">
        <v>1674</v>
      </c>
      <c r="D1163" s="42" t="s">
        <v>26</v>
      </c>
      <c r="E1163" s="42" t="s">
        <v>27</v>
      </c>
      <c r="F1163" s="82">
        <v>757</v>
      </c>
      <c r="G1163" s="42" t="s">
        <v>328</v>
      </c>
      <c r="H1163" s="43">
        <v>2019</v>
      </c>
      <c r="I1163" s="44">
        <v>1</v>
      </c>
      <c r="J1163" s="44">
        <v>1111</v>
      </c>
      <c r="K1163" s="25" t="s">
        <v>436</v>
      </c>
      <c r="L1163" s="25" t="s">
        <v>436</v>
      </c>
      <c r="M1163" s="25" t="s">
        <v>64</v>
      </c>
      <c r="N1163" s="13">
        <v>45911</v>
      </c>
      <c r="O1163" s="24" t="s">
        <v>1339</v>
      </c>
      <c r="P1163" s="30">
        <v>0.375</v>
      </c>
      <c r="Q1163" s="51">
        <v>120</v>
      </c>
      <c r="R1163" s="5"/>
      <c r="S1163" s="5"/>
      <c r="T1163" s="16"/>
      <c r="U1163" s="16"/>
      <c r="V1163" s="16"/>
    </row>
    <row r="1164" spans="1:22" ht="15" customHeight="1" x14ac:dyDescent="0.2">
      <c r="A1164" s="64" t="str">
        <f t="shared" si="103"/>
        <v>Mathematik 111112019K57Gurris</v>
      </c>
      <c r="B1164" s="16" t="s">
        <v>996</v>
      </c>
      <c r="C1164" s="15" t="s">
        <v>1674</v>
      </c>
      <c r="D1164" s="62" t="s">
        <v>176</v>
      </c>
      <c r="E1164" s="62" t="s">
        <v>27</v>
      </c>
      <c r="F1164" s="80" t="s">
        <v>33</v>
      </c>
      <c r="G1164" s="62" t="s">
        <v>34</v>
      </c>
      <c r="H1164" s="91">
        <v>2019</v>
      </c>
      <c r="I1164" s="63">
        <v>2</v>
      </c>
      <c r="J1164" s="63">
        <v>1111</v>
      </c>
      <c r="K1164" s="17" t="s">
        <v>436</v>
      </c>
      <c r="L1164" s="17" t="s">
        <v>437</v>
      </c>
      <c r="M1164" s="17" t="s">
        <v>64</v>
      </c>
      <c r="N1164" s="21">
        <f>VLOOKUP($B1164,$A$2:$T$1892,14,FALSE)</f>
        <v>45911</v>
      </c>
      <c r="O1164" s="34" t="str">
        <f>VLOOKUP($B1164,$A$2:$T$1892,15,FALSE)</f>
        <v>C1-06</v>
      </c>
      <c r="P1164" s="22">
        <f>VLOOKUP($B1164,$A$2:$T$1892,16,FALSE)</f>
        <v>0.375</v>
      </c>
      <c r="Q1164" s="15">
        <v>120</v>
      </c>
      <c r="R1164" s="16"/>
      <c r="S1164" s="16"/>
      <c r="T1164" s="5"/>
      <c r="U1164" s="16"/>
      <c r="V1164" s="16"/>
    </row>
    <row r="1165" spans="1:22" ht="15" customHeight="1" x14ac:dyDescent="0.2">
      <c r="A1165" s="64" t="str">
        <f t="shared" si="103"/>
        <v>Mathematik 111112019K57Siegert</v>
      </c>
      <c r="B1165" s="16" t="s">
        <v>1568</v>
      </c>
      <c r="C1165" s="15" t="s">
        <v>1674</v>
      </c>
      <c r="D1165" s="62" t="s">
        <v>176</v>
      </c>
      <c r="E1165" s="62" t="s">
        <v>27</v>
      </c>
      <c r="F1165" s="80" t="s">
        <v>33</v>
      </c>
      <c r="G1165" s="62" t="s">
        <v>34</v>
      </c>
      <c r="H1165" s="91">
        <v>2019</v>
      </c>
      <c r="I1165" s="63">
        <v>2</v>
      </c>
      <c r="J1165" s="63">
        <v>1111</v>
      </c>
      <c r="K1165" s="17" t="s">
        <v>436</v>
      </c>
      <c r="L1165" s="17" t="s">
        <v>437</v>
      </c>
      <c r="M1165" s="17" t="s">
        <v>1566</v>
      </c>
      <c r="N1165" s="21">
        <f>VLOOKUP($B1165,$A$2:$T$1892,14,FALSE)</f>
        <v>45911</v>
      </c>
      <c r="O1165" s="40" t="str">
        <f>VLOOKUP($B1165,$A$2:$T$1892,15,FALSE)</f>
        <v>C3-10</v>
      </c>
      <c r="P1165" s="22">
        <f>VLOOKUP($B1165,$A$2:$T$1892,16,FALSE)</f>
        <v>0.375</v>
      </c>
      <c r="Q1165" s="16">
        <v>120</v>
      </c>
      <c r="R1165" s="16"/>
      <c r="S1165" s="16"/>
      <c r="T1165" s="16"/>
      <c r="U1165" s="5"/>
      <c r="V1165" s="5"/>
    </row>
    <row r="1166" spans="1:22" ht="15" customHeight="1" x14ac:dyDescent="0.2">
      <c r="A1166" s="24" t="str">
        <f t="shared" si="103"/>
        <v>Mathematik 111112019748Schwoerer</v>
      </c>
      <c r="B1166" s="5"/>
      <c r="C1166" s="25" t="s">
        <v>799</v>
      </c>
      <c r="D1166" s="25" t="s">
        <v>38</v>
      </c>
      <c r="E1166" s="25" t="s">
        <v>27</v>
      </c>
      <c r="F1166" s="26">
        <v>748</v>
      </c>
      <c r="G1166" s="25" t="s">
        <v>44</v>
      </c>
      <c r="H1166" s="27">
        <v>2019</v>
      </c>
      <c r="I1166" s="28">
        <v>1</v>
      </c>
      <c r="J1166" s="28">
        <v>1111</v>
      </c>
      <c r="K1166" s="25" t="s">
        <v>436</v>
      </c>
      <c r="L1166" s="24" t="s">
        <v>436</v>
      </c>
      <c r="M1166" s="25" t="s">
        <v>208</v>
      </c>
      <c r="N1166" s="13">
        <v>45910</v>
      </c>
      <c r="O1166" s="46" t="s">
        <v>1635</v>
      </c>
      <c r="P1166" s="50">
        <v>0.375</v>
      </c>
      <c r="Q1166" s="31">
        <v>120</v>
      </c>
      <c r="R1166" s="31"/>
      <c r="S1166" s="5"/>
      <c r="T1166" s="66"/>
      <c r="U1166" s="16"/>
      <c r="V1166" s="16"/>
    </row>
    <row r="1167" spans="1:22" ht="15" customHeight="1" x14ac:dyDescent="0.2">
      <c r="A1167" s="24" t="str">
        <f t="shared" si="103"/>
        <v>Mathematik 111112019704Siegert</v>
      </c>
      <c r="B1167" s="5"/>
      <c r="C1167" s="25" t="s">
        <v>1656</v>
      </c>
      <c r="D1167" s="25" t="s">
        <v>176</v>
      </c>
      <c r="E1167" s="25" t="s">
        <v>27</v>
      </c>
      <c r="F1167" s="26">
        <v>704</v>
      </c>
      <c r="G1167" s="25" t="s">
        <v>28</v>
      </c>
      <c r="H1167" s="27">
        <v>2019</v>
      </c>
      <c r="I1167" s="28">
        <v>1</v>
      </c>
      <c r="J1167" s="28">
        <v>1111</v>
      </c>
      <c r="K1167" s="25" t="s">
        <v>436</v>
      </c>
      <c r="L1167" s="25" t="s">
        <v>436</v>
      </c>
      <c r="M1167" s="25" t="s">
        <v>1566</v>
      </c>
      <c r="N1167" s="59">
        <v>45911</v>
      </c>
      <c r="O1167" s="52" t="s">
        <v>989</v>
      </c>
      <c r="P1167" s="50">
        <v>0.375</v>
      </c>
      <c r="Q1167" s="28">
        <v>120</v>
      </c>
      <c r="R1167" s="31"/>
      <c r="S1167" s="5"/>
      <c r="T1167" s="16"/>
      <c r="U1167" s="16"/>
      <c r="V1167" s="16"/>
    </row>
    <row r="1168" spans="1:22" ht="15" customHeight="1" x14ac:dyDescent="0.2">
      <c r="A1168" s="64" t="str">
        <f t="shared" si="103"/>
        <v>Mathematik 1 11112019K04Gurris</v>
      </c>
      <c r="B1168" s="16" t="s">
        <v>996</v>
      </c>
      <c r="C1168" s="15" t="s">
        <v>1667</v>
      </c>
      <c r="D1168" s="62" t="s">
        <v>176</v>
      </c>
      <c r="E1168" s="62" t="s">
        <v>27</v>
      </c>
      <c r="F1168" s="80" t="s">
        <v>65</v>
      </c>
      <c r="G1168" s="62" t="s">
        <v>66</v>
      </c>
      <c r="H1168" s="91">
        <v>2019</v>
      </c>
      <c r="I1168" s="63">
        <v>2</v>
      </c>
      <c r="J1168" s="63">
        <v>1111</v>
      </c>
      <c r="K1168" s="62" t="s">
        <v>437</v>
      </c>
      <c r="L1168" s="62" t="s">
        <v>436</v>
      </c>
      <c r="M1168" s="17" t="s">
        <v>64</v>
      </c>
      <c r="N1168" s="92">
        <f>VLOOKUP($B1168,$A$2:$T$1892,14,FALSE)</f>
        <v>45911</v>
      </c>
      <c r="O1168" s="34" t="str">
        <f>VLOOKUP($B1168,$A$2:$T$1892,15,FALSE)</f>
        <v>C1-06</v>
      </c>
      <c r="P1168" s="93">
        <f>VLOOKUP($B1168,$A$2:$T$1892,16,FALSE)</f>
        <v>0.375</v>
      </c>
      <c r="Q1168" s="20">
        <v>120</v>
      </c>
      <c r="R1168" s="35"/>
      <c r="S1168" s="16"/>
      <c r="T1168" s="16"/>
      <c r="U1168" s="166"/>
      <c r="V1168" s="166"/>
    </row>
    <row r="1169" spans="1:22" ht="15" customHeight="1" x14ac:dyDescent="0.2">
      <c r="A1169" s="64" t="str">
        <f t="shared" si="103"/>
        <v>Mathematik 1 11112019WIESchwoerer</v>
      </c>
      <c r="B1169" s="16" t="s">
        <v>438</v>
      </c>
      <c r="C1169" s="15" t="s">
        <v>799</v>
      </c>
      <c r="D1169" s="69" t="s">
        <v>17</v>
      </c>
      <c r="E1169" s="15" t="s">
        <v>27</v>
      </c>
      <c r="F1169" s="70" t="s">
        <v>53</v>
      </c>
      <c r="G1169" s="15" t="s">
        <v>242</v>
      </c>
      <c r="H1169" s="71">
        <v>2019</v>
      </c>
      <c r="I1169" s="15">
        <v>1</v>
      </c>
      <c r="J1169" s="15">
        <v>1111</v>
      </c>
      <c r="K1169" s="15" t="s">
        <v>437</v>
      </c>
      <c r="L1169" s="15" t="s">
        <v>436</v>
      </c>
      <c r="M1169" s="15" t="s">
        <v>208</v>
      </c>
      <c r="N1169" s="92">
        <f>VLOOKUP($B1169,$A$2:$T$1892,14,FALSE)</f>
        <v>45910</v>
      </c>
      <c r="O1169" s="84" t="str">
        <f>VLOOKUP($B1169,$A$2:$T$1892,15,FALSE)</f>
        <v>C5-07, C5-14</v>
      </c>
      <c r="P1169" s="106">
        <f>VLOOKUP($B1169,$A$2:$T$1892,16,FALSE)</f>
        <v>0.375</v>
      </c>
      <c r="Q1169" s="16">
        <v>120</v>
      </c>
      <c r="R1169" s="16"/>
      <c r="S1169" s="16"/>
      <c r="T1169" s="16"/>
      <c r="U1169" s="16"/>
      <c r="V1169" s="16"/>
    </row>
    <row r="1170" spans="1:22" ht="15" customHeight="1" x14ac:dyDescent="0.2">
      <c r="A1170" s="64" t="str">
        <f t="shared" si="103"/>
        <v>Mathematik 1 11112019K04Siegert</v>
      </c>
      <c r="B1170" s="16" t="s">
        <v>1568</v>
      </c>
      <c r="C1170" s="15" t="s">
        <v>1667</v>
      </c>
      <c r="D1170" s="62" t="s">
        <v>176</v>
      </c>
      <c r="E1170" s="62" t="s">
        <v>27</v>
      </c>
      <c r="F1170" s="80" t="s">
        <v>65</v>
      </c>
      <c r="G1170" s="62" t="s">
        <v>66</v>
      </c>
      <c r="H1170" s="91">
        <v>2019</v>
      </c>
      <c r="I1170" s="63">
        <v>2</v>
      </c>
      <c r="J1170" s="63">
        <v>1111</v>
      </c>
      <c r="K1170" s="62" t="s">
        <v>437</v>
      </c>
      <c r="L1170" s="62" t="s">
        <v>436</v>
      </c>
      <c r="M1170" s="17" t="s">
        <v>1566</v>
      </c>
      <c r="N1170" s="92">
        <f>VLOOKUP($B1170,$A$2:$T$1892,14,FALSE)</f>
        <v>45911</v>
      </c>
      <c r="O1170" s="40" t="str">
        <f>VLOOKUP($B1170,$A$2:$T$1892,15,FALSE)</f>
        <v>C3-10</v>
      </c>
      <c r="P1170" s="93">
        <f>VLOOKUP($B1170,$A$2:$T$1892,16,FALSE)</f>
        <v>0.375</v>
      </c>
      <c r="Q1170" s="20">
        <v>120</v>
      </c>
      <c r="R1170" s="35"/>
      <c r="S1170" s="16"/>
      <c r="T1170" s="66"/>
      <c r="U1170" s="166"/>
      <c r="V1170" s="166"/>
    </row>
    <row r="1171" spans="1:22" ht="15" customHeight="1" x14ac:dyDescent="0.2">
      <c r="A1171" s="64" t="str">
        <f t="shared" si="103"/>
        <v>Mathematik 1 u. 211312019WIMGurris/Becker</v>
      </c>
      <c r="B1171" s="16" t="s">
        <v>996</v>
      </c>
      <c r="C1171" s="16" t="s">
        <v>1388</v>
      </c>
      <c r="D1171" s="116" t="s">
        <v>17</v>
      </c>
      <c r="E1171" s="16" t="s">
        <v>27</v>
      </c>
      <c r="F1171" s="117" t="s">
        <v>78</v>
      </c>
      <c r="G1171" s="64" t="s">
        <v>79</v>
      </c>
      <c r="H1171" s="118">
        <v>2019</v>
      </c>
      <c r="I1171" s="16">
        <v>1</v>
      </c>
      <c r="J1171" s="16">
        <v>1131</v>
      </c>
      <c r="K1171" s="62" t="s">
        <v>439</v>
      </c>
      <c r="L1171" s="62" t="s">
        <v>439</v>
      </c>
      <c r="M1171" s="61" t="s">
        <v>1538</v>
      </c>
      <c r="N1171" s="92">
        <f>VLOOKUP($B1171,$A$2:$T$1892,14,FALSE)</f>
        <v>45911</v>
      </c>
      <c r="O1171" s="34" t="str">
        <f>VLOOKUP($B1171,$A$2:$T$1892,15,FALSE)</f>
        <v>C1-06</v>
      </c>
      <c r="P1171" s="93">
        <f>VLOOKUP($B1171,$A$2:$T$1892,16,FALSE)</f>
        <v>0.375</v>
      </c>
      <c r="Q1171" s="35">
        <v>120</v>
      </c>
      <c r="R1171" s="35"/>
      <c r="S1171" s="16"/>
      <c r="T1171" s="66"/>
      <c r="U1171" s="166"/>
      <c r="V1171" s="166"/>
    </row>
    <row r="1172" spans="1:22" ht="15" customHeight="1" x14ac:dyDescent="0.2">
      <c r="A1172" s="64" t="str">
        <f t="shared" si="103"/>
        <v>Mathematik 211412019WIBBaitsch</v>
      </c>
      <c r="B1172" s="16" t="s">
        <v>430</v>
      </c>
      <c r="C1172" s="16" t="s">
        <v>799</v>
      </c>
      <c r="D1172" s="16" t="s">
        <v>17</v>
      </c>
      <c r="E1172" s="16" t="s">
        <v>27</v>
      </c>
      <c r="F1172" s="117" t="s">
        <v>94</v>
      </c>
      <c r="G1172" s="16" t="s">
        <v>95</v>
      </c>
      <c r="H1172" s="16">
        <v>2019</v>
      </c>
      <c r="I1172" s="16">
        <v>2</v>
      </c>
      <c r="J1172" s="16">
        <v>1141</v>
      </c>
      <c r="K1172" s="15" t="s">
        <v>440</v>
      </c>
      <c r="L1172" s="15" t="s">
        <v>440</v>
      </c>
      <c r="M1172" s="16" t="s">
        <v>429</v>
      </c>
      <c r="N1172" s="21">
        <f>VLOOKUP($B1172,$A$2:$T$3571,14,FALSE)</f>
        <v>45910</v>
      </c>
      <c r="O1172" s="16" t="str">
        <f>VLOOKUP($B1172,$A$2:$T$3571,15,FALSE)</f>
        <v>Blue Box, H5-20, H5-21</v>
      </c>
      <c r="P1172" s="22">
        <f>VLOOKUP($B1172,$A$2:$T$3571,16,FALSE)</f>
        <v>0.54166666666666663</v>
      </c>
      <c r="Q1172" s="16">
        <v>120</v>
      </c>
      <c r="R1172" s="16"/>
      <c r="S1172" s="16"/>
      <c r="T1172" s="14"/>
      <c r="U1172" s="16"/>
      <c r="V1172" s="16"/>
    </row>
    <row r="1173" spans="1:22" ht="15" customHeight="1" x14ac:dyDescent="0.2">
      <c r="A1173" s="24" t="str">
        <f t="shared" si="103"/>
        <v>Mathematik 210212018758Baitsch</v>
      </c>
      <c r="B1173" s="5"/>
      <c r="C1173" s="25" t="s">
        <v>799</v>
      </c>
      <c r="D1173" s="52" t="s">
        <v>80</v>
      </c>
      <c r="E1173" s="52" t="s">
        <v>27</v>
      </c>
      <c r="F1173" s="26">
        <v>758</v>
      </c>
      <c r="G1173" s="26" t="s">
        <v>112</v>
      </c>
      <c r="H1173" s="28">
        <v>2018</v>
      </c>
      <c r="I1173" s="53">
        <v>2</v>
      </c>
      <c r="J1173" s="53">
        <v>1021</v>
      </c>
      <c r="K1173" s="25" t="s">
        <v>440</v>
      </c>
      <c r="L1173" s="25" t="s">
        <v>440</v>
      </c>
      <c r="M1173" s="25" t="s">
        <v>429</v>
      </c>
      <c r="N1173" s="49">
        <v>45910</v>
      </c>
      <c r="O1173" s="29" t="s">
        <v>2011</v>
      </c>
      <c r="P1173" s="50">
        <v>0.54166666666666663</v>
      </c>
      <c r="Q1173" s="28">
        <v>120</v>
      </c>
      <c r="R1173" s="31"/>
      <c r="S1173" s="5"/>
      <c r="T1173" s="16"/>
      <c r="U1173" s="5"/>
      <c r="V1173" s="5"/>
    </row>
    <row r="1174" spans="1:22" ht="15" customHeight="1" x14ac:dyDescent="0.2">
      <c r="A1174" s="64" t="str">
        <f t="shared" ref="A1174:A1237" si="104">K1174&amp;J1174&amp;H1174&amp;F1174&amp;M1174</f>
        <v>Mathematik 210212018UMTBaitsch/Busch</v>
      </c>
      <c r="B1174" s="16" t="s">
        <v>430</v>
      </c>
      <c r="C1174" s="17" t="s">
        <v>799</v>
      </c>
      <c r="D1174" s="17" t="s">
        <v>80</v>
      </c>
      <c r="E1174" s="47" t="s">
        <v>27</v>
      </c>
      <c r="F1174" s="18" t="s">
        <v>106</v>
      </c>
      <c r="G1174" s="18" t="s">
        <v>107</v>
      </c>
      <c r="H1174" s="20">
        <v>2018</v>
      </c>
      <c r="I1174" s="48">
        <v>2</v>
      </c>
      <c r="J1174" s="48">
        <v>1021</v>
      </c>
      <c r="K1174" s="62" t="s">
        <v>440</v>
      </c>
      <c r="L1174" s="62" t="s">
        <v>440</v>
      </c>
      <c r="M1174" s="62" t="s">
        <v>431</v>
      </c>
      <c r="N1174" s="92">
        <f>VLOOKUP($B1174,$A$2:$T$3571,14,FALSE)</f>
        <v>45910</v>
      </c>
      <c r="O1174" s="84" t="str">
        <f>VLOOKUP($B1174,$A$2:$T$3571,15,FALSE)</f>
        <v>Blue Box, H5-20, H5-21</v>
      </c>
      <c r="P1174" s="93">
        <f>VLOOKUP($B1174,$A$2:$T$3571,16,FALSE)</f>
        <v>0.54166666666666663</v>
      </c>
      <c r="Q1174" s="35">
        <v>120</v>
      </c>
      <c r="R1174" s="35"/>
      <c r="S1174" s="16"/>
      <c r="T1174" s="14"/>
      <c r="U1174" s="166"/>
      <c r="V1174" s="166"/>
    </row>
    <row r="1175" spans="1:22" ht="15" customHeight="1" x14ac:dyDescent="0.2">
      <c r="A1175" s="64" t="str">
        <f t="shared" si="104"/>
        <v>Mathematik 210212018298Baitsch/Busch</v>
      </c>
      <c r="B1175" s="16" t="s">
        <v>430</v>
      </c>
      <c r="C1175" s="17" t="s">
        <v>799</v>
      </c>
      <c r="D1175" s="17" t="s">
        <v>80</v>
      </c>
      <c r="E1175" s="47" t="s">
        <v>27</v>
      </c>
      <c r="F1175" s="183">
        <v>298</v>
      </c>
      <c r="G1175" s="15" t="s">
        <v>2164</v>
      </c>
      <c r="H1175" s="20">
        <v>2018</v>
      </c>
      <c r="I1175" s="48">
        <v>2</v>
      </c>
      <c r="J1175" s="48">
        <v>1021</v>
      </c>
      <c r="K1175" s="62" t="s">
        <v>440</v>
      </c>
      <c r="L1175" s="62" t="s">
        <v>440</v>
      </c>
      <c r="M1175" s="62" t="s">
        <v>431</v>
      </c>
      <c r="N1175" s="92">
        <f>VLOOKUP($B1175,$A$2:$T$3571,14,FALSE)</f>
        <v>45910</v>
      </c>
      <c r="O1175" s="84" t="str">
        <f>VLOOKUP($B1175,$A$2:$T$3571,15,FALSE)</f>
        <v>Blue Box, H5-20, H5-21</v>
      </c>
      <c r="P1175" s="93">
        <f>VLOOKUP($B1175,$A$2:$T$3571,16,FALSE)</f>
        <v>0.54166666666666663</v>
      </c>
      <c r="Q1175" s="20">
        <v>120</v>
      </c>
      <c r="R1175" s="35"/>
      <c r="S1175" s="16"/>
      <c r="T1175" s="16"/>
      <c r="U1175" s="163"/>
      <c r="V1175" s="163"/>
    </row>
    <row r="1176" spans="1:22" ht="15" customHeight="1" x14ac:dyDescent="0.2">
      <c r="A1176" s="64" t="str">
        <f t="shared" si="104"/>
        <v>Mathematik 210212018K58Baitsch/Busch</v>
      </c>
      <c r="B1176" s="16" t="s">
        <v>430</v>
      </c>
      <c r="C1176" s="15" t="s">
        <v>799</v>
      </c>
      <c r="D1176" s="15" t="s">
        <v>80</v>
      </c>
      <c r="E1176" s="15" t="s">
        <v>27</v>
      </c>
      <c r="F1176" s="70" t="s">
        <v>110</v>
      </c>
      <c r="G1176" s="15" t="s">
        <v>111</v>
      </c>
      <c r="H1176" s="15">
        <v>2018</v>
      </c>
      <c r="I1176" s="15">
        <v>2</v>
      </c>
      <c r="J1176" s="15">
        <v>1021</v>
      </c>
      <c r="K1176" s="15" t="s">
        <v>440</v>
      </c>
      <c r="L1176" s="15" t="s">
        <v>440</v>
      </c>
      <c r="M1176" s="15" t="s">
        <v>431</v>
      </c>
      <c r="N1176" s="21">
        <f>VLOOKUP($B1176,$A$2:$T$3571,14,FALSE)</f>
        <v>45910</v>
      </c>
      <c r="O1176" s="34" t="str">
        <f>VLOOKUP($B1176,$A$2:$T$3571,15,FALSE)</f>
        <v>Blue Box, H5-20, H5-21</v>
      </c>
      <c r="P1176" s="22">
        <f>VLOOKUP($B1176,$A$2:$T$3571,16,FALSE)</f>
        <v>0.54166666666666663</v>
      </c>
      <c r="Q1176" s="15">
        <v>120</v>
      </c>
      <c r="R1176" s="16"/>
      <c r="S1176" s="16"/>
      <c r="T1176" s="16"/>
      <c r="U1176" s="16"/>
      <c r="V1176" s="16"/>
    </row>
    <row r="1177" spans="1:22" s="211" customFormat="1" ht="15" customHeight="1" x14ac:dyDescent="0.2">
      <c r="A1177" s="255" t="str">
        <f t="shared" si="104"/>
        <v>Mathematik 212112022RESBaitsch/Busch</v>
      </c>
      <c r="B1177" s="255" t="s">
        <v>430</v>
      </c>
      <c r="C1177" s="329" t="s">
        <v>1034</v>
      </c>
      <c r="D1177" s="329" t="s">
        <v>80</v>
      </c>
      <c r="E1177" s="329" t="s">
        <v>27</v>
      </c>
      <c r="F1177" s="329" t="s">
        <v>1452</v>
      </c>
      <c r="G1177" s="329" t="s">
        <v>1453</v>
      </c>
      <c r="H1177" s="329">
        <v>2022</v>
      </c>
      <c r="I1177" s="329">
        <v>2</v>
      </c>
      <c r="J1177" s="329">
        <v>1211</v>
      </c>
      <c r="K1177" s="329" t="s">
        <v>440</v>
      </c>
      <c r="L1177" s="329" t="s">
        <v>440</v>
      </c>
      <c r="M1177" s="329" t="s">
        <v>431</v>
      </c>
      <c r="N1177" s="191">
        <f>VLOOKUP($B1177,$A$2:$T$1892,14,FALSE)</f>
        <v>45910</v>
      </c>
      <c r="O1177" s="192" t="str">
        <f>VLOOKUP($B1177,$A$2:$T$1892,15,FALSE)</f>
        <v>Blue Box, H5-20, H5-21</v>
      </c>
      <c r="P1177" s="193">
        <f>VLOOKUP($B1177,$A$2:$T$1892,16,FALSE)</f>
        <v>0.54166666666666663</v>
      </c>
      <c r="Q1177" s="329">
        <v>120</v>
      </c>
      <c r="R1177" s="255"/>
      <c r="S1177" s="255"/>
      <c r="T1177" s="255"/>
      <c r="U1177" s="168"/>
      <c r="V1177" s="168"/>
    </row>
    <row r="1178" spans="1:22" ht="15" customHeight="1" x14ac:dyDescent="0.2">
      <c r="A1178" s="64" t="str">
        <f t="shared" si="104"/>
        <v>Mathematik 211612019K57Siegert</v>
      </c>
      <c r="B1178" s="16" t="s">
        <v>1567</v>
      </c>
      <c r="C1178" s="15" t="s">
        <v>1675</v>
      </c>
      <c r="D1178" s="69" t="s">
        <v>26</v>
      </c>
      <c r="E1178" s="15" t="s">
        <v>27</v>
      </c>
      <c r="F1178" s="70" t="s">
        <v>33</v>
      </c>
      <c r="G1178" s="15" t="s">
        <v>34</v>
      </c>
      <c r="H1178" s="71">
        <v>2019</v>
      </c>
      <c r="I1178" s="15">
        <v>3</v>
      </c>
      <c r="J1178" s="15">
        <v>1161</v>
      </c>
      <c r="K1178" s="15" t="s">
        <v>440</v>
      </c>
      <c r="L1178" s="15" t="s">
        <v>440</v>
      </c>
      <c r="M1178" s="17" t="s">
        <v>1566</v>
      </c>
      <c r="N1178" s="21">
        <f>VLOOKUP($B1178,$A$2:$T$1892,14,FALSE)</f>
        <v>45846</v>
      </c>
      <c r="O1178" s="40" t="str">
        <f>VLOOKUP($B1178,$A$2:$T$1892,15,FALSE)</f>
        <v>Blue Box</v>
      </c>
      <c r="P1178" s="22">
        <f>VLOOKUP($B1178,$A$2:$T$1892,16,FALSE)</f>
        <v>0.5</v>
      </c>
      <c r="Q1178" s="15">
        <v>120</v>
      </c>
      <c r="R1178" s="16"/>
      <c r="S1178" s="166"/>
      <c r="T1178" s="5"/>
      <c r="U1178" s="168"/>
      <c r="V1178" s="168"/>
    </row>
    <row r="1179" spans="1:22" ht="15" customHeight="1" x14ac:dyDescent="0.2">
      <c r="A1179" s="24" t="str">
        <f t="shared" si="104"/>
        <v>Mathematik 211612019704Siegert</v>
      </c>
      <c r="B1179" s="5"/>
      <c r="C1179" s="25" t="s">
        <v>827</v>
      </c>
      <c r="D1179" s="25" t="s">
        <v>26</v>
      </c>
      <c r="E1179" s="25" t="s">
        <v>27</v>
      </c>
      <c r="F1179" s="26">
        <v>704</v>
      </c>
      <c r="G1179" s="25" t="s">
        <v>28</v>
      </c>
      <c r="H1179" s="27">
        <v>2019</v>
      </c>
      <c r="I1179" s="28">
        <v>2</v>
      </c>
      <c r="J1179" s="28">
        <v>1161</v>
      </c>
      <c r="K1179" s="25" t="s">
        <v>440</v>
      </c>
      <c r="L1179" s="25" t="s">
        <v>440</v>
      </c>
      <c r="M1179" s="25" t="s">
        <v>1566</v>
      </c>
      <c r="N1179" s="13">
        <v>45846</v>
      </c>
      <c r="O1179" s="29" t="s">
        <v>984</v>
      </c>
      <c r="P1179" s="30">
        <v>0.5</v>
      </c>
      <c r="Q1179" s="51">
        <v>120</v>
      </c>
      <c r="R1179" s="5"/>
      <c r="S1179" s="5"/>
      <c r="T1179" s="174"/>
      <c r="U1179" s="16"/>
      <c r="V1179" s="16"/>
    </row>
    <row r="1180" spans="1:22" ht="15" customHeight="1" x14ac:dyDescent="0.2">
      <c r="A1180" s="64" t="str">
        <f t="shared" si="104"/>
        <v>Mathematik 211612019K57Gurris</v>
      </c>
      <c r="B1180" s="16" t="s">
        <v>997</v>
      </c>
      <c r="C1180" s="15" t="s">
        <v>1675</v>
      </c>
      <c r="D1180" s="69" t="s">
        <v>26</v>
      </c>
      <c r="E1180" s="15" t="s">
        <v>27</v>
      </c>
      <c r="F1180" s="70" t="s">
        <v>33</v>
      </c>
      <c r="G1180" s="15" t="s">
        <v>34</v>
      </c>
      <c r="H1180" s="71">
        <v>2019</v>
      </c>
      <c r="I1180" s="15">
        <v>3</v>
      </c>
      <c r="J1180" s="15">
        <v>1161</v>
      </c>
      <c r="K1180" s="15" t="s">
        <v>440</v>
      </c>
      <c r="L1180" s="15" t="s">
        <v>440</v>
      </c>
      <c r="M1180" s="17" t="s">
        <v>64</v>
      </c>
      <c r="N1180" s="21">
        <f>VLOOKUP($B1180,$A$2:$T$3420,14,FALSE)</f>
        <v>45846</v>
      </c>
      <c r="O1180" s="34" t="str">
        <f>VLOOKUP($B1180,$A$2:$T$1892,15,FALSE)</f>
        <v>C1-06, C1-07, C3-14</v>
      </c>
      <c r="P1180" s="22">
        <f>VLOOKUP($B1180,$A$2:$T$3420,16,FALSE)</f>
        <v>0.5</v>
      </c>
      <c r="Q1180" s="15">
        <v>60</v>
      </c>
      <c r="R1180" s="16"/>
      <c r="S1180" s="16"/>
      <c r="T1180" s="5"/>
      <c r="U1180" s="1"/>
      <c r="V1180" s="1"/>
    </row>
    <row r="1181" spans="1:22" ht="15" customHeight="1" x14ac:dyDescent="0.2">
      <c r="A1181" s="24" t="str">
        <f t="shared" si="104"/>
        <v>Mathematik 211612019757Gurris</v>
      </c>
      <c r="B1181" s="5"/>
      <c r="C1181" s="25" t="s">
        <v>1675</v>
      </c>
      <c r="D1181" s="25" t="s">
        <v>26</v>
      </c>
      <c r="E1181" s="25" t="s">
        <v>27</v>
      </c>
      <c r="F1181" s="26">
        <v>757</v>
      </c>
      <c r="G1181" s="25" t="s">
        <v>30</v>
      </c>
      <c r="H1181" s="27">
        <v>2019</v>
      </c>
      <c r="I1181" s="28">
        <v>2</v>
      </c>
      <c r="J1181" s="28">
        <v>1161</v>
      </c>
      <c r="K1181" s="25" t="s">
        <v>440</v>
      </c>
      <c r="L1181" s="25" t="s">
        <v>440</v>
      </c>
      <c r="M1181" s="25" t="s">
        <v>64</v>
      </c>
      <c r="N1181" s="13">
        <v>45846</v>
      </c>
      <c r="O1181" s="24" t="s">
        <v>1641</v>
      </c>
      <c r="P1181" s="30">
        <v>0.5</v>
      </c>
      <c r="Q1181" s="51">
        <v>60</v>
      </c>
      <c r="R1181" s="5"/>
      <c r="S1181" s="5"/>
      <c r="T1181" s="174"/>
      <c r="U1181" s="5"/>
      <c r="V1181" s="5"/>
    </row>
    <row r="1182" spans="1:22" ht="15" customHeight="1" x14ac:dyDescent="0.2">
      <c r="A1182" s="24" t="str">
        <f t="shared" si="104"/>
        <v>Mathematik 211512019748Schwoerer</v>
      </c>
      <c r="B1182" s="5"/>
      <c r="C1182" s="25" t="s">
        <v>799</v>
      </c>
      <c r="D1182" s="25" t="s">
        <v>38</v>
      </c>
      <c r="E1182" s="25" t="s">
        <v>27</v>
      </c>
      <c r="F1182" s="26">
        <v>748</v>
      </c>
      <c r="G1182" s="25" t="s">
        <v>44</v>
      </c>
      <c r="H1182" s="27">
        <v>2019</v>
      </c>
      <c r="I1182" s="28">
        <v>2</v>
      </c>
      <c r="J1182" s="28">
        <v>1151</v>
      </c>
      <c r="K1182" s="25" t="s">
        <v>440</v>
      </c>
      <c r="L1182" s="25" t="s">
        <v>440</v>
      </c>
      <c r="M1182" s="25" t="s">
        <v>208</v>
      </c>
      <c r="N1182" s="13">
        <v>45853</v>
      </c>
      <c r="O1182" s="29" t="s">
        <v>985</v>
      </c>
      <c r="P1182" s="30">
        <v>0.375</v>
      </c>
      <c r="Q1182" s="28">
        <v>120</v>
      </c>
      <c r="R1182" s="31"/>
      <c r="S1182" s="5"/>
      <c r="T1182" s="14"/>
      <c r="U1182" s="16"/>
      <c r="V1182" s="16"/>
    </row>
    <row r="1183" spans="1:22" ht="15" customHeight="1" x14ac:dyDescent="0.2">
      <c r="A1183" s="64" t="str">
        <f t="shared" si="104"/>
        <v>Mathematik 211212019WIESchwoerer</v>
      </c>
      <c r="B1183" s="16" t="s">
        <v>442</v>
      </c>
      <c r="C1183" s="15" t="s">
        <v>799</v>
      </c>
      <c r="D1183" s="17" t="s">
        <v>17</v>
      </c>
      <c r="E1183" s="17" t="s">
        <v>27</v>
      </c>
      <c r="F1183" s="18" t="s">
        <v>53</v>
      </c>
      <c r="G1183" s="17" t="s">
        <v>242</v>
      </c>
      <c r="H1183" s="19">
        <v>2019</v>
      </c>
      <c r="I1183" s="20">
        <v>2</v>
      </c>
      <c r="J1183" s="20">
        <v>1121</v>
      </c>
      <c r="K1183" s="17" t="s">
        <v>440</v>
      </c>
      <c r="L1183" s="17" t="s">
        <v>440</v>
      </c>
      <c r="M1183" s="17" t="s">
        <v>208</v>
      </c>
      <c r="N1183" s="21">
        <f>VLOOKUP($B1183,$A$2:$T$1892,14,FALSE)</f>
        <v>45853</v>
      </c>
      <c r="O1183" s="34" t="str">
        <f>VLOOKUP($B1183,$A$2:$T$1892,15,FALSE)</f>
        <v>D3-16, D3-33</v>
      </c>
      <c r="P1183" s="22">
        <f>VLOOKUP($B1183,$A$2:$T$1892,16,FALSE)</f>
        <v>0.375</v>
      </c>
      <c r="Q1183" s="20">
        <v>120</v>
      </c>
      <c r="R1183" s="35"/>
      <c r="S1183" s="16"/>
      <c r="T1183" s="5"/>
      <c r="U1183" s="16"/>
      <c r="V1183" s="16"/>
    </row>
    <row r="1184" spans="1:22" ht="15" customHeight="1" x14ac:dyDescent="0.2">
      <c r="A1184" s="64" t="str">
        <f t="shared" si="104"/>
        <v>Mathematik 2 11612019K04Siegert</v>
      </c>
      <c r="B1184" s="16" t="s">
        <v>1567</v>
      </c>
      <c r="C1184" s="17" t="s">
        <v>827</v>
      </c>
      <c r="D1184" s="17" t="s">
        <v>26</v>
      </c>
      <c r="E1184" s="17" t="s">
        <v>27</v>
      </c>
      <c r="F1184" s="18" t="s">
        <v>65</v>
      </c>
      <c r="G1184" s="17" t="s">
        <v>66</v>
      </c>
      <c r="H1184" s="19">
        <v>2019</v>
      </c>
      <c r="I1184" s="20">
        <v>3</v>
      </c>
      <c r="J1184" s="20">
        <v>1161</v>
      </c>
      <c r="K1184" s="17" t="s">
        <v>443</v>
      </c>
      <c r="L1184" s="17" t="s">
        <v>440</v>
      </c>
      <c r="M1184" s="17" t="s">
        <v>1566</v>
      </c>
      <c r="N1184" s="21">
        <f>VLOOKUP($B1184,$A$2:$T$1892,14,FALSE)</f>
        <v>45846</v>
      </c>
      <c r="O1184" s="34" t="str">
        <f>VLOOKUP($B1184,$A$2:$T$1892,15,FALSE)</f>
        <v>Blue Box</v>
      </c>
      <c r="P1184" s="22">
        <f>VLOOKUP($B1184,$A$2:$T$1892,16,FALSE)</f>
        <v>0.5</v>
      </c>
      <c r="Q1184" s="15">
        <v>120</v>
      </c>
      <c r="R1184" s="16"/>
      <c r="S1184" s="16"/>
      <c r="T1184" s="16"/>
      <c r="U1184" s="238"/>
      <c r="V1184" s="238"/>
    </row>
    <row r="1185" spans="1:22" ht="15" customHeight="1" x14ac:dyDescent="0.2">
      <c r="A1185" s="64" t="str">
        <f t="shared" si="104"/>
        <v>Mathematik 2 11612019K04Gurris</v>
      </c>
      <c r="B1185" s="16" t="s">
        <v>997</v>
      </c>
      <c r="C1185" s="17" t="s">
        <v>1668</v>
      </c>
      <c r="D1185" s="17" t="s">
        <v>26</v>
      </c>
      <c r="E1185" s="17" t="s">
        <v>27</v>
      </c>
      <c r="F1185" s="18" t="s">
        <v>65</v>
      </c>
      <c r="G1185" s="17" t="s">
        <v>66</v>
      </c>
      <c r="H1185" s="19">
        <v>2019</v>
      </c>
      <c r="I1185" s="20">
        <v>3</v>
      </c>
      <c r="J1185" s="20">
        <v>1161</v>
      </c>
      <c r="K1185" s="17" t="s">
        <v>443</v>
      </c>
      <c r="L1185" s="17" t="s">
        <v>440</v>
      </c>
      <c r="M1185" s="17" t="s">
        <v>64</v>
      </c>
      <c r="N1185" s="21">
        <f>VLOOKUP($B1185,$A$2:$T$1892,14,FALSE)</f>
        <v>45846</v>
      </c>
      <c r="O1185" s="34" t="str">
        <f>VLOOKUP($B1185,$A$2:$T$1892,15,FALSE)</f>
        <v>C1-06, C1-07, C3-14</v>
      </c>
      <c r="P1185" s="22">
        <f>VLOOKUP($B1185,$A$2:$T$1892,16,FALSE)</f>
        <v>0.5</v>
      </c>
      <c r="Q1185" s="15">
        <v>60</v>
      </c>
      <c r="R1185" s="16"/>
      <c r="S1185" s="16"/>
      <c r="T1185" s="16"/>
      <c r="U1185" s="166"/>
      <c r="V1185" s="166"/>
    </row>
    <row r="1186" spans="1:22" ht="15" customHeight="1" x14ac:dyDescent="0.2">
      <c r="A1186" s="64" t="str">
        <f t="shared" si="104"/>
        <v>Mathematik 311412019WIMGurris</v>
      </c>
      <c r="B1186" s="16" t="s">
        <v>997</v>
      </c>
      <c r="C1186" s="17" t="s">
        <v>1389</v>
      </c>
      <c r="D1186" s="17" t="s">
        <v>17</v>
      </c>
      <c r="E1186" s="17" t="s">
        <v>27</v>
      </c>
      <c r="F1186" s="18" t="s">
        <v>78</v>
      </c>
      <c r="G1186" s="17" t="s">
        <v>79</v>
      </c>
      <c r="H1186" s="19">
        <v>2019</v>
      </c>
      <c r="I1186" s="20">
        <v>2</v>
      </c>
      <c r="J1186" s="20">
        <v>1141</v>
      </c>
      <c r="K1186" s="17" t="s">
        <v>441</v>
      </c>
      <c r="L1186" s="17" t="s">
        <v>441</v>
      </c>
      <c r="M1186" s="17" t="s">
        <v>64</v>
      </c>
      <c r="N1186" s="92">
        <f>VLOOKUP($B1186,$A$2:$T$1892,14,FALSE)</f>
        <v>45846</v>
      </c>
      <c r="O1186" s="34" t="str">
        <f>VLOOKUP($B1186,$A$2:$T$1892,15,FALSE)</f>
        <v>C1-06, C1-07, C3-14</v>
      </c>
      <c r="P1186" s="93">
        <f>VLOOKUP($B1186,$A$2:$T$1892,16,FALSE)</f>
        <v>0.5</v>
      </c>
      <c r="Q1186" s="35">
        <v>60</v>
      </c>
      <c r="R1186" s="35"/>
      <c r="S1186" s="16"/>
      <c r="T1186" s="16"/>
      <c r="U1186" s="166"/>
      <c r="V1186" s="166"/>
    </row>
    <row r="1187" spans="1:22" ht="15" customHeight="1" x14ac:dyDescent="0.2">
      <c r="A1187" s="64" t="str">
        <f t="shared" si="104"/>
        <v>Mathematik A10112018UMMBaitsch/Busch</v>
      </c>
      <c r="B1187" s="16" t="s">
        <v>444</v>
      </c>
      <c r="C1187" s="17" t="s">
        <v>827</v>
      </c>
      <c r="D1187" s="17" t="s">
        <v>80</v>
      </c>
      <c r="E1187" s="17" t="s">
        <v>18</v>
      </c>
      <c r="F1187" s="18" t="s">
        <v>81</v>
      </c>
      <c r="G1187" s="17" t="s">
        <v>82</v>
      </c>
      <c r="H1187" s="19">
        <v>2018</v>
      </c>
      <c r="I1187" s="20">
        <v>1</v>
      </c>
      <c r="J1187" s="20">
        <v>1011</v>
      </c>
      <c r="K1187" s="17" t="s">
        <v>445</v>
      </c>
      <c r="L1187" s="17" t="s">
        <v>445</v>
      </c>
      <c r="M1187" s="17" t="s">
        <v>431</v>
      </c>
      <c r="N1187" s="92">
        <f>VLOOKUP($B1187,$A$2:$T$3571,14,FALSE)</f>
        <v>45917</v>
      </c>
      <c r="O1187" s="84" t="str">
        <f>VLOOKUP($B1187,$A$2:$T$3571,15,FALSE)</f>
        <v>H4-17, H4-18</v>
      </c>
      <c r="P1187" s="93">
        <f>VLOOKUP($B1187,$A$2:$T$3571,16,FALSE)</f>
        <v>0.375</v>
      </c>
      <c r="Q1187" s="35">
        <v>120</v>
      </c>
      <c r="R1187" s="35"/>
      <c r="S1187" s="16"/>
      <c r="T1187" s="16"/>
      <c r="U1187" s="166"/>
      <c r="V1187" s="166"/>
    </row>
    <row r="1188" spans="1:22" ht="15" customHeight="1" x14ac:dyDescent="0.2">
      <c r="A1188" s="24" t="str">
        <f t="shared" si="104"/>
        <v>Mathematik A10112018MBIBaitsch/Busch</v>
      </c>
      <c r="B1188" s="5"/>
      <c r="C1188" s="25" t="s">
        <v>827</v>
      </c>
      <c r="D1188" s="25" t="s">
        <v>80</v>
      </c>
      <c r="E1188" s="25" t="s">
        <v>18</v>
      </c>
      <c r="F1188" s="26" t="s">
        <v>90</v>
      </c>
      <c r="G1188" s="25" t="s">
        <v>91</v>
      </c>
      <c r="H1188" s="27">
        <v>2018</v>
      </c>
      <c r="I1188" s="28">
        <v>2</v>
      </c>
      <c r="J1188" s="28">
        <v>1011</v>
      </c>
      <c r="K1188" s="25" t="s">
        <v>445</v>
      </c>
      <c r="L1188" s="25" t="s">
        <v>445</v>
      </c>
      <c r="M1188" s="25" t="s">
        <v>431</v>
      </c>
      <c r="N1188" s="13">
        <v>45917</v>
      </c>
      <c r="O1188" s="29" t="s">
        <v>1182</v>
      </c>
      <c r="P1188" s="30">
        <v>0.375</v>
      </c>
      <c r="Q1188" s="5">
        <v>120</v>
      </c>
      <c r="R1188" s="5"/>
      <c r="S1188" s="5"/>
      <c r="T1188" s="5"/>
      <c r="U1188" s="14"/>
      <c r="V1188" s="14"/>
    </row>
    <row r="1189" spans="1:22" ht="15" customHeight="1" x14ac:dyDescent="0.2">
      <c r="A1189" s="24" t="str">
        <f t="shared" si="104"/>
        <v>Mathematik B10212018MBIBaitsch/Busch</v>
      </c>
      <c r="B1189" s="5"/>
      <c r="C1189" s="25" t="s">
        <v>1384</v>
      </c>
      <c r="D1189" s="25" t="s">
        <v>80</v>
      </c>
      <c r="E1189" s="25" t="s">
        <v>18</v>
      </c>
      <c r="F1189" s="26" t="s">
        <v>90</v>
      </c>
      <c r="G1189" s="25" t="s">
        <v>91</v>
      </c>
      <c r="H1189" s="27">
        <v>2018</v>
      </c>
      <c r="I1189" s="28">
        <v>2</v>
      </c>
      <c r="J1189" s="28">
        <v>1021</v>
      </c>
      <c r="K1189" s="25" t="s">
        <v>447</v>
      </c>
      <c r="L1189" s="25" t="s">
        <v>447</v>
      </c>
      <c r="M1189" s="25" t="s">
        <v>431</v>
      </c>
      <c r="N1189" s="13"/>
      <c r="O1189" s="29" t="s">
        <v>826</v>
      </c>
      <c r="P1189" s="30"/>
      <c r="Q1189" s="51"/>
      <c r="R1189" s="5"/>
      <c r="S1189" s="5"/>
      <c r="T1189" s="5"/>
      <c r="U1189" s="16"/>
      <c r="V1189" s="16"/>
    </row>
    <row r="1190" spans="1:22" ht="15" customHeight="1" x14ac:dyDescent="0.2">
      <c r="A1190" s="64" t="str">
        <f t="shared" si="104"/>
        <v>Mathematik B10212018UMMBusch</v>
      </c>
      <c r="B1190" s="16" t="s">
        <v>446</v>
      </c>
      <c r="C1190" s="17" t="s">
        <v>1384</v>
      </c>
      <c r="D1190" s="17" t="s">
        <v>80</v>
      </c>
      <c r="E1190" s="17" t="s">
        <v>18</v>
      </c>
      <c r="F1190" s="18" t="s">
        <v>81</v>
      </c>
      <c r="G1190" s="17" t="s">
        <v>82</v>
      </c>
      <c r="H1190" s="19">
        <v>2018</v>
      </c>
      <c r="I1190" s="20">
        <v>2</v>
      </c>
      <c r="J1190" s="20">
        <v>1021</v>
      </c>
      <c r="K1190" s="17" t="s">
        <v>447</v>
      </c>
      <c r="L1190" s="17" t="s">
        <v>447</v>
      </c>
      <c r="M1190" s="17" t="s">
        <v>1532</v>
      </c>
      <c r="N1190" s="21"/>
      <c r="O1190" s="34" t="str">
        <f>VLOOKUP($B1190,$A$2:$T$3420,15,FALSE)</f>
        <v>Hausarbeit mit Kolloquium</v>
      </c>
      <c r="P1190" s="22"/>
      <c r="Q1190" s="15"/>
      <c r="R1190" s="16"/>
      <c r="S1190" s="16"/>
      <c r="T1190" s="5"/>
      <c r="U1190" s="168"/>
      <c r="V1190" s="168"/>
    </row>
    <row r="1191" spans="1:22" ht="15" customHeight="1" x14ac:dyDescent="0.2">
      <c r="A1191" s="64" t="str">
        <f t="shared" si="104"/>
        <v>Mathematik C10312018UMMSaenger</v>
      </c>
      <c r="B1191" s="16" t="s">
        <v>448</v>
      </c>
      <c r="C1191" s="17" t="s">
        <v>828</v>
      </c>
      <c r="D1191" s="17" t="s">
        <v>80</v>
      </c>
      <c r="E1191" s="17" t="s">
        <v>18</v>
      </c>
      <c r="F1191" s="18" t="s">
        <v>81</v>
      </c>
      <c r="G1191" s="17" t="s">
        <v>82</v>
      </c>
      <c r="H1191" s="19">
        <v>2018</v>
      </c>
      <c r="I1191" s="20">
        <v>2</v>
      </c>
      <c r="J1191" s="20">
        <v>1031</v>
      </c>
      <c r="K1191" s="17" t="s">
        <v>449</v>
      </c>
      <c r="L1191" s="17" t="s">
        <v>449</v>
      </c>
      <c r="M1191" s="17" t="s">
        <v>84</v>
      </c>
      <c r="N1191" s="92">
        <f>VLOOKUP($B1191,$A$2:$T$1892,14,FALSE)</f>
        <v>45847</v>
      </c>
      <c r="O1191" s="84" t="str">
        <f>VLOOKUP($B1191,$A$2:$T$1892,15,FALSE)</f>
        <v>H5-21</v>
      </c>
      <c r="P1191" s="93">
        <f>VLOOKUP($B1191,$A$2:$T$1892,16,FALSE)</f>
        <v>0.45833333333333331</v>
      </c>
      <c r="Q1191" s="16">
        <v>120</v>
      </c>
      <c r="R1191" s="16"/>
      <c r="S1191" s="16"/>
      <c r="T1191" s="5"/>
      <c r="U1191" s="16"/>
      <c r="V1191" s="16"/>
    </row>
    <row r="1192" spans="1:22" ht="15" customHeight="1" x14ac:dyDescent="0.2">
      <c r="A1192" s="24" t="str">
        <f t="shared" si="104"/>
        <v>Mathematik C10312018MBISaenger</v>
      </c>
      <c r="B1192" s="5"/>
      <c r="C1192" s="25" t="s">
        <v>828</v>
      </c>
      <c r="D1192" s="25" t="s">
        <v>80</v>
      </c>
      <c r="E1192" s="25" t="s">
        <v>18</v>
      </c>
      <c r="F1192" s="26" t="s">
        <v>90</v>
      </c>
      <c r="G1192" s="25" t="s">
        <v>91</v>
      </c>
      <c r="H1192" s="27">
        <v>2018</v>
      </c>
      <c r="I1192" s="28">
        <v>2</v>
      </c>
      <c r="J1192" s="28">
        <v>1031</v>
      </c>
      <c r="K1192" s="25" t="s">
        <v>449</v>
      </c>
      <c r="L1192" s="25" t="s">
        <v>449</v>
      </c>
      <c r="M1192" s="25" t="s">
        <v>84</v>
      </c>
      <c r="N1192" s="13">
        <v>45847</v>
      </c>
      <c r="O1192" s="29" t="s">
        <v>1636</v>
      </c>
      <c r="P1192" s="30">
        <v>0.45833333333333331</v>
      </c>
      <c r="Q1192" s="5">
        <v>120</v>
      </c>
      <c r="R1192" s="5"/>
      <c r="S1192" s="5"/>
      <c r="T1192" s="16"/>
      <c r="U1192" s="5"/>
      <c r="V1192" s="5"/>
    </row>
    <row r="1193" spans="1:22" ht="15" customHeight="1" x14ac:dyDescent="0.2">
      <c r="A1193" s="24" t="str">
        <f t="shared" si="104"/>
        <v>Mathematik für Informatiker 211612019779Scheffer</v>
      </c>
      <c r="B1193" s="5"/>
      <c r="C1193" s="42" t="s">
        <v>799</v>
      </c>
      <c r="D1193" s="25" t="s">
        <v>38</v>
      </c>
      <c r="E1193" s="25" t="s">
        <v>27</v>
      </c>
      <c r="F1193" s="26">
        <v>779</v>
      </c>
      <c r="G1193" s="25" t="s">
        <v>49</v>
      </c>
      <c r="H1193" s="27">
        <v>2019</v>
      </c>
      <c r="I1193" s="28">
        <v>2</v>
      </c>
      <c r="J1193" s="28">
        <v>1161</v>
      </c>
      <c r="K1193" s="25" t="s">
        <v>450</v>
      </c>
      <c r="L1193" s="25" t="s">
        <v>450</v>
      </c>
      <c r="M1193" s="25" t="s">
        <v>1193</v>
      </c>
      <c r="N1193" s="128">
        <v>45853</v>
      </c>
      <c r="O1193" s="29" t="s">
        <v>2000</v>
      </c>
      <c r="P1193" s="30">
        <v>0.375</v>
      </c>
      <c r="Q1193" s="5">
        <v>120</v>
      </c>
      <c r="R1193" s="5"/>
      <c r="S1193" s="5"/>
      <c r="T1193" s="14"/>
      <c r="U1193" s="5"/>
      <c r="V1193" s="5"/>
    </row>
    <row r="1194" spans="1:22" ht="15" customHeight="1" x14ac:dyDescent="0.2">
      <c r="A1194" s="24" t="str">
        <f t="shared" si="104"/>
        <v>Mathematik für Informatiker 320812019779Blunck</v>
      </c>
      <c r="B1194" s="168"/>
      <c r="C1194" s="212" t="s">
        <v>799</v>
      </c>
      <c r="D1194" s="205" t="s">
        <v>38</v>
      </c>
      <c r="E1194" s="205" t="s">
        <v>27</v>
      </c>
      <c r="F1194" s="206">
        <v>779</v>
      </c>
      <c r="G1194" s="205" t="s">
        <v>49</v>
      </c>
      <c r="H1194" s="207">
        <v>2019</v>
      </c>
      <c r="I1194" s="208">
        <v>4</v>
      </c>
      <c r="J1194" s="208">
        <v>2081</v>
      </c>
      <c r="K1194" s="205" t="s">
        <v>862</v>
      </c>
      <c r="L1194" s="205" t="s">
        <v>862</v>
      </c>
      <c r="M1194" s="205" t="s">
        <v>48</v>
      </c>
      <c r="N1194" s="300">
        <v>45911</v>
      </c>
      <c r="O1194" s="177" t="s">
        <v>2012</v>
      </c>
      <c r="P1194" s="210">
        <v>0.5</v>
      </c>
      <c r="Q1194" s="168">
        <v>120</v>
      </c>
      <c r="R1194" s="168"/>
      <c r="S1194" s="168"/>
      <c r="T1194" s="319"/>
      <c r="U1194" s="226"/>
      <c r="V1194" s="226"/>
    </row>
    <row r="1195" spans="1:22" ht="15" customHeight="1" x14ac:dyDescent="0.2">
      <c r="A1195" s="64" t="str">
        <f t="shared" si="104"/>
        <v>Mathematik für Informatiker 320812019K79Blunck</v>
      </c>
      <c r="B1195" s="166" t="s">
        <v>1788</v>
      </c>
      <c r="C1195" s="216" t="s">
        <v>799</v>
      </c>
      <c r="D1195" s="213" t="s">
        <v>38</v>
      </c>
      <c r="E1195" s="213" t="s">
        <v>27</v>
      </c>
      <c r="F1195" s="227" t="s">
        <v>1204</v>
      </c>
      <c r="G1195" s="213" t="s">
        <v>1222</v>
      </c>
      <c r="H1195" s="223">
        <v>2019</v>
      </c>
      <c r="I1195" s="224">
        <v>6</v>
      </c>
      <c r="J1195" s="224">
        <v>2081</v>
      </c>
      <c r="K1195" s="213" t="s">
        <v>862</v>
      </c>
      <c r="L1195" s="213" t="s">
        <v>862</v>
      </c>
      <c r="M1195" s="213" t="s">
        <v>48</v>
      </c>
      <c r="N1195" s="191">
        <f>VLOOKUP($B1195,$A$2:$T$1892,14,FALSE)</f>
        <v>45911</v>
      </c>
      <c r="O1195" s="192" t="str">
        <f>VLOOKUP($B1195,$A$2:$T$1892,15,FALSE)</f>
        <v>C7-09, C7-10, D3-12, D3-16, D3-33</v>
      </c>
      <c r="P1195" s="193">
        <f>VLOOKUP($B1195,$A$2:$T$1892,16,FALSE)</f>
        <v>0.5</v>
      </c>
      <c r="Q1195" s="214">
        <v>120</v>
      </c>
      <c r="R1195" s="166"/>
      <c r="S1195" s="166"/>
      <c r="T1195" s="319"/>
      <c r="U1195" s="16"/>
      <c r="V1195" s="16"/>
    </row>
    <row r="1196" spans="1:22" s="211" customFormat="1" ht="15" customHeight="1" x14ac:dyDescent="0.2">
      <c r="A1196" s="253" t="str">
        <f t="shared" si="104"/>
        <v>Mathematik I11112019771Balla</v>
      </c>
      <c r="B1196" s="166" t="s">
        <v>969</v>
      </c>
      <c r="C1196" s="216" t="s">
        <v>838</v>
      </c>
      <c r="D1196" s="216" t="s">
        <v>72</v>
      </c>
      <c r="E1196" s="216" t="s">
        <v>27</v>
      </c>
      <c r="F1196" s="282">
        <v>771</v>
      </c>
      <c r="G1196" s="216" t="s">
        <v>73</v>
      </c>
      <c r="H1196" s="281">
        <v>2019</v>
      </c>
      <c r="I1196" s="281">
        <v>1</v>
      </c>
      <c r="J1196" s="281">
        <v>1111</v>
      </c>
      <c r="K1196" s="216" t="s">
        <v>451</v>
      </c>
      <c r="L1196" s="216" t="s">
        <v>451</v>
      </c>
      <c r="M1196" s="216" t="s">
        <v>170</v>
      </c>
      <c r="N1196" s="273">
        <f>VLOOKUP($B1196,$A$2:$T$3571,14,FALSE)</f>
        <v>45854</v>
      </c>
      <c r="O1196" s="274" t="str">
        <f>VLOOKUP($B1196,$A$2:$T$3571,15,FALSE)</f>
        <v>A0-22, A1-19</v>
      </c>
      <c r="P1196" s="297">
        <f>VLOOKUP($B1196,$A$2:$T$3571,16,FALSE)</f>
        <v>0.375</v>
      </c>
      <c r="Q1196" s="329">
        <v>120</v>
      </c>
      <c r="R1196" s="255"/>
      <c r="S1196" s="292"/>
      <c r="T1196" s="166"/>
      <c r="U1196" s="166"/>
      <c r="V1196" s="166"/>
    </row>
    <row r="1197" spans="1:22" s="211" customFormat="1" ht="15" customHeight="1" x14ac:dyDescent="0.2">
      <c r="A1197" s="229" t="str">
        <f t="shared" si="104"/>
        <v>Mathematik I11112019718Balla</v>
      </c>
      <c r="B1197" s="168"/>
      <c r="C1197" s="212" t="s">
        <v>827</v>
      </c>
      <c r="D1197" s="212" t="s">
        <v>72</v>
      </c>
      <c r="E1197" s="212" t="s">
        <v>27</v>
      </c>
      <c r="F1197" s="264">
        <v>718</v>
      </c>
      <c r="G1197" s="212" t="s">
        <v>158</v>
      </c>
      <c r="H1197" s="265">
        <v>2019</v>
      </c>
      <c r="I1197" s="265">
        <v>1</v>
      </c>
      <c r="J1197" s="265">
        <v>1111</v>
      </c>
      <c r="K1197" s="212" t="s">
        <v>451</v>
      </c>
      <c r="L1197" s="212" t="s">
        <v>451</v>
      </c>
      <c r="M1197" s="212" t="s">
        <v>170</v>
      </c>
      <c r="N1197" s="284">
        <v>45854</v>
      </c>
      <c r="O1197" s="288" t="s">
        <v>1991</v>
      </c>
      <c r="P1197" s="289">
        <v>0.375</v>
      </c>
      <c r="Q1197" s="286">
        <v>120</v>
      </c>
      <c r="R1197" s="257"/>
      <c r="S1197" s="168"/>
      <c r="T1197" s="166"/>
      <c r="U1197" s="166"/>
      <c r="V1197" s="166"/>
    </row>
    <row r="1198" spans="1:22" s="211" customFormat="1" ht="15" customHeight="1" x14ac:dyDescent="0.2">
      <c r="A1198" s="253" t="str">
        <f t="shared" si="104"/>
        <v>Mathematik I11112019K18Balla</v>
      </c>
      <c r="B1198" s="166" t="s">
        <v>969</v>
      </c>
      <c r="C1198" s="216" t="s">
        <v>827</v>
      </c>
      <c r="D1198" s="216" t="s">
        <v>72</v>
      </c>
      <c r="E1198" s="216" t="s">
        <v>27</v>
      </c>
      <c r="F1198" s="282" t="s">
        <v>161</v>
      </c>
      <c r="G1198" s="216" t="s">
        <v>162</v>
      </c>
      <c r="H1198" s="281">
        <v>2019</v>
      </c>
      <c r="I1198" s="281">
        <v>1</v>
      </c>
      <c r="J1198" s="281">
        <v>1111</v>
      </c>
      <c r="K1198" s="216" t="s">
        <v>451</v>
      </c>
      <c r="L1198" s="216" t="s">
        <v>451</v>
      </c>
      <c r="M1198" s="216" t="s">
        <v>170</v>
      </c>
      <c r="N1198" s="273">
        <f t="shared" ref="N1198:N1205" si="105">VLOOKUP($B1198,$A$2:$T$3571,14,FALSE)</f>
        <v>45854</v>
      </c>
      <c r="O1198" s="274" t="str">
        <f t="shared" ref="O1198:O1205" si="106">VLOOKUP($B1198,$A$2:$T$3571,15,FALSE)</f>
        <v>A0-22, A1-19</v>
      </c>
      <c r="P1198" s="297">
        <f t="shared" ref="P1198:P1205" si="107">VLOOKUP($B1198,$A$2:$T$3571,16,FALSE)</f>
        <v>0.375</v>
      </c>
      <c r="Q1198" s="329">
        <v>120</v>
      </c>
      <c r="R1198" s="255"/>
      <c r="S1198" s="166"/>
      <c r="T1198" s="291"/>
      <c r="U1198" s="166"/>
      <c r="V1198" s="166"/>
    </row>
    <row r="1199" spans="1:22" s="211" customFormat="1" ht="15" customHeight="1" x14ac:dyDescent="0.2">
      <c r="A1199" s="253" t="str">
        <f t="shared" si="104"/>
        <v>Mathematik I1102012771Balla</v>
      </c>
      <c r="B1199" s="166" t="s">
        <v>969</v>
      </c>
      <c r="C1199" s="216" t="s">
        <v>838</v>
      </c>
      <c r="D1199" s="216" t="s">
        <v>72</v>
      </c>
      <c r="E1199" s="216" t="s">
        <v>27</v>
      </c>
      <c r="F1199" s="280">
        <v>771</v>
      </c>
      <c r="G1199" s="216" t="s">
        <v>73</v>
      </c>
      <c r="H1199" s="281">
        <v>2012</v>
      </c>
      <c r="I1199" s="281">
        <v>1</v>
      </c>
      <c r="J1199" s="281">
        <v>110</v>
      </c>
      <c r="K1199" s="216" t="s">
        <v>451</v>
      </c>
      <c r="L1199" s="216" t="s">
        <v>451</v>
      </c>
      <c r="M1199" s="216" t="s">
        <v>170</v>
      </c>
      <c r="N1199" s="273">
        <f t="shared" si="105"/>
        <v>45854</v>
      </c>
      <c r="O1199" s="274" t="str">
        <f t="shared" si="106"/>
        <v>A0-22, A1-19</v>
      </c>
      <c r="P1199" s="297">
        <f t="shared" si="107"/>
        <v>0.375</v>
      </c>
      <c r="Q1199" s="281">
        <v>120</v>
      </c>
      <c r="R1199" s="306"/>
      <c r="S1199" s="292"/>
      <c r="T1199" s="166"/>
      <c r="U1199" s="166"/>
      <c r="V1199" s="166"/>
    </row>
    <row r="1200" spans="1:22" s="211" customFormat="1" ht="15" customHeight="1" x14ac:dyDescent="0.2">
      <c r="A1200" s="253" t="str">
        <f t="shared" si="104"/>
        <v>Mathematik I1102012718Balla</v>
      </c>
      <c r="B1200" s="166" t="s">
        <v>969</v>
      </c>
      <c r="C1200" s="216" t="s">
        <v>827</v>
      </c>
      <c r="D1200" s="216" t="s">
        <v>72</v>
      </c>
      <c r="E1200" s="216" t="s">
        <v>27</v>
      </c>
      <c r="F1200" s="280">
        <v>718</v>
      </c>
      <c r="G1200" s="216" t="s">
        <v>158</v>
      </c>
      <c r="H1200" s="281">
        <v>2012</v>
      </c>
      <c r="I1200" s="281">
        <v>1</v>
      </c>
      <c r="J1200" s="281">
        <v>110</v>
      </c>
      <c r="K1200" s="216" t="s">
        <v>451</v>
      </c>
      <c r="L1200" s="216" t="s">
        <v>451</v>
      </c>
      <c r="M1200" s="216" t="s">
        <v>170</v>
      </c>
      <c r="N1200" s="273">
        <f t="shared" si="105"/>
        <v>45854</v>
      </c>
      <c r="O1200" s="274" t="str">
        <f t="shared" si="106"/>
        <v>A0-22, A1-19</v>
      </c>
      <c r="P1200" s="297">
        <f t="shared" si="107"/>
        <v>0.375</v>
      </c>
      <c r="Q1200" s="306">
        <v>120</v>
      </c>
      <c r="R1200" s="306"/>
      <c r="S1200" s="166"/>
      <c r="T1200" s="168"/>
      <c r="U1200" s="166"/>
      <c r="V1200" s="166"/>
    </row>
    <row r="1201" spans="1:22" s="211" customFormat="1" ht="15" customHeight="1" x14ac:dyDescent="0.2">
      <c r="A1201" s="253" t="str">
        <f t="shared" si="104"/>
        <v>Mathematik II4102012771Balla</v>
      </c>
      <c r="B1201" s="166" t="s">
        <v>453</v>
      </c>
      <c r="C1201" s="216" t="s">
        <v>1431</v>
      </c>
      <c r="D1201" s="216" t="s">
        <v>72</v>
      </c>
      <c r="E1201" s="216" t="s">
        <v>27</v>
      </c>
      <c r="F1201" s="280">
        <v>771</v>
      </c>
      <c r="G1201" s="216" t="s">
        <v>73</v>
      </c>
      <c r="H1201" s="281">
        <v>2012</v>
      </c>
      <c r="I1201" s="281">
        <v>2</v>
      </c>
      <c r="J1201" s="281">
        <v>410</v>
      </c>
      <c r="K1201" s="216" t="s">
        <v>452</v>
      </c>
      <c r="L1201" s="216" t="s">
        <v>452</v>
      </c>
      <c r="M1201" s="216" t="s">
        <v>170</v>
      </c>
      <c r="N1201" s="273">
        <f t="shared" si="105"/>
        <v>45846</v>
      </c>
      <c r="O1201" s="274" t="str">
        <f t="shared" si="106"/>
        <v>mündl. Prüfung</v>
      </c>
      <c r="P1201" s="317">
        <f t="shared" si="107"/>
        <v>0.54166666666666663</v>
      </c>
      <c r="Q1201" s="306">
        <v>120</v>
      </c>
      <c r="R1201" s="306"/>
      <c r="S1201" s="292"/>
      <c r="T1201" s="166"/>
      <c r="U1201" s="226"/>
      <c r="V1201" s="226"/>
    </row>
    <row r="1202" spans="1:22" s="211" customFormat="1" ht="15" customHeight="1" x14ac:dyDescent="0.2">
      <c r="A1202" s="253" t="str">
        <f t="shared" si="104"/>
        <v>Mathematik II11312019771Balla</v>
      </c>
      <c r="B1202" s="166" t="s">
        <v>453</v>
      </c>
      <c r="C1202" s="216" t="s">
        <v>1431</v>
      </c>
      <c r="D1202" s="216" t="s">
        <v>72</v>
      </c>
      <c r="E1202" s="216" t="s">
        <v>27</v>
      </c>
      <c r="F1202" s="280">
        <v>771</v>
      </c>
      <c r="G1202" s="216" t="s">
        <v>73</v>
      </c>
      <c r="H1202" s="281">
        <v>2019</v>
      </c>
      <c r="I1202" s="281">
        <v>2</v>
      </c>
      <c r="J1202" s="281">
        <v>1131</v>
      </c>
      <c r="K1202" s="216" t="s">
        <v>452</v>
      </c>
      <c r="L1202" s="216" t="s">
        <v>452</v>
      </c>
      <c r="M1202" s="216" t="s">
        <v>170</v>
      </c>
      <c r="N1202" s="273">
        <f t="shared" si="105"/>
        <v>45846</v>
      </c>
      <c r="O1202" s="274" t="str">
        <f t="shared" si="106"/>
        <v>mündl. Prüfung</v>
      </c>
      <c r="P1202" s="317">
        <f t="shared" si="107"/>
        <v>0.54166666666666663</v>
      </c>
      <c r="Q1202" s="281">
        <v>120</v>
      </c>
      <c r="R1202" s="306"/>
      <c r="S1202" s="292"/>
      <c r="T1202" s="166"/>
      <c r="U1202" s="257"/>
      <c r="V1202" s="257"/>
    </row>
    <row r="1203" spans="1:22" s="211" customFormat="1" ht="15" customHeight="1" x14ac:dyDescent="0.2">
      <c r="A1203" s="253" t="str">
        <f t="shared" si="104"/>
        <v>Mathematik II11312019K71Balla</v>
      </c>
      <c r="B1203" s="166" t="s">
        <v>453</v>
      </c>
      <c r="C1203" s="216" t="s">
        <v>1431</v>
      </c>
      <c r="D1203" s="216" t="s">
        <v>72</v>
      </c>
      <c r="E1203" s="216" t="s">
        <v>27</v>
      </c>
      <c r="F1203" s="282" t="s">
        <v>75</v>
      </c>
      <c r="G1203" s="216" t="s">
        <v>76</v>
      </c>
      <c r="H1203" s="281">
        <v>2019</v>
      </c>
      <c r="I1203" s="281">
        <v>2</v>
      </c>
      <c r="J1203" s="281">
        <v>1131</v>
      </c>
      <c r="K1203" s="216" t="s">
        <v>452</v>
      </c>
      <c r="L1203" s="216" t="s">
        <v>452</v>
      </c>
      <c r="M1203" s="216" t="s">
        <v>170</v>
      </c>
      <c r="N1203" s="273">
        <f t="shared" si="105"/>
        <v>45846</v>
      </c>
      <c r="O1203" s="274" t="str">
        <f t="shared" si="106"/>
        <v>mündl. Prüfung</v>
      </c>
      <c r="P1203" s="317">
        <f t="shared" si="107"/>
        <v>0.54166666666666663</v>
      </c>
      <c r="Q1203" s="281">
        <v>120</v>
      </c>
      <c r="R1203" s="306"/>
      <c r="S1203" s="166"/>
      <c r="T1203" s="168"/>
      <c r="U1203" s="291"/>
      <c r="V1203" s="291"/>
    </row>
    <row r="1204" spans="1:22" s="211" customFormat="1" ht="15" customHeight="1" x14ac:dyDescent="0.2">
      <c r="A1204" s="253" t="str">
        <f t="shared" si="104"/>
        <v>Mathematik II4102012K71Balla</v>
      </c>
      <c r="B1204" s="166" t="s">
        <v>453</v>
      </c>
      <c r="C1204" s="216" t="s">
        <v>1431</v>
      </c>
      <c r="D1204" s="216" t="s">
        <v>72</v>
      </c>
      <c r="E1204" s="216" t="s">
        <v>27</v>
      </c>
      <c r="F1204" s="282" t="s">
        <v>75</v>
      </c>
      <c r="G1204" s="216" t="s">
        <v>76</v>
      </c>
      <c r="H1204" s="281">
        <v>2012</v>
      </c>
      <c r="I1204" s="281">
        <v>2</v>
      </c>
      <c r="J1204" s="281">
        <v>410</v>
      </c>
      <c r="K1204" s="216" t="s">
        <v>452</v>
      </c>
      <c r="L1204" s="216" t="s">
        <v>452</v>
      </c>
      <c r="M1204" s="216" t="s">
        <v>170</v>
      </c>
      <c r="N1204" s="273">
        <f t="shared" si="105"/>
        <v>45846</v>
      </c>
      <c r="O1204" s="517" t="str">
        <f t="shared" si="106"/>
        <v>mündl. Prüfung</v>
      </c>
      <c r="P1204" s="317">
        <f t="shared" si="107"/>
        <v>0.54166666666666663</v>
      </c>
      <c r="Q1204" s="281">
        <v>120</v>
      </c>
      <c r="R1204" s="306"/>
      <c r="S1204" s="166"/>
      <c r="U1204" s="166"/>
      <c r="V1204" s="166"/>
    </row>
    <row r="1205" spans="1:22" s="211" customFormat="1" ht="15" customHeight="1" x14ac:dyDescent="0.2">
      <c r="A1205" s="253" t="str">
        <f t="shared" si="104"/>
        <v>Mathematik II4102012718Balla</v>
      </c>
      <c r="B1205" s="166" t="s">
        <v>453</v>
      </c>
      <c r="C1205" s="216" t="s">
        <v>1431</v>
      </c>
      <c r="D1205" s="216" t="s">
        <v>72</v>
      </c>
      <c r="E1205" s="216" t="s">
        <v>27</v>
      </c>
      <c r="F1205" s="280">
        <v>718</v>
      </c>
      <c r="G1205" s="216" t="s">
        <v>158</v>
      </c>
      <c r="H1205" s="281">
        <v>2012</v>
      </c>
      <c r="I1205" s="281">
        <v>2</v>
      </c>
      <c r="J1205" s="281">
        <v>410</v>
      </c>
      <c r="K1205" s="216" t="s">
        <v>452</v>
      </c>
      <c r="L1205" s="216" t="s">
        <v>452</v>
      </c>
      <c r="M1205" s="216" t="s">
        <v>170</v>
      </c>
      <c r="N1205" s="273">
        <f t="shared" si="105"/>
        <v>45846</v>
      </c>
      <c r="O1205" s="517" t="str">
        <f t="shared" si="106"/>
        <v>mündl. Prüfung</v>
      </c>
      <c r="P1205" s="317">
        <f t="shared" si="107"/>
        <v>0.54166666666666663</v>
      </c>
      <c r="Q1205" s="281">
        <v>120</v>
      </c>
      <c r="R1205" s="306"/>
      <c r="S1205" s="166"/>
      <c r="T1205" s="166"/>
      <c r="U1205" s="166"/>
      <c r="V1205" s="166"/>
    </row>
    <row r="1206" spans="1:22" s="211" customFormat="1" ht="15" customHeight="1" x14ac:dyDescent="0.2">
      <c r="A1206" s="229" t="str">
        <f t="shared" si="104"/>
        <v>Mathematik II11312019718Balla</v>
      </c>
      <c r="B1206" s="291"/>
      <c r="C1206" s="212" t="s">
        <v>1431</v>
      </c>
      <c r="D1206" s="212" t="s">
        <v>72</v>
      </c>
      <c r="E1206" s="212" t="s">
        <v>27</v>
      </c>
      <c r="F1206" s="283">
        <v>718</v>
      </c>
      <c r="G1206" s="212" t="s">
        <v>158</v>
      </c>
      <c r="H1206" s="265">
        <v>2019</v>
      </c>
      <c r="I1206" s="265">
        <v>2</v>
      </c>
      <c r="J1206" s="265">
        <v>1131</v>
      </c>
      <c r="K1206" s="212" t="s">
        <v>452</v>
      </c>
      <c r="L1206" s="212" t="s">
        <v>452</v>
      </c>
      <c r="M1206" s="212" t="s">
        <v>170</v>
      </c>
      <c r="N1206" s="284">
        <v>45846</v>
      </c>
      <c r="O1206" s="288" t="s">
        <v>398</v>
      </c>
      <c r="P1206" s="303">
        <v>0.54166666666666663</v>
      </c>
      <c r="Q1206" s="290">
        <v>120</v>
      </c>
      <c r="R1206" s="290"/>
      <c r="S1206" s="168"/>
      <c r="T1206" s="168"/>
      <c r="U1206" s="257"/>
      <c r="V1206" s="257"/>
    </row>
    <row r="1207" spans="1:22" s="211" customFormat="1" ht="15" customHeight="1" x14ac:dyDescent="0.2">
      <c r="A1207" s="253" t="str">
        <f t="shared" si="104"/>
        <v>Mathematik II11312019K18Balla</v>
      </c>
      <c r="B1207" s="166" t="s">
        <v>453</v>
      </c>
      <c r="C1207" s="216" t="s">
        <v>1431</v>
      </c>
      <c r="D1207" s="216" t="s">
        <v>72</v>
      </c>
      <c r="E1207" s="216" t="s">
        <v>27</v>
      </c>
      <c r="F1207" s="282" t="s">
        <v>161</v>
      </c>
      <c r="G1207" s="216" t="s">
        <v>162</v>
      </c>
      <c r="H1207" s="281">
        <v>2019</v>
      </c>
      <c r="I1207" s="281">
        <v>2</v>
      </c>
      <c r="J1207" s="281">
        <v>1131</v>
      </c>
      <c r="K1207" s="216" t="s">
        <v>452</v>
      </c>
      <c r="L1207" s="216" t="s">
        <v>452</v>
      </c>
      <c r="M1207" s="216" t="s">
        <v>170</v>
      </c>
      <c r="N1207" s="273">
        <f>VLOOKUP($B1207,$A$2:$T$3571,14,FALSE)</f>
        <v>45846</v>
      </c>
      <c r="O1207" s="274" t="str">
        <f>VLOOKUP($B1207,$A$2:$T$3571,15,FALSE)</f>
        <v>mündl. Prüfung</v>
      </c>
      <c r="P1207" s="317">
        <f>VLOOKUP($B1207,$A$2:$T$3571,16,FALSE)</f>
        <v>0.54166666666666663</v>
      </c>
      <c r="Q1207" s="281">
        <v>120</v>
      </c>
      <c r="R1207" s="306"/>
      <c r="S1207" s="166"/>
      <c r="T1207" s="166"/>
      <c r="U1207" s="166"/>
      <c r="V1207" s="166"/>
    </row>
    <row r="1208" spans="1:22" ht="15" customHeight="1" x14ac:dyDescent="0.2">
      <c r="A1208" s="24" t="str">
        <f t="shared" si="104"/>
        <v>Mathematische Methoden der Geoinformatik10112021273Schmidt</v>
      </c>
      <c r="B1208" s="168"/>
      <c r="C1208" s="212" t="s">
        <v>849</v>
      </c>
      <c r="D1208" s="212" t="s">
        <v>72</v>
      </c>
      <c r="E1208" s="212" t="s">
        <v>18</v>
      </c>
      <c r="F1208" s="283">
        <v>273</v>
      </c>
      <c r="G1208" s="212" t="s">
        <v>88</v>
      </c>
      <c r="H1208" s="265">
        <v>2021</v>
      </c>
      <c r="I1208" s="265">
        <v>1</v>
      </c>
      <c r="J1208" s="265">
        <v>1011</v>
      </c>
      <c r="K1208" s="212" t="s">
        <v>1060</v>
      </c>
      <c r="L1208" s="212" t="s">
        <v>1060</v>
      </c>
      <c r="M1208" s="212" t="s">
        <v>168</v>
      </c>
      <c r="N1208" s="284">
        <v>45846</v>
      </c>
      <c r="O1208" s="473" t="s">
        <v>987</v>
      </c>
      <c r="P1208" s="303">
        <v>0.54166666666666663</v>
      </c>
      <c r="Q1208" s="265">
        <v>120</v>
      </c>
      <c r="R1208" s="290"/>
      <c r="S1208" s="168"/>
      <c r="T1208" s="5"/>
      <c r="U1208" s="5"/>
      <c r="V1208" s="5"/>
    </row>
    <row r="1209" spans="1:22" ht="15" customHeight="1" x14ac:dyDescent="0.2">
      <c r="A1209" s="64" t="str">
        <f t="shared" si="104"/>
        <v>Mauerwerksbau31612018K58Löring</v>
      </c>
      <c r="B1209" s="16" t="s">
        <v>935</v>
      </c>
      <c r="C1209" s="17" t="s">
        <v>799</v>
      </c>
      <c r="D1209" s="38" t="s">
        <v>80</v>
      </c>
      <c r="E1209" s="17" t="s">
        <v>27</v>
      </c>
      <c r="F1209" s="18" t="s">
        <v>110</v>
      </c>
      <c r="G1209" s="17" t="s">
        <v>111</v>
      </c>
      <c r="H1209" s="19">
        <v>2018</v>
      </c>
      <c r="I1209" s="20">
        <v>8</v>
      </c>
      <c r="J1209" s="20">
        <v>3161</v>
      </c>
      <c r="K1209" s="17" t="s">
        <v>455</v>
      </c>
      <c r="L1209" s="17" t="s">
        <v>455</v>
      </c>
      <c r="M1209" s="17" t="s">
        <v>121</v>
      </c>
      <c r="N1209" s="21">
        <f>VLOOKUP($B1209,$A$2:$T$1892,14,FALSE)</f>
        <v>45916</v>
      </c>
      <c r="O1209" s="36" t="str">
        <f>VLOOKUP($B1209,$A$2:$T$1892,15,FALSE)</f>
        <v>A1-19</v>
      </c>
      <c r="P1209" s="55">
        <f>VLOOKUP($B1209,$A$2:$T$1892,16,FALSE)</f>
        <v>0.54166666666666663</v>
      </c>
      <c r="Q1209" s="20">
        <v>90</v>
      </c>
      <c r="R1209" s="35"/>
      <c r="S1209" s="16"/>
      <c r="T1209" s="14"/>
      <c r="U1209" s="14"/>
      <c r="V1209" s="14"/>
    </row>
    <row r="1210" spans="1:22" ht="15" customHeight="1" x14ac:dyDescent="0.2">
      <c r="A1210" s="64" t="str">
        <f t="shared" si="104"/>
        <v>Mauerwerksbau31612018298Löring</v>
      </c>
      <c r="B1210" s="16" t="s">
        <v>935</v>
      </c>
      <c r="C1210" s="17" t="s">
        <v>808</v>
      </c>
      <c r="D1210" s="17" t="s">
        <v>80</v>
      </c>
      <c r="E1210" s="17" t="s">
        <v>27</v>
      </c>
      <c r="F1210" s="18">
        <v>298</v>
      </c>
      <c r="G1210" s="15" t="s">
        <v>2164</v>
      </c>
      <c r="H1210" s="19">
        <v>2018</v>
      </c>
      <c r="I1210" s="20">
        <v>6</v>
      </c>
      <c r="J1210" s="20">
        <v>3161</v>
      </c>
      <c r="K1210" s="17" t="s">
        <v>455</v>
      </c>
      <c r="L1210" s="17" t="s">
        <v>455</v>
      </c>
      <c r="M1210" s="17" t="s">
        <v>121</v>
      </c>
      <c r="N1210" s="21">
        <f>VLOOKUP($B1210,$A$2:$T$1892,14,FALSE)</f>
        <v>45916</v>
      </c>
      <c r="O1210" s="40" t="str">
        <f>VLOOKUP($B1210,$A$2:$T$1892,15,FALSE)</f>
        <v>A1-19</v>
      </c>
      <c r="P1210" s="55">
        <f>VLOOKUP($B1210,$A$2:$T$1892,16,FALSE)</f>
        <v>0.54166666666666663</v>
      </c>
      <c r="Q1210" s="20">
        <v>90</v>
      </c>
      <c r="R1210" s="31"/>
      <c r="S1210" s="16"/>
      <c r="T1210" s="23"/>
      <c r="U1210" s="16"/>
      <c r="V1210" s="16"/>
    </row>
    <row r="1211" spans="1:22" ht="15" customHeight="1" x14ac:dyDescent="0.2">
      <c r="A1211" s="24" t="str">
        <f t="shared" si="104"/>
        <v>Mauerwerksbau31612018758Löring</v>
      </c>
      <c r="B1211" s="5"/>
      <c r="C1211" s="25" t="s">
        <v>808</v>
      </c>
      <c r="D1211" s="39" t="s">
        <v>80</v>
      </c>
      <c r="E1211" s="25" t="s">
        <v>27</v>
      </c>
      <c r="F1211" s="26">
        <v>758</v>
      </c>
      <c r="G1211" s="25" t="s">
        <v>112</v>
      </c>
      <c r="H1211" s="27">
        <v>2018</v>
      </c>
      <c r="I1211" s="28">
        <v>6</v>
      </c>
      <c r="J1211" s="28">
        <v>3161</v>
      </c>
      <c r="K1211" s="25" t="s">
        <v>455</v>
      </c>
      <c r="L1211" s="25" t="s">
        <v>455</v>
      </c>
      <c r="M1211" s="25" t="s">
        <v>121</v>
      </c>
      <c r="N1211" s="13">
        <v>45916</v>
      </c>
      <c r="O1211" s="46" t="s">
        <v>992</v>
      </c>
      <c r="P1211" s="50">
        <v>0.54166666666666663</v>
      </c>
      <c r="Q1211" s="31">
        <v>90</v>
      </c>
      <c r="R1211" s="31"/>
      <c r="S1211" s="5"/>
      <c r="T1211" s="166"/>
      <c r="U1211" s="166"/>
      <c r="V1211" s="166"/>
    </row>
    <row r="1212" spans="1:22" ht="15" customHeight="1" x14ac:dyDescent="0.2">
      <c r="A1212" s="24" t="str">
        <f t="shared" si="104"/>
        <v>Mechanik30212020F04Zwiers</v>
      </c>
      <c r="B1212" s="168"/>
      <c r="C1212" s="205" t="s">
        <v>1889</v>
      </c>
      <c r="D1212" s="205" t="s">
        <v>38</v>
      </c>
      <c r="E1212" s="205" t="s">
        <v>27</v>
      </c>
      <c r="F1212" s="206" t="s">
        <v>51</v>
      </c>
      <c r="G1212" s="205" t="s">
        <v>52</v>
      </c>
      <c r="H1212" s="207">
        <v>2020</v>
      </c>
      <c r="I1212" s="208">
        <v>3</v>
      </c>
      <c r="J1212" s="208">
        <v>3021</v>
      </c>
      <c r="K1212" s="205" t="s">
        <v>1004</v>
      </c>
      <c r="L1212" s="205" t="s">
        <v>1004</v>
      </c>
      <c r="M1212" s="205" t="s">
        <v>218</v>
      </c>
      <c r="N1212" s="209">
        <v>45912</v>
      </c>
      <c r="O1212" s="195" t="s">
        <v>1560</v>
      </c>
      <c r="P1212" s="210">
        <v>0.5</v>
      </c>
      <c r="Q1212" s="218">
        <v>90</v>
      </c>
      <c r="R1212" s="218"/>
      <c r="S1212" s="168"/>
      <c r="T1212" s="14"/>
      <c r="U1212" s="5"/>
      <c r="V1212" s="5"/>
    </row>
    <row r="1213" spans="1:22" ht="15" customHeight="1" x14ac:dyDescent="0.2">
      <c r="A1213" s="24" t="str">
        <f t="shared" si="104"/>
        <v>Mechanische Bauelemente und CAD23012019757Lützig</v>
      </c>
      <c r="B1213" s="5"/>
      <c r="C1213" s="25" t="s">
        <v>1676</v>
      </c>
      <c r="D1213" s="39" t="s">
        <v>26</v>
      </c>
      <c r="E1213" s="25" t="s">
        <v>27</v>
      </c>
      <c r="F1213" s="26">
        <v>757</v>
      </c>
      <c r="G1213" s="25" t="s">
        <v>30</v>
      </c>
      <c r="H1213" s="27">
        <v>2019</v>
      </c>
      <c r="I1213" s="28">
        <v>4</v>
      </c>
      <c r="J1213" s="28">
        <v>2301</v>
      </c>
      <c r="K1213" s="25" t="s">
        <v>851</v>
      </c>
      <c r="L1213" s="25" t="s">
        <v>851</v>
      </c>
      <c r="M1213" s="25" t="s">
        <v>267</v>
      </c>
      <c r="N1213" s="13">
        <v>45917</v>
      </c>
      <c r="O1213" s="200" t="s">
        <v>1236</v>
      </c>
      <c r="P1213" s="30">
        <v>0.5</v>
      </c>
      <c r="Q1213" s="31">
        <v>90</v>
      </c>
      <c r="R1213" s="31"/>
      <c r="S1213" s="5"/>
      <c r="T1213" s="226"/>
      <c r="U1213" s="16"/>
      <c r="V1213" s="16"/>
    </row>
    <row r="1214" spans="1:22" ht="15" customHeight="1" x14ac:dyDescent="0.2">
      <c r="A1214" s="64" t="str">
        <f t="shared" si="104"/>
        <v>Mechanische Bauelemente und CAD23012019K57Lützig</v>
      </c>
      <c r="B1214" s="16" t="s">
        <v>952</v>
      </c>
      <c r="C1214" s="17" t="s">
        <v>1676</v>
      </c>
      <c r="D1214" s="38" t="s">
        <v>26</v>
      </c>
      <c r="E1214" s="17" t="s">
        <v>27</v>
      </c>
      <c r="F1214" s="18" t="s">
        <v>33</v>
      </c>
      <c r="G1214" s="17" t="s">
        <v>34</v>
      </c>
      <c r="H1214" s="19">
        <v>2019</v>
      </c>
      <c r="I1214" s="20">
        <v>6</v>
      </c>
      <c r="J1214" s="20">
        <v>2301</v>
      </c>
      <c r="K1214" s="17" t="s">
        <v>851</v>
      </c>
      <c r="L1214" s="17" t="s">
        <v>851</v>
      </c>
      <c r="M1214" s="17" t="s">
        <v>267</v>
      </c>
      <c r="N1214" s="21">
        <f>VLOOKUP($B1214,$A$2:$T$1892,14,FALSE)</f>
        <v>45917</v>
      </c>
      <c r="O1214" s="40" t="str">
        <f>VLOOKUP($B1214,$A$2:$T$1892,15,FALSE)</f>
        <v>C3-10, C3-13</v>
      </c>
      <c r="P1214" s="22">
        <f>VLOOKUP($B1214,$A$2:$T$1892,16,FALSE)</f>
        <v>0.5</v>
      </c>
      <c r="Q1214" s="20">
        <v>90</v>
      </c>
      <c r="R1214" s="35"/>
      <c r="S1214" s="16"/>
      <c r="T1214" s="14"/>
      <c r="U1214" s="5"/>
      <c r="V1214" s="5"/>
    </row>
    <row r="1215" spans="1:22" ht="15" customHeight="1" x14ac:dyDescent="0.2">
      <c r="A1215" s="24" t="str">
        <f t="shared" si="104"/>
        <v>Mechat Sys u Simulationen11612019MMTPohl</v>
      </c>
      <c r="B1215" s="5"/>
      <c r="C1215" s="25" t="s">
        <v>1681</v>
      </c>
      <c r="D1215" s="25" t="s">
        <v>176</v>
      </c>
      <c r="E1215" s="25" t="s">
        <v>18</v>
      </c>
      <c r="F1215" s="26" t="s">
        <v>40</v>
      </c>
      <c r="G1215" s="25" t="s">
        <v>30</v>
      </c>
      <c r="H1215" s="27">
        <v>2019</v>
      </c>
      <c r="I1215" s="28">
        <v>1</v>
      </c>
      <c r="J1215" s="28">
        <v>1161</v>
      </c>
      <c r="K1215" s="25" t="s">
        <v>457</v>
      </c>
      <c r="L1215" s="25" t="s">
        <v>458</v>
      </c>
      <c r="M1215" s="25" t="s">
        <v>97</v>
      </c>
      <c r="N1215" s="13">
        <v>45917</v>
      </c>
      <c r="O1215" s="471" t="s">
        <v>1219</v>
      </c>
      <c r="P1215" s="30">
        <v>0.375</v>
      </c>
      <c r="Q1215" s="31">
        <v>120</v>
      </c>
      <c r="R1215" s="31"/>
      <c r="S1215" s="5"/>
      <c r="T1215" s="14"/>
      <c r="U1215" s="166"/>
      <c r="V1215" s="166"/>
    </row>
    <row r="1216" spans="1:22" ht="15" customHeight="1" x14ac:dyDescent="0.2">
      <c r="A1216" s="64" t="str">
        <f t="shared" si="104"/>
        <v>Mechatronik Design30112019757Richard</v>
      </c>
      <c r="B1216" s="168"/>
      <c r="C1216" s="205" t="s">
        <v>1078</v>
      </c>
      <c r="D1216" s="205" t="s">
        <v>26</v>
      </c>
      <c r="E1216" s="205" t="s">
        <v>27</v>
      </c>
      <c r="F1216" s="261">
        <v>757</v>
      </c>
      <c r="G1216" s="205" t="s">
        <v>30</v>
      </c>
      <c r="H1216" s="207">
        <v>2019</v>
      </c>
      <c r="I1216" s="208">
        <v>5</v>
      </c>
      <c r="J1216" s="208">
        <v>3011</v>
      </c>
      <c r="K1216" s="205" t="s">
        <v>459</v>
      </c>
      <c r="L1216" s="205" t="s">
        <v>459</v>
      </c>
      <c r="M1216" s="205" t="s">
        <v>327</v>
      </c>
      <c r="N1216" s="209">
        <v>45845</v>
      </c>
      <c r="O1216" s="177" t="s">
        <v>990</v>
      </c>
      <c r="P1216" s="210">
        <v>0.45833333333333331</v>
      </c>
      <c r="Q1216" s="208">
        <v>120</v>
      </c>
      <c r="R1216" s="218"/>
      <c r="S1216" s="168"/>
      <c r="T1216" s="14"/>
      <c r="U1216" s="1"/>
      <c r="V1216" s="1"/>
    </row>
    <row r="1217" spans="1:22" ht="15" customHeight="1" x14ac:dyDescent="0.2">
      <c r="A1217" s="64" t="str">
        <f t="shared" si="104"/>
        <v>Mechatronik Design30112019K57Richard</v>
      </c>
      <c r="B1217" s="166" t="s">
        <v>1111</v>
      </c>
      <c r="C1217" s="213" t="s">
        <v>1078</v>
      </c>
      <c r="D1217" s="213" t="s">
        <v>26</v>
      </c>
      <c r="E1217" s="213" t="s">
        <v>27</v>
      </c>
      <c r="F1217" s="227" t="s">
        <v>33</v>
      </c>
      <c r="G1217" s="213" t="s">
        <v>34</v>
      </c>
      <c r="H1217" s="223">
        <v>2019</v>
      </c>
      <c r="I1217" s="224">
        <v>7</v>
      </c>
      <c r="J1217" s="224">
        <v>3011</v>
      </c>
      <c r="K1217" s="213" t="s">
        <v>459</v>
      </c>
      <c r="L1217" s="213" t="s">
        <v>459</v>
      </c>
      <c r="M1217" s="213" t="s">
        <v>327</v>
      </c>
      <c r="N1217" s="191">
        <f>VLOOKUP($B1217,$A$2:$T$1892,14,FALSE)</f>
        <v>45845</v>
      </c>
      <c r="O1217" s="192" t="str">
        <f>VLOOKUP($B1217,$A$2:$T$1892,15,FALSE)</f>
        <v>C1-08</v>
      </c>
      <c r="P1217" s="193">
        <f>VLOOKUP($B1217,$A$2:$T$1892,16,FALSE)</f>
        <v>0.45833333333333331</v>
      </c>
      <c r="Q1217" s="224">
        <v>120</v>
      </c>
      <c r="R1217" s="228"/>
      <c r="S1217" s="166"/>
      <c r="T1217" s="235"/>
      <c r="U1217" s="16"/>
      <c r="V1217" s="16"/>
    </row>
    <row r="1218" spans="1:22" s="158" customFormat="1" ht="15" customHeight="1" x14ac:dyDescent="0.2">
      <c r="A1218" s="24" t="str">
        <f t="shared" si="104"/>
        <v>Mehrkörpersimulation 11412019MMBZwiers</v>
      </c>
      <c r="B1218" s="41"/>
      <c r="C1218" s="42" t="s">
        <v>801</v>
      </c>
      <c r="D1218" s="42" t="s">
        <v>26</v>
      </c>
      <c r="E1218" s="42" t="s">
        <v>18</v>
      </c>
      <c r="F1218" s="82" t="s">
        <v>179</v>
      </c>
      <c r="G1218" s="42" t="s">
        <v>28</v>
      </c>
      <c r="H1218" s="43">
        <v>2019</v>
      </c>
      <c r="I1218" s="44">
        <v>1</v>
      </c>
      <c r="J1218" s="44">
        <v>1141</v>
      </c>
      <c r="K1218" s="42" t="s">
        <v>460</v>
      </c>
      <c r="L1218" s="42" t="s">
        <v>460</v>
      </c>
      <c r="M1218" s="42" t="s">
        <v>218</v>
      </c>
      <c r="N1218" s="13">
        <v>45852</v>
      </c>
      <c r="O1218" s="52" t="s">
        <v>1551</v>
      </c>
      <c r="P1218" s="30">
        <v>0.35416666666666669</v>
      </c>
      <c r="Q1218" s="28">
        <v>120</v>
      </c>
      <c r="R1218" s="31"/>
      <c r="S1218" s="5"/>
      <c r="T1218" s="226"/>
      <c r="U1218" s="5"/>
      <c r="V1218" s="5"/>
    </row>
    <row r="1219" spans="1:22" ht="15" customHeight="1" x14ac:dyDescent="0.2">
      <c r="A1219" s="24" t="str">
        <f t="shared" si="104"/>
        <v>Mensch-Roboter-Kolab21812019MET</v>
      </c>
      <c r="B1219" s="5"/>
      <c r="C1219" s="42" t="s">
        <v>1682</v>
      </c>
      <c r="D1219" s="42" t="s">
        <v>38</v>
      </c>
      <c r="E1219" s="42" t="s">
        <v>18</v>
      </c>
      <c r="F1219" s="82" t="s">
        <v>39</v>
      </c>
      <c r="G1219" s="42" t="s">
        <v>44</v>
      </c>
      <c r="H1219" s="44">
        <v>2019</v>
      </c>
      <c r="I1219" s="44">
        <v>1</v>
      </c>
      <c r="J1219" s="44">
        <v>2181</v>
      </c>
      <c r="K1219" s="212" t="s">
        <v>461</v>
      </c>
      <c r="L1219" s="42" t="s">
        <v>461</v>
      </c>
      <c r="M1219" s="42"/>
      <c r="N1219" s="95"/>
      <c r="O1219" s="90" t="s">
        <v>192</v>
      </c>
      <c r="P1219" s="108"/>
      <c r="Q1219" s="44">
        <v>90</v>
      </c>
      <c r="R1219" s="101"/>
      <c r="S1219" s="5"/>
      <c r="T1219" s="5"/>
      <c r="U1219" s="166"/>
      <c r="V1219" s="166"/>
    </row>
    <row r="1220" spans="1:22" s="211" customFormat="1" ht="15" customHeight="1" x14ac:dyDescent="0.2">
      <c r="A1220" s="253" t="str">
        <f t="shared" si="104"/>
        <v xml:space="preserve">Mess- u. Auswertetechn II7102012718Czerwonka-Schröder </v>
      </c>
      <c r="B1220" s="166" t="s">
        <v>1941</v>
      </c>
      <c r="C1220" s="216" t="s">
        <v>811</v>
      </c>
      <c r="D1220" s="216" t="s">
        <v>72</v>
      </c>
      <c r="E1220" s="216" t="s">
        <v>27</v>
      </c>
      <c r="F1220" s="280">
        <v>718</v>
      </c>
      <c r="G1220" s="216" t="s">
        <v>158</v>
      </c>
      <c r="H1220" s="281">
        <v>2012</v>
      </c>
      <c r="I1220" s="281">
        <v>3</v>
      </c>
      <c r="J1220" s="281">
        <v>710</v>
      </c>
      <c r="K1220" s="216" t="s">
        <v>463</v>
      </c>
      <c r="L1220" s="216" t="s">
        <v>463</v>
      </c>
      <c r="M1220" s="216" t="s">
        <v>1926</v>
      </c>
      <c r="N1220" s="273">
        <f>VLOOKUP($B1220,$A$2:$T$1892,14,FALSE)</f>
        <v>45918</v>
      </c>
      <c r="O1220" s="274" t="str">
        <f>VLOOKUP($B1220,$A$2:$T$1892,15,FALSE)</f>
        <v>A0-18/19, A1-19</v>
      </c>
      <c r="P1220" s="317" t="str">
        <f>VLOOKUP($B1220,$A$2:$T$1892,16,FALSE)</f>
        <v>09:00:00 + 12:30</v>
      </c>
      <c r="Q1220" s="281">
        <v>180</v>
      </c>
      <c r="R1220" s="306"/>
      <c r="S1220" s="166"/>
      <c r="T1220" s="168"/>
      <c r="U1220" s="284"/>
      <c r="V1220" s="288"/>
    </row>
    <row r="1221" spans="1:22" s="211" customFormat="1" ht="15" customHeight="1" x14ac:dyDescent="0.2">
      <c r="A1221" s="229" t="str">
        <f t="shared" si="104"/>
        <v xml:space="preserve">Mess- u. Auswertetechn II21212019718Czerwonka-Schröder </v>
      </c>
      <c r="B1221" s="291"/>
      <c r="C1221" s="212" t="s">
        <v>811</v>
      </c>
      <c r="D1221" s="212" t="s">
        <v>72</v>
      </c>
      <c r="E1221" s="212" t="s">
        <v>27</v>
      </c>
      <c r="F1221" s="283">
        <v>718</v>
      </c>
      <c r="G1221" s="212" t="s">
        <v>158</v>
      </c>
      <c r="H1221" s="265">
        <v>2019</v>
      </c>
      <c r="I1221" s="265">
        <v>4</v>
      </c>
      <c r="J1221" s="265">
        <v>2121</v>
      </c>
      <c r="K1221" s="212" t="s">
        <v>463</v>
      </c>
      <c r="L1221" s="212" t="s">
        <v>463</v>
      </c>
      <c r="M1221" s="212" t="s">
        <v>1926</v>
      </c>
      <c r="N1221" s="284">
        <v>45918</v>
      </c>
      <c r="O1221" s="202" t="s">
        <v>1833</v>
      </c>
      <c r="P1221" s="303" t="s">
        <v>1778</v>
      </c>
      <c r="Q1221" s="265">
        <v>180</v>
      </c>
      <c r="R1221" s="290"/>
      <c r="S1221" s="168"/>
      <c r="T1221" s="166"/>
      <c r="U1221" s="284"/>
      <c r="V1221" s="202"/>
    </row>
    <row r="1222" spans="1:22" s="238" customFormat="1" ht="15" customHeight="1" x14ac:dyDescent="0.2">
      <c r="A1222" s="253" t="str">
        <f t="shared" si="104"/>
        <v xml:space="preserve">Mess- u. Auswertetechn II21212019K18Czerwonka-Schröder </v>
      </c>
      <c r="B1222" s="166" t="s">
        <v>1941</v>
      </c>
      <c r="C1222" s="216" t="s">
        <v>811</v>
      </c>
      <c r="D1222" s="216" t="s">
        <v>72</v>
      </c>
      <c r="E1222" s="216" t="s">
        <v>27</v>
      </c>
      <c r="F1222" s="282" t="s">
        <v>161</v>
      </c>
      <c r="G1222" s="216" t="s">
        <v>162</v>
      </c>
      <c r="H1222" s="281">
        <v>2019</v>
      </c>
      <c r="I1222" s="281">
        <v>6</v>
      </c>
      <c r="J1222" s="281">
        <v>2121</v>
      </c>
      <c r="K1222" s="216" t="s">
        <v>463</v>
      </c>
      <c r="L1222" s="216" t="s">
        <v>463</v>
      </c>
      <c r="M1222" s="216" t="s">
        <v>1926</v>
      </c>
      <c r="N1222" s="273">
        <f>VLOOKUP($B1222,$A$2:$T$1892,14,FALSE)</f>
        <v>45918</v>
      </c>
      <c r="O1222" s="274" t="str">
        <f>VLOOKUP($B1222,$A$2:$T$1892,15,FALSE)</f>
        <v>A0-18/19, A1-19</v>
      </c>
      <c r="P1222" s="317" t="str">
        <f>VLOOKUP($B1222,$A$2:$T$1892,16,FALSE)</f>
        <v>09:00:00 + 12:30</v>
      </c>
      <c r="Q1222" s="281">
        <v>180</v>
      </c>
      <c r="R1222" s="306"/>
      <c r="S1222" s="166"/>
      <c r="T1222" s="226"/>
      <c r="U1222" s="235"/>
      <c r="V1222" s="235"/>
    </row>
    <row r="1223" spans="1:22" s="211" customFormat="1" ht="15" customHeight="1" x14ac:dyDescent="0.2">
      <c r="A1223" s="253" t="str">
        <f t="shared" si="104"/>
        <v>Mess- und Auswertetechn I3102012718Lipkowski</v>
      </c>
      <c r="B1223" s="166" t="s">
        <v>903</v>
      </c>
      <c r="C1223" s="216" t="s">
        <v>827</v>
      </c>
      <c r="D1223" s="216" t="s">
        <v>72</v>
      </c>
      <c r="E1223" s="216" t="s">
        <v>27</v>
      </c>
      <c r="F1223" s="280">
        <v>718</v>
      </c>
      <c r="G1223" s="216" t="s">
        <v>158</v>
      </c>
      <c r="H1223" s="281">
        <v>2012</v>
      </c>
      <c r="I1223" s="281">
        <v>1</v>
      </c>
      <c r="J1223" s="281">
        <v>310</v>
      </c>
      <c r="K1223" s="216" t="s">
        <v>464</v>
      </c>
      <c r="L1223" s="216" t="s">
        <v>464</v>
      </c>
      <c r="M1223" s="216" t="s">
        <v>902</v>
      </c>
      <c r="N1223" s="273">
        <f>VLOOKUP($B1223,$A$2:$T$1892,14,FALSE)</f>
        <v>45919</v>
      </c>
      <c r="O1223" s="274" t="str">
        <f>VLOOKUP($B1223,$A$2:$T$1892,15,FALSE)</f>
        <v xml:space="preserve">A1-19, A0-18/19 </v>
      </c>
      <c r="P1223" s="317">
        <f>VLOOKUP($B1223,$A$2:$T$1892,16,FALSE)</f>
        <v>0.375</v>
      </c>
      <c r="Q1223" s="281">
        <v>120</v>
      </c>
      <c r="R1223" s="306"/>
      <c r="S1223" s="166"/>
      <c r="T1223" s="226"/>
      <c r="U1223" s="263"/>
      <c r="V1223" s="263"/>
    </row>
    <row r="1224" spans="1:22" s="211" customFormat="1" ht="15" customHeight="1" x14ac:dyDescent="0.2">
      <c r="A1224" s="229" t="str">
        <f t="shared" si="104"/>
        <v>Mess- und Auswertetechn I11812019718Lipkowski</v>
      </c>
      <c r="B1224" s="291"/>
      <c r="C1224" s="212" t="s">
        <v>827</v>
      </c>
      <c r="D1224" s="212" t="s">
        <v>72</v>
      </c>
      <c r="E1224" s="212" t="s">
        <v>27</v>
      </c>
      <c r="F1224" s="264">
        <v>718</v>
      </c>
      <c r="G1224" s="212" t="s">
        <v>158</v>
      </c>
      <c r="H1224" s="265">
        <v>2019</v>
      </c>
      <c r="I1224" s="265">
        <v>2</v>
      </c>
      <c r="J1224" s="265">
        <v>1181</v>
      </c>
      <c r="K1224" s="212" t="s">
        <v>464</v>
      </c>
      <c r="L1224" s="212" t="s">
        <v>464</v>
      </c>
      <c r="M1224" s="212" t="s">
        <v>902</v>
      </c>
      <c r="N1224" s="284">
        <v>45919</v>
      </c>
      <c r="O1224" s="202" t="s">
        <v>2015</v>
      </c>
      <c r="P1224" s="303">
        <v>0.375</v>
      </c>
      <c r="Q1224" s="290">
        <v>120</v>
      </c>
      <c r="R1224" s="290"/>
      <c r="S1224" s="168"/>
      <c r="T1224" s="166"/>
      <c r="U1224" s="166"/>
      <c r="V1224" s="166"/>
    </row>
    <row r="1225" spans="1:22" s="211" customFormat="1" ht="15" customHeight="1" x14ac:dyDescent="0.2">
      <c r="A1225" s="253" t="str">
        <f t="shared" si="104"/>
        <v>Mess- und Auswertetechn I11812019K18Lipkowski</v>
      </c>
      <c r="B1225" s="166" t="s">
        <v>903</v>
      </c>
      <c r="C1225" s="216" t="s">
        <v>827</v>
      </c>
      <c r="D1225" s="213" t="s">
        <v>72</v>
      </c>
      <c r="E1225" s="213" t="s">
        <v>27</v>
      </c>
      <c r="F1225" s="222" t="s">
        <v>161</v>
      </c>
      <c r="G1225" s="216" t="s">
        <v>162</v>
      </c>
      <c r="H1225" s="223">
        <v>2019</v>
      </c>
      <c r="I1225" s="224">
        <v>4</v>
      </c>
      <c r="J1225" s="224">
        <v>1181</v>
      </c>
      <c r="K1225" s="213" t="s">
        <v>464</v>
      </c>
      <c r="L1225" s="213" t="s">
        <v>464</v>
      </c>
      <c r="M1225" s="216" t="s">
        <v>902</v>
      </c>
      <c r="N1225" s="191">
        <f>VLOOKUP($B1225,$A$2:$T$1892,14,FALSE)</f>
        <v>45919</v>
      </c>
      <c r="O1225" s="256" t="str">
        <f>VLOOKUP($B1225,$A$2:$T$1892,15,FALSE)</f>
        <v xml:space="preserve">A1-19, A0-18/19 </v>
      </c>
      <c r="P1225" s="193">
        <f>VLOOKUP($B1225,$A$2:$T$1892,16,FALSE)</f>
        <v>0.375</v>
      </c>
      <c r="Q1225" s="166">
        <v>120</v>
      </c>
      <c r="R1225" s="166"/>
      <c r="S1225" s="166"/>
      <c r="T1225" s="166"/>
      <c r="U1225" s="166"/>
      <c r="V1225" s="166"/>
    </row>
    <row r="1226" spans="1:22" s="211" customFormat="1" ht="15" customHeight="1" x14ac:dyDescent="0.2">
      <c r="A1226" s="229" t="str">
        <f t="shared" si="104"/>
        <v>Mess-Auswertetechn I GI7102012771Mischke</v>
      </c>
      <c r="B1226" s="168"/>
      <c r="C1226" s="286" t="s">
        <v>775</v>
      </c>
      <c r="D1226" s="212" t="s">
        <v>72</v>
      </c>
      <c r="E1226" s="212" t="s">
        <v>27</v>
      </c>
      <c r="F1226" s="264">
        <v>771</v>
      </c>
      <c r="G1226" s="212" t="s">
        <v>73</v>
      </c>
      <c r="H1226" s="265">
        <v>2012</v>
      </c>
      <c r="I1226" s="265">
        <v>2</v>
      </c>
      <c r="J1226" s="265">
        <v>710</v>
      </c>
      <c r="K1226" s="212" t="s">
        <v>465</v>
      </c>
      <c r="L1226" s="212" t="s">
        <v>465</v>
      </c>
      <c r="M1226" s="212" t="s">
        <v>227</v>
      </c>
      <c r="N1226" s="284">
        <v>45849</v>
      </c>
      <c r="O1226" s="301" t="s">
        <v>991</v>
      </c>
      <c r="P1226" s="289">
        <v>0.35416666666666669</v>
      </c>
      <c r="Q1226" s="265">
        <v>120</v>
      </c>
      <c r="R1226" s="290"/>
      <c r="S1226" s="245"/>
      <c r="T1226" s="168"/>
      <c r="U1226" s="168"/>
      <c r="V1226" s="168"/>
    </row>
    <row r="1227" spans="1:22" s="519" customFormat="1" ht="15" customHeight="1" x14ac:dyDescent="0.2">
      <c r="A1227" s="253" t="str">
        <f t="shared" si="104"/>
        <v>Mess-Auswertetechn I GI7102012K71Mischke</v>
      </c>
      <c r="B1227" s="166" t="s">
        <v>1853</v>
      </c>
      <c r="C1227" s="329" t="s">
        <v>775</v>
      </c>
      <c r="D1227" s="216" t="s">
        <v>72</v>
      </c>
      <c r="E1227" s="216" t="s">
        <v>27</v>
      </c>
      <c r="F1227" s="282" t="s">
        <v>75</v>
      </c>
      <c r="G1227" s="216" t="s">
        <v>76</v>
      </c>
      <c r="H1227" s="281">
        <v>2012</v>
      </c>
      <c r="I1227" s="281">
        <v>4</v>
      </c>
      <c r="J1227" s="281">
        <v>710</v>
      </c>
      <c r="K1227" s="216" t="s">
        <v>465</v>
      </c>
      <c r="L1227" s="216" t="s">
        <v>465</v>
      </c>
      <c r="M1227" s="216" t="s">
        <v>227</v>
      </c>
      <c r="N1227" s="273">
        <f>VLOOKUP($B1227,$A$2:$T$1892,14,FALSE)</f>
        <v>45849</v>
      </c>
      <c r="O1227" s="274" t="str">
        <f>VLOOKUP($B1227,$A$2:$T$1892,15,FALSE)</f>
        <v>A0-16</v>
      </c>
      <c r="P1227" s="297">
        <f>VLOOKUP($B1227,$A$2:$T$1892,16,FALSE)</f>
        <v>0.35416666666666669</v>
      </c>
      <c r="Q1227" s="281">
        <v>120</v>
      </c>
      <c r="R1227" s="306"/>
      <c r="S1227" s="166"/>
      <c r="T1227" s="166"/>
      <c r="U1227" s="518"/>
      <c r="V1227" s="518"/>
    </row>
    <row r="1228" spans="1:22" s="211" customFormat="1" ht="15" customHeight="1" x14ac:dyDescent="0.2">
      <c r="A1228" s="253" t="str">
        <f t="shared" si="104"/>
        <v>Mess-Auswertetechn II GI10102012771Greiwe</v>
      </c>
      <c r="B1228" s="166" t="s">
        <v>1176</v>
      </c>
      <c r="C1228" s="216" t="s">
        <v>799</v>
      </c>
      <c r="D1228" s="216" t="s">
        <v>72</v>
      </c>
      <c r="E1228" s="216" t="s">
        <v>27</v>
      </c>
      <c r="F1228" s="282">
        <v>771</v>
      </c>
      <c r="G1228" s="216" t="s">
        <v>73</v>
      </c>
      <c r="H1228" s="281">
        <v>2012</v>
      </c>
      <c r="I1228" s="281">
        <v>3</v>
      </c>
      <c r="J1228" s="281">
        <v>1010</v>
      </c>
      <c r="K1228" s="216" t="s">
        <v>466</v>
      </c>
      <c r="L1228" s="216" t="s">
        <v>466</v>
      </c>
      <c r="M1228" s="216" t="s">
        <v>345</v>
      </c>
      <c r="N1228" s="273">
        <f>VLOOKUP($B1228,$A$2:$T$1892,14,FALSE)</f>
        <v>45855</v>
      </c>
      <c r="O1228" s="274" t="str">
        <f>VLOOKUP($B1228,$A$2:$T$1892,15,FALSE)</f>
        <v>A01-17</v>
      </c>
      <c r="P1228" s="297">
        <f>VLOOKUP($B1228,$A$2:$T$1892,16,FALSE)</f>
        <v>0.375</v>
      </c>
      <c r="Q1228" s="281">
        <v>120</v>
      </c>
      <c r="R1228" s="306"/>
      <c r="S1228" s="292"/>
      <c r="T1228" s="291"/>
      <c r="U1228" s="291"/>
      <c r="V1228" s="291"/>
    </row>
    <row r="1229" spans="1:22" s="211" customFormat="1" ht="15" customHeight="1" x14ac:dyDescent="0.2">
      <c r="A1229" s="253" t="str">
        <f t="shared" si="104"/>
        <v>Mess-Auswertetechn II GI10102012K71Greiwe</v>
      </c>
      <c r="B1229" s="166" t="s">
        <v>1176</v>
      </c>
      <c r="C1229" s="216" t="s">
        <v>799</v>
      </c>
      <c r="D1229" s="216" t="s">
        <v>72</v>
      </c>
      <c r="E1229" s="216" t="s">
        <v>27</v>
      </c>
      <c r="F1229" s="282" t="s">
        <v>75</v>
      </c>
      <c r="G1229" s="216" t="s">
        <v>76</v>
      </c>
      <c r="H1229" s="281">
        <v>2012</v>
      </c>
      <c r="I1229" s="281">
        <v>5</v>
      </c>
      <c r="J1229" s="281">
        <v>1010</v>
      </c>
      <c r="K1229" s="216" t="s">
        <v>466</v>
      </c>
      <c r="L1229" s="216" t="s">
        <v>466</v>
      </c>
      <c r="M1229" s="216" t="s">
        <v>345</v>
      </c>
      <c r="N1229" s="273">
        <f>VLOOKUP($B1229,$A$2:$T$1892,14,FALSE)</f>
        <v>45855</v>
      </c>
      <c r="O1229" s="274" t="str">
        <f>VLOOKUP($B1229,$A$2:$T$1892,15,FALSE)</f>
        <v>A01-17</v>
      </c>
      <c r="P1229" s="297">
        <f>VLOOKUP($B1229,$A$2:$T$1892,16,FALSE)</f>
        <v>0.375</v>
      </c>
      <c r="Q1229" s="281">
        <v>120</v>
      </c>
      <c r="R1229" s="306"/>
      <c r="S1229" s="166"/>
      <c r="T1229" s="166"/>
      <c r="U1229" s="168"/>
      <c r="V1229" s="168"/>
    </row>
    <row r="1230" spans="1:22" s="211" customFormat="1" ht="15" customHeight="1" x14ac:dyDescent="0.2">
      <c r="A1230" s="229" t="str">
        <f t="shared" si="104"/>
        <v>Mess-Auswertetechn III GI15102012771Greiwe/Gundlich</v>
      </c>
      <c r="B1230" s="168"/>
      <c r="C1230" s="212" t="s">
        <v>775</v>
      </c>
      <c r="D1230" s="212" t="s">
        <v>72</v>
      </c>
      <c r="E1230" s="212" t="s">
        <v>27</v>
      </c>
      <c r="F1230" s="264">
        <v>771</v>
      </c>
      <c r="G1230" s="212" t="s">
        <v>73</v>
      </c>
      <c r="H1230" s="265">
        <v>2012</v>
      </c>
      <c r="I1230" s="265">
        <v>5</v>
      </c>
      <c r="J1230" s="265">
        <v>1510</v>
      </c>
      <c r="K1230" s="212" t="s">
        <v>467</v>
      </c>
      <c r="L1230" s="212" t="s">
        <v>467</v>
      </c>
      <c r="M1230" s="212" t="s">
        <v>468</v>
      </c>
      <c r="N1230" s="284">
        <v>45911</v>
      </c>
      <c r="O1230" s="288" t="s">
        <v>987</v>
      </c>
      <c r="P1230" s="289">
        <v>0.33333333333333331</v>
      </c>
      <c r="Q1230" s="265">
        <v>120</v>
      </c>
      <c r="R1230" s="290"/>
      <c r="S1230" s="245"/>
      <c r="T1230" s="291"/>
      <c r="U1230" s="168"/>
      <c r="V1230" s="168"/>
    </row>
    <row r="1231" spans="1:22" s="211" customFormat="1" ht="15" customHeight="1" x14ac:dyDescent="0.2">
      <c r="A1231" s="253" t="str">
        <f t="shared" si="104"/>
        <v>Mess-Auswertetechn III GI15102012K71Greiwe/Gundlich</v>
      </c>
      <c r="B1231" s="166" t="s">
        <v>1854</v>
      </c>
      <c r="C1231" s="216" t="s">
        <v>775</v>
      </c>
      <c r="D1231" s="216" t="s">
        <v>72</v>
      </c>
      <c r="E1231" s="216" t="s">
        <v>27</v>
      </c>
      <c r="F1231" s="282" t="s">
        <v>75</v>
      </c>
      <c r="G1231" s="216" t="s">
        <v>76</v>
      </c>
      <c r="H1231" s="281">
        <v>2012</v>
      </c>
      <c r="I1231" s="281">
        <v>7</v>
      </c>
      <c r="J1231" s="281">
        <v>1510</v>
      </c>
      <c r="K1231" s="216" t="s">
        <v>467</v>
      </c>
      <c r="L1231" s="216" t="s">
        <v>467</v>
      </c>
      <c r="M1231" s="216" t="s">
        <v>468</v>
      </c>
      <c r="N1231" s="273">
        <f>VLOOKUP($B1231,$A$2:$T$1892,14,FALSE)</f>
        <v>45911</v>
      </c>
      <c r="O1231" s="274" t="str">
        <f>VLOOKUP($B1231,$A$2:$T$1892,15,FALSE)</f>
        <v>A0-17</v>
      </c>
      <c r="P1231" s="297">
        <f>VLOOKUP($B1231,$A$2:$T$1892,16,FALSE)</f>
        <v>0.33333333333333331</v>
      </c>
      <c r="Q1231" s="281">
        <v>120</v>
      </c>
      <c r="R1231" s="306"/>
      <c r="S1231" s="166"/>
      <c r="U1231" s="235"/>
      <c r="V1231" s="235"/>
    </row>
    <row r="1232" spans="1:22" ht="15" customHeight="1" x14ac:dyDescent="0.2">
      <c r="A1232" s="24" t="str">
        <f t="shared" si="104"/>
        <v>Messtechnik20512019748Lipphardt</v>
      </c>
      <c r="B1232" s="178"/>
      <c r="C1232" s="51" t="s">
        <v>808</v>
      </c>
      <c r="D1232" s="76" t="s">
        <v>38</v>
      </c>
      <c r="E1232" s="51" t="s">
        <v>27</v>
      </c>
      <c r="F1232" s="186">
        <v>748</v>
      </c>
      <c r="G1232" s="51" t="s">
        <v>44</v>
      </c>
      <c r="H1232" s="78">
        <v>2019</v>
      </c>
      <c r="I1232" s="51">
        <v>3</v>
      </c>
      <c r="J1232" s="51">
        <v>2051</v>
      </c>
      <c r="K1232" s="51" t="s">
        <v>469</v>
      </c>
      <c r="L1232" s="51" t="s">
        <v>469</v>
      </c>
      <c r="M1232" s="51" t="s">
        <v>1313</v>
      </c>
      <c r="N1232" s="13">
        <v>45908</v>
      </c>
      <c r="O1232" s="29" t="s">
        <v>1627</v>
      </c>
      <c r="P1232" s="30">
        <v>0.54166666666666663</v>
      </c>
      <c r="Q1232" s="5">
        <v>90</v>
      </c>
      <c r="R1232" s="5"/>
      <c r="S1232" s="5"/>
      <c r="T1232" s="74"/>
      <c r="U1232" s="16"/>
      <c r="V1232" s="16"/>
    </row>
    <row r="1233" spans="1:22" ht="15" customHeight="1" x14ac:dyDescent="0.2">
      <c r="A1233" s="64" t="str">
        <f t="shared" si="104"/>
        <v>Messtechnik20512019H48Lipphardt</v>
      </c>
      <c r="B1233" s="16" t="s">
        <v>1565</v>
      </c>
      <c r="C1233" s="15" t="s">
        <v>808</v>
      </c>
      <c r="D1233" s="69" t="s">
        <v>38</v>
      </c>
      <c r="E1233" s="15" t="s">
        <v>27</v>
      </c>
      <c r="F1233" s="185" t="s">
        <v>56</v>
      </c>
      <c r="G1233" s="15" t="s">
        <v>1209</v>
      </c>
      <c r="H1233" s="71">
        <v>2019</v>
      </c>
      <c r="I1233" s="15">
        <v>5</v>
      </c>
      <c r="J1233" s="15">
        <v>2051</v>
      </c>
      <c r="K1233" s="15" t="s">
        <v>469</v>
      </c>
      <c r="L1233" s="15" t="s">
        <v>469</v>
      </c>
      <c r="M1233" s="15" t="s">
        <v>1313</v>
      </c>
      <c r="N1233" s="21">
        <f>VLOOKUP($B1233,$A$2:$T$3409,14,FALSE)</f>
        <v>45908</v>
      </c>
      <c r="O1233" s="34" t="str">
        <f>VLOOKUP($B1233,$A$2:$T$3409,15,FALSE)</f>
        <v>D3-33</v>
      </c>
      <c r="P1233" s="22">
        <f>VLOOKUP($B1233,$A$2:$T$3409,16,FALSE)</f>
        <v>0.54166666666666663</v>
      </c>
      <c r="Q1233" s="16">
        <v>90</v>
      </c>
      <c r="R1233" s="16"/>
      <c r="S1233" s="16"/>
      <c r="T1233" s="178"/>
      <c r="U1233" s="226"/>
      <c r="V1233" s="226"/>
    </row>
    <row r="1234" spans="1:22" ht="15" customHeight="1" x14ac:dyDescent="0.2">
      <c r="A1234" s="64" t="str">
        <f t="shared" si="104"/>
        <v>Messtechnik20712019WIELipphardt</v>
      </c>
      <c r="B1234" s="16" t="s">
        <v>1565</v>
      </c>
      <c r="C1234" s="15" t="s">
        <v>808</v>
      </c>
      <c r="D1234" s="69" t="s">
        <v>17</v>
      </c>
      <c r="E1234" s="15" t="s">
        <v>27</v>
      </c>
      <c r="F1234" s="70" t="s">
        <v>53</v>
      </c>
      <c r="G1234" s="17" t="s">
        <v>54</v>
      </c>
      <c r="H1234" s="71">
        <v>2019</v>
      </c>
      <c r="I1234" s="15">
        <v>3</v>
      </c>
      <c r="J1234" s="15">
        <v>2071</v>
      </c>
      <c r="K1234" s="15" t="s">
        <v>469</v>
      </c>
      <c r="L1234" s="15" t="s">
        <v>469</v>
      </c>
      <c r="M1234" s="15" t="s">
        <v>1313</v>
      </c>
      <c r="N1234" s="21">
        <f>VLOOKUP($B1234,$A$2:$T$3409,14,FALSE)</f>
        <v>45908</v>
      </c>
      <c r="O1234" s="34" t="str">
        <f>VLOOKUP($B1234,$A$2:$T$3409,15,FALSE)</f>
        <v>D3-33</v>
      </c>
      <c r="P1234" s="22">
        <f>VLOOKUP($B1234,$A$2:$T$3409,16,FALSE)</f>
        <v>0.54166666666666663</v>
      </c>
      <c r="Q1234" s="16">
        <v>90</v>
      </c>
      <c r="R1234" s="16"/>
      <c r="S1234" s="16"/>
      <c r="T1234" s="174"/>
      <c r="U1234" s="66"/>
      <c r="V1234" s="66"/>
    </row>
    <row r="1235" spans="1:22" s="211" customFormat="1" ht="15" customHeight="1" x14ac:dyDescent="0.2">
      <c r="A1235" s="542" t="str">
        <f t="shared" si="104"/>
        <v>Messtechnik23112022RESLipphardt</v>
      </c>
      <c r="B1235" s="525" t="s">
        <v>1565</v>
      </c>
      <c r="C1235" s="214" t="s">
        <v>808</v>
      </c>
      <c r="D1235" s="239" t="s">
        <v>80</v>
      </c>
      <c r="E1235" s="214" t="s">
        <v>27</v>
      </c>
      <c r="F1235" s="256" t="s">
        <v>1452</v>
      </c>
      <c r="G1235" s="214" t="s">
        <v>1453</v>
      </c>
      <c r="H1235" s="241">
        <v>2022</v>
      </c>
      <c r="I1235" s="214">
        <v>3</v>
      </c>
      <c r="J1235" s="214">
        <v>2311</v>
      </c>
      <c r="K1235" s="214" t="s">
        <v>469</v>
      </c>
      <c r="L1235" s="214" t="s">
        <v>469</v>
      </c>
      <c r="M1235" s="214" t="s">
        <v>1313</v>
      </c>
      <c r="N1235" s="482">
        <f>VLOOKUP($B1235,$A$2:$T$3182,14,FALSE)</f>
        <v>45908</v>
      </c>
      <c r="O1235" s="488" t="str">
        <f>VLOOKUP($B1235,$A$2:$T$3182,15,FALSE)</f>
        <v>D3-33</v>
      </c>
      <c r="P1235" s="489">
        <f>VLOOKUP($B1235,$A$2:$T$3182,16,FALSE)</f>
        <v>0.54166666666666663</v>
      </c>
      <c r="Q1235" s="214">
        <v>90</v>
      </c>
      <c r="R1235" s="525"/>
      <c r="S1235" s="525"/>
      <c r="T1235" s="534"/>
      <c r="U1235" s="168"/>
      <c r="V1235" s="168"/>
    </row>
    <row r="1236" spans="1:22" ht="15" customHeight="1" x14ac:dyDescent="0.2">
      <c r="A1236" s="16" t="str">
        <f t="shared" si="104"/>
        <v>Messtechnik mit Laborübung34212018UMTDridiger</v>
      </c>
      <c r="B1236" s="16" t="s">
        <v>1451</v>
      </c>
      <c r="C1236" s="15" t="s">
        <v>773</v>
      </c>
      <c r="D1236" s="130" t="s">
        <v>80</v>
      </c>
      <c r="E1236" s="130" t="s">
        <v>27</v>
      </c>
      <c r="F1236" s="188" t="s">
        <v>106</v>
      </c>
      <c r="G1236" s="17" t="s">
        <v>107</v>
      </c>
      <c r="H1236" s="19">
        <v>2018</v>
      </c>
      <c r="I1236" s="20">
        <v>5</v>
      </c>
      <c r="J1236" s="15">
        <v>3421</v>
      </c>
      <c r="K1236" s="15" t="s">
        <v>1450</v>
      </c>
      <c r="L1236" s="15" t="s">
        <v>1450</v>
      </c>
      <c r="M1236" s="15" t="s">
        <v>136</v>
      </c>
      <c r="N1236" s="131"/>
      <c r="O1236" s="16" t="s">
        <v>192</v>
      </c>
      <c r="P1236" s="22"/>
      <c r="Q1236" s="16"/>
      <c r="R1236" s="16"/>
      <c r="S1236" s="16"/>
      <c r="T1236" s="5"/>
      <c r="U1236" s="14"/>
      <c r="V1236" s="14"/>
    </row>
    <row r="1237" spans="1:22" ht="15" customHeight="1" x14ac:dyDescent="0.2">
      <c r="A1237" s="16" t="str">
        <f t="shared" si="104"/>
        <v>Messtechnik mit Laborübung34212018298Dridiger</v>
      </c>
      <c r="B1237" s="16" t="s">
        <v>1451</v>
      </c>
      <c r="C1237" s="15" t="s">
        <v>773</v>
      </c>
      <c r="D1237" s="130" t="s">
        <v>80</v>
      </c>
      <c r="E1237" s="130" t="s">
        <v>27</v>
      </c>
      <c r="F1237" s="188">
        <v>298</v>
      </c>
      <c r="G1237" s="15" t="s">
        <v>2164</v>
      </c>
      <c r="H1237" s="19">
        <v>2018</v>
      </c>
      <c r="I1237" s="20">
        <v>5</v>
      </c>
      <c r="J1237" s="15">
        <v>3421</v>
      </c>
      <c r="K1237" s="15" t="s">
        <v>1450</v>
      </c>
      <c r="L1237" s="15" t="s">
        <v>1450</v>
      </c>
      <c r="M1237" s="15" t="s">
        <v>136</v>
      </c>
      <c r="N1237" s="131"/>
      <c r="O1237" s="16" t="s">
        <v>192</v>
      </c>
      <c r="P1237" s="22"/>
      <c r="Q1237" s="16"/>
      <c r="R1237" s="16"/>
      <c r="S1237" s="16"/>
      <c r="T1237" s="5"/>
      <c r="U1237" s="291"/>
      <c r="V1237" s="291"/>
    </row>
    <row r="1238" spans="1:22" ht="15" customHeight="1" x14ac:dyDescent="0.2">
      <c r="A1238" s="16" t="str">
        <f t="shared" ref="A1238:A1297" si="108">K1238&amp;J1238&amp;H1238&amp;F1238&amp;M1238</f>
        <v>Messtechnik mit Laborübung34212018K58Dridiger</v>
      </c>
      <c r="B1238" s="16" t="s">
        <v>1451</v>
      </c>
      <c r="C1238" s="15" t="s">
        <v>773</v>
      </c>
      <c r="D1238" s="130" t="s">
        <v>80</v>
      </c>
      <c r="E1238" s="130" t="s">
        <v>27</v>
      </c>
      <c r="F1238" s="188" t="s">
        <v>110</v>
      </c>
      <c r="G1238" s="17" t="s">
        <v>111</v>
      </c>
      <c r="H1238" s="19">
        <v>2018</v>
      </c>
      <c r="I1238" s="20">
        <v>7</v>
      </c>
      <c r="J1238" s="15">
        <v>3421</v>
      </c>
      <c r="K1238" s="15" t="s">
        <v>1450</v>
      </c>
      <c r="L1238" s="15" t="s">
        <v>1450</v>
      </c>
      <c r="M1238" s="15" t="s">
        <v>136</v>
      </c>
      <c r="N1238" s="131"/>
      <c r="O1238" s="16" t="s">
        <v>192</v>
      </c>
      <c r="P1238" s="22"/>
      <c r="Q1238" s="16"/>
      <c r="R1238" s="16"/>
      <c r="S1238" s="16"/>
      <c r="T1238" s="5"/>
      <c r="U1238" s="16"/>
      <c r="V1238" s="16"/>
    </row>
    <row r="1239" spans="1:22" ht="15" customHeight="1" x14ac:dyDescent="0.2">
      <c r="A1239" s="5" t="str">
        <f t="shared" si="108"/>
        <v>Messtechnik mit Laborübung34212018758Dridiger</v>
      </c>
      <c r="B1239" s="5"/>
      <c r="C1239" s="51" t="s">
        <v>773</v>
      </c>
      <c r="D1239" s="25" t="s">
        <v>80</v>
      </c>
      <c r="E1239" s="25" t="s">
        <v>27</v>
      </c>
      <c r="F1239" s="26">
        <v>758</v>
      </c>
      <c r="G1239" s="25" t="s">
        <v>707</v>
      </c>
      <c r="H1239" s="27">
        <v>2018</v>
      </c>
      <c r="I1239" s="28">
        <v>5</v>
      </c>
      <c r="J1239" s="28">
        <v>3421</v>
      </c>
      <c r="K1239" s="25" t="s">
        <v>1450</v>
      </c>
      <c r="L1239" s="25" t="s">
        <v>1450</v>
      </c>
      <c r="M1239" s="25" t="s">
        <v>136</v>
      </c>
      <c r="N1239" s="13"/>
      <c r="O1239" s="29" t="s">
        <v>192</v>
      </c>
      <c r="P1239" s="30"/>
      <c r="Q1239" s="5"/>
      <c r="R1239" s="5"/>
      <c r="S1239" s="5"/>
      <c r="T1239" s="238"/>
      <c r="U1239" s="14"/>
      <c r="V1239" s="14"/>
    </row>
    <row r="1240" spans="1:22" ht="15" customHeight="1" x14ac:dyDescent="0.2">
      <c r="A1240" s="16" t="str">
        <f t="shared" si="108"/>
        <v>Methoden der Verkehrsplanung35312018298Mühlenbruch</v>
      </c>
      <c r="B1240" s="16" t="s">
        <v>2245</v>
      </c>
      <c r="C1240" s="15" t="s">
        <v>826</v>
      </c>
      <c r="D1240" s="130" t="s">
        <v>80</v>
      </c>
      <c r="E1240" s="130" t="s">
        <v>27</v>
      </c>
      <c r="F1240" s="188">
        <v>298</v>
      </c>
      <c r="G1240" s="15" t="s">
        <v>2164</v>
      </c>
      <c r="H1240" s="19">
        <v>2018</v>
      </c>
      <c r="I1240" s="20">
        <v>6</v>
      </c>
      <c r="J1240" s="15">
        <v>3531</v>
      </c>
      <c r="K1240" s="15" t="s">
        <v>779</v>
      </c>
      <c r="L1240" s="15" t="s">
        <v>779</v>
      </c>
      <c r="M1240" s="15" t="s">
        <v>365</v>
      </c>
      <c r="N1240" s="131"/>
      <c r="O1240" s="16" t="str">
        <f>VLOOKUP($B1240,$A$2:$T$2346,15,FALSE)</f>
        <v>Hausarbeit mit Kolloquium</v>
      </c>
      <c r="P1240" s="22"/>
      <c r="Q1240" s="15"/>
      <c r="R1240" s="16"/>
      <c r="S1240" s="16"/>
      <c r="T1240" s="5"/>
      <c r="U1240" s="23"/>
      <c r="V1240" s="23"/>
    </row>
    <row r="1241" spans="1:22" ht="15" customHeight="1" x14ac:dyDescent="0.2">
      <c r="A1241" s="64" t="str">
        <f t="shared" si="108"/>
        <v>Methoden der Verkehrsplanung35312018UMTMühlenbruch/Seipel</v>
      </c>
      <c r="B1241" s="81" t="s">
        <v>2245</v>
      </c>
      <c r="C1241" s="94" t="s">
        <v>826</v>
      </c>
      <c r="D1241" s="94" t="s">
        <v>80</v>
      </c>
      <c r="E1241" s="94" t="s">
        <v>27</v>
      </c>
      <c r="F1241" s="164" t="s">
        <v>106</v>
      </c>
      <c r="G1241" s="94" t="s">
        <v>107</v>
      </c>
      <c r="H1241" s="94">
        <v>2018</v>
      </c>
      <c r="I1241" s="94">
        <v>6</v>
      </c>
      <c r="J1241" s="94">
        <v>3531</v>
      </c>
      <c r="K1241" s="94" t="s">
        <v>779</v>
      </c>
      <c r="L1241" s="94" t="s">
        <v>779</v>
      </c>
      <c r="M1241" s="94" t="s">
        <v>404</v>
      </c>
      <c r="N1241" s="81"/>
      <c r="O1241" s="81" t="s">
        <v>826</v>
      </c>
      <c r="P1241" s="81"/>
      <c r="Q1241" s="94"/>
      <c r="R1241" s="81"/>
      <c r="S1241" s="16"/>
      <c r="T1241" s="5"/>
      <c r="U1241" s="14"/>
      <c r="V1241" s="14"/>
    </row>
    <row r="1242" spans="1:22" ht="15" customHeight="1" x14ac:dyDescent="0.2">
      <c r="A1242" s="255" t="str">
        <f t="shared" si="108"/>
        <v>Methoden der Verkehrsplanung35312020F04Mühlenbruch</v>
      </c>
      <c r="B1242" s="255" t="s">
        <v>2245</v>
      </c>
      <c r="C1242" s="329" t="s">
        <v>1248</v>
      </c>
      <c r="D1242" s="329" t="s">
        <v>38</v>
      </c>
      <c r="E1242" s="329" t="s">
        <v>27</v>
      </c>
      <c r="F1242" s="329" t="s">
        <v>51</v>
      </c>
      <c r="G1242" s="329" t="s">
        <v>52</v>
      </c>
      <c r="H1242" s="329">
        <v>2020</v>
      </c>
      <c r="I1242" s="329">
        <v>6</v>
      </c>
      <c r="J1242" s="94">
        <v>3531</v>
      </c>
      <c r="K1242" s="94" t="s">
        <v>779</v>
      </c>
      <c r="L1242" s="94" t="s">
        <v>779</v>
      </c>
      <c r="M1242" s="94" t="s">
        <v>365</v>
      </c>
      <c r="N1242" s="81"/>
      <c r="O1242" s="81" t="s">
        <v>1248</v>
      </c>
      <c r="P1242" s="81"/>
      <c r="Q1242" s="81"/>
      <c r="R1242" s="81"/>
      <c r="S1242" s="81"/>
      <c r="T1242" s="81"/>
      <c r="U1242" s="16"/>
      <c r="V1242" s="16"/>
    </row>
    <row r="1243" spans="1:22" ht="15" customHeight="1" x14ac:dyDescent="0.2">
      <c r="A1243" s="64" t="str">
        <f t="shared" si="108"/>
        <v>Methoden in der Erwachsenenbildung41812019IBMGeiger</v>
      </c>
      <c r="B1243" s="166" t="s">
        <v>1138</v>
      </c>
      <c r="C1243" s="248" t="s">
        <v>2124</v>
      </c>
      <c r="D1243" s="214" t="s">
        <v>17</v>
      </c>
      <c r="E1243" s="214" t="s">
        <v>27</v>
      </c>
      <c r="F1243" s="246" t="s">
        <v>922</v>
      </c>
      <c r="G1243" s="248" t="s">
        <v>923</v>
      </c>
      <c r="H1243" s="241">
        <v>2019</v>
      </c>
      <c r="I1243" s="214">
        <v>8</v>
      </c>
      <c r="J1243" s="266">
        <v>4181</v>
      </c>
      <c r="K1243" s="248" t="s">
        <v>1020</v>
      </c>
      <c r="L1243" s="248" t="s">
        <v>1020</v>
      </c>
      <c r="M1243" s="213" t="s">
        <v>370</v>
      </c>
      <c r="N1243" s="191"/>
      <c r="O1243" s="192" t="str">
        <f>VLOOKUP($B1243,$A$2:$T$1892,15,FALSE)</f>
        <v>Hausarbeit mit mündlicher Prüfung</v>
      </c>
      <c r="P1243" s="193"/>
      <c r="Q1243" s="228"/>
      <c r="R1243" s="228"/>
      <c r="S1243" s="166"/>
      <c r="T1243" s="168"/>
      <c r="U1243" s="166"/>
      <c r="V1243" s="166"/>
    </row>
    <row r="1244" spans="1:22" s="1" customFormat="1" ht="15" customHeight="1" x14ac:dyDescent="0.2">
      <c r="A1244" s="64" t="str">
        <f t="shared" si="108"/>
        <v>Methoden in der Erwachsenenbildung41812022IBMGeiger</v>
      </c>
      <c r="B1244" s="166" t="s">
        <v>1138</v>
      </c>
      <c r="C1244" s="248" t="s">
        <v>2124</v>
      </c>
      <c r="D1244" s="214" t="s">
        <v>17</v>
      </c>
      <c r="E1244" s="214" t="s">
        <v>27</v>
      </c>
      <c r="F1244" s="246" t="s">
        <v>922</v>
      </c>
      <c r="G1244" s="248" t="s">
        <v>923</v>
      </c>
      <c r="H1244" s="241">
        <v>2022</v>
      </c>
      <c r="I1244" s="214">
        <v>8</v>
      </c>
      <c r="J1244" s="266">
        <v>4181</v>
      </c>
      <c r="K1244" s="248" t="s">
        <v>1020</v>
      </c>
      <c r="L1244" s="248" t="s">
        <v>1020</v>
      </c>
      <c r="M1244" s="213" t="s">
        <v>370</v>
      </c>
      <c r="N1244" s="191"/>
      <c r="O1244" s="192" t="str">
        <f>VLOOKUP($B1244,$A$2:$T$1892,15,FALSE)</f>
        <v>Hausarbeit mit mündlicher Prüfung</v>
      </c>
      <c r="P1244" s="193"/>
      <c r="Q1244" s="228"/>
      <c r="R1244" s="228"/>
      <c r="S1244" s="166"/>
      <c r="T1244" s="168"/>
      <c r="U1244" s="166"/>
      <c r="V1244" s="166"/>
    </row>
    <row r="1245" spans="1:22" s="250" customFormat="1" ht="15" customHeight="1" x14ac:dyDescent="0.2">
      <c r="A1245" s="64" t="str">
        <f t="shared" si="108"/>
        <v>Methoden in der Erwachsenenbildung41812022A67Geiger</v>
      </c>
      <c r="B1245" s="166" t="s">
        <v>1138</v>
      </c>
      <c r="C1245" s="248" t="s">
        <v>2124</v>
      </c>
      <c r="D1245" s="214" t="s">
        <v>17</v>
      </c>
      <c r="E1245" s="214" t="s">
        <v>27</v>
      </c>
      <c r="F1245" s="246" t="s">
        <v>86</v>
      </c>
      <c r="G1245" s="248" t="s">
        <v>87</v>
      </c>
      <c r="H1245" s="241">
        <v>2022</v>
      </c>
      <c r="I1245" s="214">
        <v>5</v>
      </c>
      <c r="J1245" s="266">
        <v>4181</v>
      </c>
      <c r="K1245" s="248" t="s">
        <v>1020</v>
      </c>
      <c r="L1245" s="248" t="s">
        <v>1020</v>
      </c>
      <c r="M1245" s="213" t="s">
        <v>370</v>
      </c>
      <c r="N1245" s="191"/>
      <c r="O1245" s="192" t="str">
        <f>VLOOKUP($B1245,$A$2:$T$1892,15,FALSE)</f>
        <v>Hausarbeit mit mündlicher Prüfung</v>
      </c>
      <c r="P1245" s="193"/>
      <c r="Q1245" s="228"/>
      <c r="R1245" s="228"/>
      <c r="S1245" s="166"/>
      <c r="T1245" s="81"/>
      <c r="U1245" s="14"/>
      <c r="V1245" s="14"/>
    </row>
    <row r="1246" spans="1:22" s="211" customFormat="1" ht="15" customHeight="1" x14ac:dyDescent="0.2">
      <c r="A1246" s="24" t="str">
        <f t="shared" si="108"/>
        <v>Methoden in der Erwachsenenbildung41812019A67Geiger</v>
      </c>
      <c r="B1246" s="168"/>
      <c r="C1246" s="236" t="s">
        <v>2124</v>
      </c>
      <c r="D1246" s="220" t="s">
        <v>17</v>
      </c>
      <c r="E1246" s="220" t="s">
        <v>27</v>
      </c>
      <c r="F1246" s="243" t="s">
        <v>86</v>
      </c>
      <c r="G1246" s="236" t="s">
        <v>87</v>
      </c>
      <c r="H1246" s="244">
        <v>2019</v>
      </c>
      <c r="I1246" s="220">
        <v>5</v>
      </c>
      <c r="J1246" s="237">
        <v>4181</v>
      </c>
      <c r="K1246" s="236" t="s">
        <v>1020</v>
      </c>
      <c r="L1246" s="236" t="s">
        <v>1020</v>
      </c>
      <c r="M1246" s="205" t="s">
        <v>370</v>
      </c>
      <c r="N1246" s="209"/>
      <c r="O1246" s="236" t="s">
        <v>2124</v>
      </c>
      <c r="P1246" s="210"/>
      <c r="Q1246" s="218"/>
      <c r="R1246" s="218"/>
      <c r="S1246" s="168"/>
      <c r="T1246" s="81"/>
      <c r="U1246" s="14"/>
      <c r="V1246" s="14"/>
    </row>
    <row r="1247" spans="1:22" ht="15" customHeight="1" x14ac:dyDescent="0.2">
      <c r="A1247" s="24" t="str">
        <f t="shared" si="108"/>
        <v>Methoden der Verkehrsplanung35312018758Mühlenbruch/Seipel</v>
      </c>
      <c r="B1247" s="5"/>
      <c r="C1247" s="25" t="s">
        <v>826</v>
      </c>
      <c r="D1247" s="39" t="s">
        <v>80</v>
      </c>
      <c r="E1247" s="25" t="s">
        <v>27</v>
      </c>
      <c r="F1247" s="26">
        <v>758</v>
      </c>
      <c r="G1247" s="25" t="s">
        <v>112</v>
      </c>
      <c r="H1247" s="27">
        <v>2018</v>
      </c>
      <c r="I1247" s="28">
        <v>6</v>
      </c>
      <c r="J1247" s="28">
        <v>3531</v>
      </c>
      <c r="K1247" s="25" t="s">
        <v>779</v>
      </c>
      <c r="L1247" s="25" t="s">
        <v>779</v>
      </c>
      <c r="M1247" s="25" t="s">
        <v>404</v>
      </c>
      <c r="N1247" s="13"/>
      <c r="O1247" s="29" t="s">
        <v>826</v>
      </c>
      <c r="P1247" s="50"/>
      <c r="Q1247" s="5"/>
      <c r="R1247" s="5"/>
      <c r="S1247" s="5"/>
      <c r="T1247" s="168"/>
      <c r="U1247" s="16"/>
      <c r="V1247" s="16"/>
    </row>
    <row r="1248" spans="1:22" ht="15" customHeight="1" x14ac:dyDescent="0.2">
      <c r="A1248" s="64" t="str">
        <f t="shared" si="108"/>
        <v>Methoden der Verkehrsplanung35312018K58Mühlenbruch/Seipel</v>
      </c>
      <c r="B1248" s="16" t="s">
        <v>2245</v>
      </c>
      <c r="C1248" s="94" t="s">
        <v>826</v>
      </c>
      <c r="D1248" s="38" t="s">
        <v>80</v>
      </c>
      <c r="E1248" s="17" t="s">
        <v>27</v>
      </c>
      <c r="F1248" s="18" t="s">
        <v>110</v>
      </c>
      <c r="G1248" s="17" t="s">
        <v>111</v>
      </c>
      <c r="H1248" s="19">
        <v>2018</v>
      </c>
      <c r="I1248" s="20">
        <v>8</v>
      </c>
      <c r="J1248" s="20">
        <v>3531</v>
      </c>
      <c r="K1248" s="17" t="s">
        <v>779</v>
      </c>
      <c r="L1248" s="17" t="s">
        <v>779</v>
      </c>
      <c r="M1248" s="17" t="s">
        <v>404</v>
      </c>
      <c r="N1248" s="21"/>
      <c r="O1248" s="34" t="str">
        <f>VLOOKUP($B1248,$A$2:$T$1892,15,FALSE)</f>
        <v>Hausarbeit mit Kolloquium</v>
      </c>
      <c r="P1248" s="55"/>
      <c r="Q1248" s="16"/>
      <c r="R1248" s="16"/>
      <c r="S1248" s="16"/>
      <c r="T1248" s="14"/>
      <c r="U1248" s="16"/>
      <c r="V1248" s="16"/>
    </row>
    <row r="1249" spans="1:22" ht="15" customHeight="1" x14ac:dyDescent="0.2">
      <c r="A1249" s="24" t="str">
        <f t="shared" si="108"/>
        <v>Mikrocontroller22812019757Coersmeier</v>
      </c>
      <c r="B1249" s="5"/>
      <c r="C1249" s="25" t="s">
        <v>1677</v>
      </c>
      <c r="D1249" s="39" t="s">
        <v>26</v>
      </c>
      <c r="E1249" s="25" t="s">
        <v>27</v>
      </c>
      <c r="F1249" s="26">
        <v>757</v>
      </c>
      <c r="G1249" s="25" t="s">
        <v>30</v>
      </c>
      <c r="H1249" s="27">
        <v>2019</v>
      </c>
      <c r="I1249" s="28">
        <v>4</v>
      </c>
      <c r="J1249" s="28">
        <v>2281</v>
      </c>
      <c r="K1249" s="25" t="s">
        <v>857</v>
      </c>
      <c r="L1249" s="25" t="s">
        <v>857</v>
      </c>
      <c r="M1249" s="25" t="s">
        <v>50</v>
      </c>
      <c r="N1249" s="13">
        <v>45915</v>
      </c>
      <c r="O1249" s="29" t="s">
        <v>1679</v>
      </c>
      <c r="P1249" s="30">
        <v>0.54166666666666663</v>
      </c>
      <c r="Q1249" s="31">
        <v>120</v>
      </c>
      <c r="R1249" s="31"/>
      <c r="S1249" s="5"/>
      <c r="T1249" s="16"/>
      <c r="U1249" s="291"/>
      <c r="V1249" s="291"/>
    </row>
    <row r="1250" spans="1:22" s="163" customFormat="1" ht="15" customHeight="1" x14ac:dyDescent="0.2">
      <c r="A1250" s="64" t="str">
        <f t="shared" si="108"/>
        <v>Mikrocontroller22812019K57Coersmeier</v>
      </c>
      <c r="B1250" s="16" t="s">
        <v>1976</v>
      </c>
      <c r="C1250" s="17" t="s">
        <v>1677</v>
      </c>
      <c r="D1250" s="38" t="s">
        <v>26</v>
      </c>
      <c r="E1250" s="17" t="s">
        <v>27</v>
      </c>
      <c r="F1250" s="18" t="s">
        <v>33</v>
      </c>
      <c r="G1250" s="17" t="s">
        <v>34</v>
      </c>
      <c r="H1250" s="19">
        <v>2019</v>
      </c>
      <c r="I1250" s="20">
        <v>6</v>
      </c>
      <c r="J1250" s="20">
        <v>2281</v>
      </c>
      <c r="K1250" s="17" t="s">
        <v>857</v>
      </c>
      <c r="L1250" s="17" t="s">
        <v>857</v>
      </c>
      <c r="M1250" s="17" t="s">
        <v>50</v>
      </c>
      <c r="N1250" s="21">
        <f>VLOOKUP($B1250,$A$2:$T$1892,14,FALSE)</f>
        <v>45915</v>
      </c>
      <c r="O1250" s="40" t="str">
        <f>VLOOKUP($B1250,$A$2:$T$1892,15,FALSE)</f>
        <v>Open Book Prüfung (120 Minuten)</v>
      </c>
      <c r="P1250" s="22">
        <f>VLOOKUP($B1250,$A$2:$T$1892,16,FALSE)</f>
        <v>0.54166666666666663</v>
      </c>
      <c r="Q1250" s="35">
        <v>120</v>
      </c>
      <c r="R1250" s="35"/>
      <c r="S1250" s="16"/>
      <c r="T1250" s="16"/>
      <c r="U1250" s="168"/>
      <c r="V1250" s="168"/>
    </row>
    <row r="1251" spans="1:22" ht="15" customHeight="1" x14ac:dyDescent="0.2">
      <c r="A1251" s="64" t="str">
        <f t="shared" si="108"/>
        <v>Mikrocontroller21012019779Coersmeier</v>
      </c>
      <c r="B1251" s="16" t="s">
        <v>1976</v>
      </c>
      <c r="C1251" s="17" t="s">
        <v>1709</v>
      </c>
      <c r="D1251" s="38" t="s">
        <v>38</v>
      </c>
      <c r="E1251" s="17" t="s">
        <v>27</v>
      </c>
      <c r="F1251" s="183">
        <v>779</v>
      </c>
      <c r="G1251" s="17" t="s">
        <v>49</v>
      </c>
      <c r="H1251" s="19">
        <v>2019</v>
      </c>
      <c r="I1251" s="20">
        <v>4</v>
      </c>
      <c r="J1251" s="20">
        <v>2101</v>
      </c>
      <c r="K1251" s="17" t="s">
        <v>857</v>
      </c>
      <c r="L1251" s="17" t="s">
        <v>863</v>
      </c>
      <c r="M1251" s="17" t="s">
        <v>50</v>
      </c>
      <c r="N1251" s="21">
        <f>VLOOKUP($B1251,$A$2:$T$1892,14,FALSE)</f>
        <v>45915</v>
      </c>
      <c r="O1251" s="40" t="str">
        <f>VLOOKUP($B1251,$A$2:$T$1892,15,FALSE)</f>
        <v>Open Book Prüfung (120 Minuten)</v>
      </c>
      <c r="P1251" s="22">
        <f>VLOOKUP($B1251,$A$2:$T$1892,16,FALSE)</f>
        <v>0.54166666666666663</v>
      </c>
      <c r="Q1251" s="20">
        <v>120</v>
      </c>
      <c r="R1251" s="35"/>
      <c r="S1251" s="16"/>
      <c r="T1251" s="16"/>
      <c r="U1251" s="123"/>
      <c r="V1251" s="123"/>
    </row>
    <row r="1252" spans="1:22" s="1" customFormat="1" ht="15" customHeight="1" x14ac:dyDescent="0.2">
      <c r="A1252" s="64" t="str">
        <f t="shared" si="108"/>
        <v>Mikrocontroller40212019748Coersmeier</v>
      </c>
      <c r="B1252" s="166" t="s">
        <v>1976</v>
      </c>
      <c r="C1252" s="213" t="s">
        <v>1677</v>
      </c>
      <c r="D1252" s="276" t="s">
        <v>38</v>
      </c>
      <c r="E1252" s="213" t="s">
        <v>27</v>
      </c>
      <c r="F1252" s="222">
        <v>748</v>
      </c>
      <c r="G1252" s="213" t="s">
        <v>44</v>
      </c>
      <c r="H1252" s="223">
        <v>2019</v>
      </c>
      <c r="I1252" s="224">
        <v>5</v>
      </c>
      <c r="J1252" s="224">
        <v>4021</v>
      </c>
      <c r="K1252" s="213" t="s">
        <v>857</v>
      </c>
      <c r="L1252" s="213" t="s">
        <v>1075</v>
      </c>
      <c r="M1252" s="213" t="s">
        <v>50</v>
      </c>
      <c r="N1252" s="191">
        <f>VLOOKUP($B1252,$A$2:$T$1892,14,FALSE)</f>
        <v>45915</v>
      </c>
      <c r="O1252" s="225" t="str">
        <f>VLOOKUP($B1252,$A$2:$T$1892,15,FALSE)</f>
        <v>Open Book Prüfung (120 Minuten)</v>
      </c>
      <c r="P1252" s="193">
        <f>VLOOKUP($B1252,$A$2:$T$1892,16,FALSE)</f>
        <v>0.54166666666666663</v>
      </c>
      <c r="Q1252" s="224">
        <v>120</v>
      </c>
      <c r="R1252" s="228"/>
      <c r="S1252" s="166"/>
      <c r="T1252" s="16"/>
      <c r="U1252" s="166"/>
      <c r="V1252" s="166"/>
    </row>
    <row r="1253" spans="1:22" ht="15" customHeight="1" x14ac:dyDescent="0.2">
      <c r="A1253" s="64" t="str">
        <f t="shared" si="108"/>
        <v>Mikrocontroller40212019H48Coersmeier</v>
      </c>
      <c r="B1253" s="166" t="s">
        <v>1976</v>
      </c>
      <c r="C1253" s="213" t="s">
        <v>1677</v>
      </c>
      <c r="D1253" s="276" t="s">
        <v>38</v>
      </c>
      <c r="E1253" s="213" t="s">
        <v>27</v>
      </c>
      <c r="F1253" s="222" t="s">
        <v>56</v>
      </c>
      <c r="G1253" s="213" t="s">
        <v>1209</v>
      </c>
      <c r="H1253" s="223">
        <v>2019</v>
      </c>
      <c r="I1253" s="224">
        <v>7</v>
      </c>
      <c r="J1253" s="224">
        <v>4021</v>
      </c>
      <c r="K1253" s="213" t="s">
        <v>857</v>
      </c>
      <c r="L1253" s="213" t="s">
        <v>1075</v>
      </c>
      <c r="M1253" s="213" t="s">
        <v>50</v>
      </c>
      <c r="N1253" s="191">
        <f>VLOOKUP($B1253,$A$2:$T$1892,14,FALSE)</f>
        <v>45915</v>
      </c>
      <c r="O1253" s="225" t="str">
        <f>VLOOKUP($B1253,$A$2:$T$1892,15,FALSE)</f>
        <v>Open Book Prüfung (120 Minuten)</v>
      </c>
      <c r="P1253" s="193">
        <f>VLOOKUP($B1253,$A$2:$T$1892,16,FALSE)</f>
        <v>0.54166666666666663</v>
      </c>
      <c r="Q1253" s="224">
        <v>120</v>
      </c>
      <c r="R1253" s="228"/>
      <c r="S1253" s="166"/>
      <c r="T1253" s="16"/>
      <c r="U1253" s="16"/>
      <c r="V1253" s="16"/>
    </row>
    <row r="1254" spans="1:22" ht="15" customHeight="1" x14ac:dyDescent="0.2">
      <c r="A1254" s="64" t="str">
        <f t="shared" si="108"/>
        <v>Mikrocontroller21012019K79Coersmeier</v>
      </c>
      <c r="B1254" s="16" t="s">
        <v>1976</v>
      </c>
      <c r="C1254" s="17" t="s">
        <v>1709</v>
      </c>
      <c r="D1254" s="38" t="s">
        <v>38</v>
      </c>
      <c r="E1254" s="17" t="s">
        <v>27</v>
      </c>
      <c r="F1254" s="183" t="s">
        <v>1204</v>
      </c>
      <c r="G1254" s="17" t="s">
        <v>1222</v>
      </c>
      <c r="H1254" s="19">
        <v>2019</v>
      </c>
      <c r="I1254" s="20">
        <v>6</v>
      </c>
      <c r="J1254" s="20">
        <v>2101</v>
      </c>
      <c r="K1254" s="17" t="s">
        <v>857</v>
      </c>
      <c r="L1254" s="17" t="s">
        <v>863</v>
      </c>
      <c r="M1254" s="17" t="s">
        <v>50</v>
      </c>
      <c r="N1254" s="21">
        <f>VLOOKUP($B1254,$A$2:$T$1892,14,FALSE)</f>
        <v>45915</v>
      </c>
      <c r="O1254" s="40" t="str">
        <f>VLOOKUP($B1254,$A$2:$T$1892,15,FALSE)</f>
        <v>Open Book Prüfung (120 Minuten)</v>
      </c>
      <c r="P1254" s="22">
        <f>VLOOKUP($B1254,$A$2:$T$1892,16,FALSE)</f>
        <v>0.54166666666666663</v>
      </c>
      <c r="Q1254" s="35">
        <v>120</v>
      </c>
      <c r="R1254" s="35"/>
      <c r="S1254" s="16"/>
      <c r="T1254" s="16"/>
      <c r="U1254" s="166"/>
      <c r="V1254" s="166"/>
    </row>
    <row r="1255" spans="1:22" ht="15" customHeight="1" x14ac:dyDescent="0.2">
      <c r="A1255" s="64" t="str">
        <f t="shared" si="108"/>
        <v>Mikroökonomie für WING20112019WIISommer</v>
      </c>
      <c r="B1255" s="81" t="s">
        <v>2298</v>
      </c>
      <c r="C1255" s="17" t="s">
        <v>808</v>
      </c>
      <c r="D1255" s="17" t="s">
        <v>38</v>
      </c>
      <c r="E1255" s="17" t="s">
        <v>27</v>
      </c>
      <c r="F1255" s="18" t="s">
        <v>46</v>
      </c>
      <c r="G1255" s="17" t="s">
        <v>47</v>
      </c>
      <c r="H1255" s="19">
        <v>2019</v>
      </c>
      <c r="I1255" s="20">
        <v>3</v>
      </c>
      <c r="J1255" s="20">
        <v>2011</v>
      </c>
      <c r="K1255" s="17" t="s">
        <v>887</v>
      </c>
      <c r="L1255" s="17" t="s">
        <v>887</v>
      </c>
      <c r="M1255" s="17" t="s">
        <v>163</v>
      </c>
      <c r="N1255" s="21">
        <f>VLOOKUP($B1255,$A$2:$T$2346,14,FALSE)</f>
        <v>45859</v>
      </c>
      <c r="O1255" s="40" t="str">
        <f>VLOOKUP($B1255,$A$2:$T$2346,15,FALSE)</f>
        <v>Blue Box</v>
      </c>
      <c r="P1255" s="22">
        <f>VLOOKUP($B1255,$A$2:$T$2346,16,FALSE)</f>
        <v>0.52083333333333337</v>
      </c>
      <c r="Q1255" s="35">
        <v>90</v>
      </c>
      <c r="R1255" s="35"/>
      <c r="S1255" s="16"/>
      <c r="T1255" s="166"/>
      <c r="U1255" s="168"/>
      <c r="V1255" s="168"/>
    </row>
    <row r="1256" spans="1:22" ht="15" customHeight="1" x14ac:dyDescent="0.2">
      <c r="A1256" s="64" t="str">
        <f t="shared" si="108"/>
        <v>Mikroökonomie für WING30212019WIESommer</v>
      </c>
      <c r="B1256" s="81" t="s">
        <v>2298</v>
      </c>
      <c r="C1256" s="213" t="s">
        <v>808</v>
      </c>
      <c r="D1256" s="213" t="s">
        <v>17</v>
      </c>
      <c r="E1256" s="213" t="s">
        <v>27</v>
      </c>
      <c r="F1256" s="227" t="s">
        <v>53</v>
      </c>
      <c r="G1256" s="213" t="s">
        <v>54</v>
      </c>
      <c r="H1256" s="223">
        <v>2019</v>
      </c>
      <c r="I1256" s="224">
        <v>3</v>
      </c>
      <c r="J1256" s="224">
        <v>3021</v>
      </c>
      <c r="K1256" s="213" t="s">
        <v>887</v>
      </c>
      <c r="L1256" s="213" t="s">
        <v>887</v>
      </c>
      <c r="M1256" s="17" t="s">
        <v>163</v>
      </c>
      <c r="N1256" s="191">
        <f>VLOOKUP($B1256,$A$2:$T$2346,14,FALSE)</f>
        <v>45859</v>
      </c>
      <c r="O1256" s="225" t="str">
        <f>VLOOKUP($B1256,$A$2:$T$2346,15,FALSE)</f>
        <v>Blue Box</v>
      </c>
      <c r="P1256" s="193">
        <f>VLOOKUP($B1256,$A$2:$T$2346,16,FALSE)</f>
        <v>0.52083333333333337</v>
      </c>
      <c r="Q1256" s="228">
        <v>90</v>
      </c>
      <c r="R1256" s="228"/>
      <c r="S1256" s="166"/>
      <c r="T1256" s="14"/>
      <c r="U1256" s="5"/>
      <c r="V1256" s="5"/>
    </row>
    <row r="1257" spans="1:22" ht="15" customHeight="1" x14ac:dyDescent="0.2">
      <c r="A1257" s="64" t="str">
        <f t="shared" si="108"/>
        <v>Mikroökonomie für WING20112019WIMSommer</v>
      </c>
      <c r="B1257" s="81" t="s">
        <v>2298</v>
      </c>
      <c r="C1257" s="17" t="s">
        <v>808</v>
      </c>
      <c r="D1257" s="17" t="s">
        <v>17</v>
      </c>
      <c r="E1257" s="17" t="s">
        <v>27</v>
      </c>
      <c r="F1257" s="18" t="s">
        <v>78</v>
      </c>
      <c r="G1257" s="17" t="s">
        <v>79</v>
      </c>
      <c r="H1257" s="19">
        <v>2019</v>
      </c>
      <c r="I1257" s="20">
        <v>3</v>
      </c>
      <c r="J1257" s="20">
        <v>2011</v>
      </c>
      <c r="K1257" s="17" t="s">
        <v>887</v>
      </c>
      <c r="L1257" s="17" t="s">
        <v>887</v>
      </c>
      <c r="M1257" s="17" t="s">
        <v>163</v>
      </c>
      <c r="N1257" s="21">
        <f>VLOOKUP($B1257,$A$2:$T$2346,14,FALSE)</f>
        <v>45859</v>
      </c>
      <c r="O1257" s="40" t="str">
        <f>VLOOKUP($B1257,$A$2:$T$2346,15,FALSE)</f>
        <v>Blue Box</v>
      </c>
      <c r="P1257" s="22">
        <f>VLOOKUP($B1257,$A$2:$T$2346,16,FALSE)</f>
        <v>0.52083333333333337</v>
      </c>
      <c r="Q1257" s="35">
        <v>90</v>
      </c>
      <c r="R1257" s="35"/>
      <c r="S1257" s="16"/>
      <c r="T1257" s="168"/>
      <c r="U1257" s="16"/>
      <c r="V1257" s="16"/>
    </row>
    <row r="1258" spans="1:22" s="158" customFormat="1" ht="15" customHeight="1" x14ac:dyDescent="0.2">
      <c r="A1258" s="64" t="str">
        <f t="shared" si="108"/>
        <v>Mikroökonomie für WING20112019WIBSommer</v>
      </c>
      <c r="B1258" s="81" t="s">
        <v>2298</v>
      </c>
      <c r="C1258" s="17" t="s">
        <v>808</v>
      </c>
      <c r="D1258" s="17" t="s">
        <v>26</v>
      </c>
      <c r="E1258" s="17" t="s">
        <v>27</v>
      </c>
      <c r="F1258" s="18" t="s">
        <v>94</v>
      </c>
      <c r="G1258" s="17" t="s">
        <v>95</v>
      </c>
      <c r="H1258" s="19">
        <v>2019</v>
      </c>
      <c r="I1258" s="20">
        <v>3</v>
      </c>
      <c r="J1258" s="20">
        <v>2011</v>
      </c>
      <c r="K1258" s="17" t="s">
        <v>887</v>
      </c>
      <c r="L1258" s="17" t="s">
        <v>887</v>
      </c>
      <c r="M1258" s="17" t="s">
        <v>163</v>
      </c>
      <c r="N1258" s="21">
        <f>VLOOKUP($B1258,$A$2:$T$2346,14,FALSE)</f>
        <v>45859</v>
      </c>
      <c r="O1258" s="40" t="str">
        <f>VLOOKUP($B1258,$A$2:$T$2346,15,FALSE)</f>
        <v>Blue Box</v>
      </c>
      <c r="P1258" s="22">
        <f>VLOOKUP($B1258,$A$2:$T$2346,16,FALSE)</f>
        <v>0.52083333333333337</v>
      </c>
      <c r="Q1258" s="20">
        <v>90</v>
      </c>
      <c r="R1258" s="35"/>
      <c r="S1258" s="16"/>
      <c r="T1258" s="5"/>
      <c r="U1258" s="5"/>
      <c r="V1258" s="5"/>
    </row>
    <row r="1259" spans="1:22" s="250" customFormat="1" ht="15" customHeight="1" x14ac:dyDescent="0.2">
      <c r="A1259" s="253" t="str">
        <f t="shared" si="108"/>
        <v>Mitarbeiterführung30112022A67Fechtner/Böttcher</v>
      </c>
      <c r="B1259" s="166" t="s">
        <v>1478</v>
      </c>
      <c r="C1259" s="213" t="s">
        <v>773</v>
      </c>
      <c r="D1259" s="213" t="s">
        <v>17</v>
      </c>
      <c r="E1259" s="213" t="s">
        <v>27</v>
      </c>
      <c r="F1259" s="227" t="s">
        <v>86</v>
      </c>
      <c r="G1259" s="213" t="s">
        <v>87</v>
      </c>
      <c r="H1259" s="223">
        <v>2022</v>
      </c>
      <c r="I1259" s="224">
        <v>5</v>
      </c>
      <c r="J1259" s="224">
        <v>3011</v>
      </c>
      <c r="K1259" s="213" t="s">
        <v>1139</v>
      </c>
      <c r="L1259" s="213" t="s">
        <v>1139</v>
      </c>
      <c r="M1259" s="213" t="s">
        <v>1477</v>
      </c>
      <c r="N1259" s="191"/>
      <c r="O1259" s="256" t="str">
        <f>VLOOKUP($B1259,$A$2:$T$2346,15,FALSE)</f>
        <v>Portfolio</v>
      </c>
      <c r="P1259" s="193"/>
      <c r="Q1259" s="224"/>
      <c r="R1259" s="228"/>
      <c r="S1259" s="292"/>
      <c r="T1259" s="166"/>
      <c r="U1259" s="226"/>
      <c r="V1259" s="226"/>
    </row>
    <row r="1260" spans="1:22" s="211" customFormat="1" ht="15" customHeight="1" x14ac:dyDescent="0.2">
      <c r="A1260" s="229" t="str">
        <f t="shared" si="108"/>
        <v>Mitarbeiterführung30112019A67Fechtner/Böttcher</v>
      </c>
      <c r="B1260" s="168"/>
      <c r="C1260" s="205" t="s">
        <v>773</v>
      </c>
      <c r="D1260" s="205" t="s">
        <v>17</v>
      </c>
      <c r="E1260" s="205" t="s">
        <v>27</v>
      </c>
      <c r="F1260" s="206" t="s">
        <v>86</v>
      </c>
      <c r="G1260" s="205" t="s">
        <v>87</v>
      </c>
      <c r="H1260" s="207">
        <v>2019</v>
      </c>
      <c r="I1260" s="208">
        <v>5</v>
      </c>
      <c r="J1260" s="208">
        <v>3011</v>
      </c>
      <c r="K1260" s="205" t="s">
        <v>1139</v>
      </c>
      <c r="L1260" s="205" t="s">
        <v>1139</v>
      </c>
      <c r="M1260" s="205" t="s">
        <v>1477</v>
      </c>
      <c r="N1260" s="209"/>
      <c r="O1260" s="251" t="s">
        <v>773</v>
      </c>
      <c r="P1260" s="210"/>
      <c r="Q1260" s="208"/>
      <c r="R1260" s="218"/>
      <c r="S1260" s="245"/>
      <c r="T1260" s="168"/>
      <c r="U1260" s="235"/>
      <c r="V1260" s="235"/>
    </row>
    <row r="1261" spans="1:22" ht="15" customHeight="1" x14ac:dyDescent="0.2">
      <c r="A1261" s="24" t="str">
        <f t="shared" si="108"/>
        <v>Mitarbeiterführung im internationalen Kontext30112019IBMClaus</v>
      </c>
      <c r="B1261" s="168"/>
      <c r="C1261" s="236" t="s">
        <v>1474</v>
      </c>
      <c r="D1261" s="220" t="s">
        <v>17</v>
      </c>
      <c r="E1261" s="220" t="s">
        <v>27</v>
      </c>
      <c r="F1261" s="243" t="s">
        <v>922</v>
      </c>
      <c r="G1261" s="236" t="s">
        <v>923</v>
      </c>
      <c r="H1261" s="244">
        <v>2019</v>
      </c>
      <c r="I1261" s="220">
        <v>7</v>
      </c>
      <c r="J1261" s="237">
        <v>3011</v>
      </c>
      <c r="K1261" s="236" t="s">
        <v>1029</v>
      </c>
      <c r="L1261" s="236" t="s">
        <v>1029</v>
      </c>
      <c r="M1261" s="205" t="s">
        <v>1790</v>
      </c>
      <c r="N1261" s="209"/>
      <c r="O1261" s="195" t="s">
        <v>873</v>
      </c>
      <c r="P1261" s="210">
        <v>0.47916666666666669</v>
      </c>
      <c r="Q1261" s="208">
        <v>90</v>
      </c>
      <c r="R1261" s="218"/>
      <c r="S1261" s="168"/>
      <c r="T1261" s="168"/>
      <c r="U1261" s="14"/>
      <c r="V1261" s="14"/>
    </row>
    <row r="1262" spans="1:22" ht="15" customHeight="1" x14ac:dyDescent="0.2">
      <c r="A1262" s="168" t="str">
        <f t="shared" si="108"/>
        <v>Mitarbeiterführung im internationalen Kontext30112019IBMLetzing</v>
      </c>
      <c r="B1262" s="168"/>
      <c r="C1262" s="236" t="s">
        <v>1607</v>
      </c>
      <c r="D1262" s="220" t="s">
        <v>17</v>
      </c>
      <c r="E1262" s="220" t="s">
        <v>27</v>
      </c>
      <c r="F1262" s="243" t="s">
        <v>922</v>
      </c>
      <c r="G1262" s="236" t="s">
        <v>923</v>
      </c>
      <c r="H1262" s="244">
        <v>2019</v>
      </c>
      <c r="I1262" s="220">
        <v>7</v>
      </c>
      <c r="J1262" s="237">
        <v>3011</v>
      </c>
      <c r="K1262" s="236" t="s">
        <v>1029</v>
      </c>
      <c r="L1262" s="236" t="s">
        <v>1029</v>
      </c>
      <c r="M1262" s="205" t="s">
        <v>1608</v>
      </c>
      <c r="N1262" s="209"/>
      <c r="O1262" s="195" t="s">
        <v>873</v>
      </c>
      <c r="P1262" s="210"/>
      <c r="Q1262" s="208"/>
      <c r="R1262" s="218"/>
      <c r="S1262" s="168"/>
      <c r="T1262" s="168"/>
      <c r="U1262" s="16"/>
      <c r="V1262" s="16"/>
    </row>
    <row r="1263" spans="1:22" ht="15" customHeight="1" x14ac:dyDescent="0.2">
      <c r="A1263" s="64" t="str">
        <f t="shared" si="108"/>
        <v>Mittelstandspolitik50412019IBMHaeder</v>
      </c>
      <c r="B1263" s="166" t="s">
        <v>1140</v>
      </c>
      <c r="C1263" s="248" t="s">
        <v>2118</v>
      </c>
      <c r="D1263" s="214" t="s">
        <v>17</v>
      </c>
      <c r="E1263" s="214" t="s">
        <v>27</v>
      </c>
      <c r="F1263" s="246" t="s">
        <v>922</v>
      </c>
      <c r="G1263" s="248" t="s">
        <v>923</v>
      </c>
      <c r="H1263" s="241">
        <v>2019</v>
      </c>
      <c r="I1263" s="214">
        <v>7</v>
      </c>
      <c r="J1263" s="266">
        <v>5041</v>
      </c>
      <c r="K1263" s="248" t="s">
        <v>472</v>
      </c>
      <c r="L1263" s="248" t="s">
        <v>472</v>
      </c>
      <c r="M1263" s="213" t="s">
        <v>250</v>
      </c>
      <c r="N1263" s="191"/>
      <c r="O1263" s="371" t="str">
        <f>VLOOKUP($B1263,$A$2:$T$1892,15,FALSE)</f>
        <v>verbindlicher Anmeldezeitraum 14.04.2025 - 02.05.2025</v>
      </c>
      <c r="P1263" s="193"/>
      <c r="Q1263" s="228"/>
      <c r="R1263" s="228"/>
      <c r="S1263" s="166"/>
      <c r="T1263" s="168"/>
      <c r="U1263" s="226"/>
      <c r="V1263" s="226"/>
    </row>
    <row r="1264" spans="1:22" s="1" customFormat="1" ht="15" customHeight="1" x14ac:dyDescent="0.2">
      <c r="A1264" s="64" t="str">
        <f t="shared" si="108"/>
        <v>Mittelstandspolitik50412022IBMHaeder</v>
      </c>
      <c r="B1264" s="166" t="s">
        <v>1140</v>
      </c>
      <c r="C1264" s="248" t="s">
        <v>2118</v>
      </c>
      <c r="D1264" s="214" t="s">
        <v>17</v>
      </c>
      <c r="E1264" s="214" t="s">
        <v>27</v>
      </c>
      <c r="F1264" s="246" t="s">
        <v>922</v>
      </c>
      <c r="G1264" s="248" t="s">
        <v>923</v>
      </c>
      <c r="H1264" s="241">
        <v>2022</v>
      </c>
      <c r="I1264" s="214">
        <v>7</v>
      </c>
      <c r="J1264" s="266">
        <v>5041</v>
      </c>
      <c r="K1264" s="248" t="s">
        <v>472</v>
      </c>
      <c r="L1264" s="248" t="s">
        <v>472</v>
      </c>
      <c r="M1264" s="213" t="s">
        <v>250</v>
      </c>
      <c r="N1264" s="191"/>
      <c r="O1264" s="371" t="str">
        <f>VLOOKUP($B1264,$A$2:$T$1892,15,FALSE)</f>
        <v>verbindlicher Anmeldezeitraum 14.04.2025 - 02.05.2025</v>
      </c>
      <c r="P1264" s="193"/>
      <c r="Q1264" s="228"/>
      <c r="R1264" s="228"/>
      <c r="S1264" s="166"/>
      <c r="T1264" s="168"/>
      <c r="U1264" s="226"/>
      <c r="V1264" s="226"/>
    </row>
    <row r="1265" spans="1:22" s="163" customFormat="1" ht="15" customHeight="1" x14ac:dyDescent="0.2">
      <c r="A1265" s="64" t="str">
        <f t="shared" si="108"/>
        <v>Mittelstandspolitik50412022A67Haeder</v>
      </c>
      <c r="B1265" s="166" t="s">
        <v>1140</v>
      </c>
      <c r="C1265" s="213" t="s">
        <v>2118</v>
      </c>
      <c r="D1265" s="213" t="s">
        <v>17</v>
      </c>
      <c r="E1265" s="213" t="s">
        <v>27</v>
      </c>
      <c r="F1265" s="227" t="s">
        <v>86</v>
      </c>
      <c r="G1265" s="213" t="s">
        <v>87</v>
      </c>
      <c r="H1265" s="223">
        <v>2022</v>
      </c>
      <c r="I1265" s="224">
        <v>5</v>
      </c>
      <c r="J1265" s="224">
        <v>5041</v>
      </c>
      <c r="K1265" s="213" t="s">
        <v>472</v>
      </c>
      <c r="L1265" s="213" t="s">
        <v>472</v>
      </c>
      <c r="M1265" s="213" t="s">
        <v>250</v>
      </c>
      <c r="N1265" s="191"/>
      <c r="O1265" s="490" t="str">
        <f>VLOOKUP($B1265,$A$2:$T$1892,15,FALSE)</f>
        <v>verbindlicher Anmeldezeitraum 14.04.2025 - 02.05.2025</v>
      </c>
      <c r="P1265" s="193"/>
      <c r="Q1265" s="224"/>
      <c r="R1265" s="228"/>
      <c r="S1265" s="166"/>
      <c r="T1265" s="166"/>
      <c r="U1265" s="166"/>
      <c r="V1265" s="166"/>
    </row>
    <row r="1266" spans="1:22" ht="15" customHeight="1" x14ac:dyDescent="0.2">
      <c r="A1266" s="24" t="str">
        <f t="shared" si="108"/>
        <v>Mittelstandspolitik50412019A67Haeder</v>
      </c>
      <c r="B1266" s="168"/>
      <c r="C1266" s="205" t="s">
        <v>2118</v>
      </c>
      <c r="D1266" s="205" t="s">
        <v>17</v>
      </c>
      <c r="E1266" s="205" t="s">
        <v>27</v>
      </c>
      <c r="F1266" s="206" t="s">
        <v>86</v>
      </c>
      <c r="G1266" s="205" t="s">
        <v>87</v>
      </c>
      <c r="H1266" s="207">
        <v>2019</v>
      </c>
      <c r="I1266" s="208">
        <v>5</v>
      </c>
      <c r="J1266" s="208">
        <v>5041</v>
      </c>
      <c r="K1266" s="205" t="s">
        <v>472</v>
      </c>
      <c r="L1266" s="205" t="s">
        <v>472</v>
      </c>
      <c r="M1266" s="205" t="s">
        <v>250</v>
      </c>
      <c r="N1266" s="209"/>
      <c r="O1266" s="370" t="s">
        <v>2289</v>
      </c>
      <c r="P1266" s="210"/>
      <c r="Q1266" s="208"/>
      <c r="R1266" s="218"/>
      <c r="S1266" s="168"/>
      <c r="T1266" s="166"/>
      <c r="U1266" s="168"/>
      <c r="V1266" s="168"/>
    </row>
    <row r="1267" spans="1:22" ht="15" customHeight="1" x14ac:dyDescent="0.2">
      <c r="A1267" s="64" t="str">
        <f t="shared" si="108"/>
        <v>Modellbild. u. Simulation32412020F04Schröter</v>
      </c>
      <c r="B1267" s="16" t="s">
        <v>1102</v>
      </c>
      <c r="C1267" s="17" t="s">
        <v>773</v>
      </c>
      <c r="D1267" s="17" t="s">
        <v>38</v>
      </c>
      <c r="E1267" s="17" t="s">
        <v>27</v>
      </c>
      <c r="F1267" s="18" t="s">
        <v>51</v>
      </c>
      <c r="G1267" s="17" t="s">
        <v>52</v>
      </c>
      <c r="H1267" s="19">
        <v>2020</v>
      </c>
      <c r="I1267" s="20">
        <v>4</v>
      </c>
      <c r="J1267" s="20">
        <v>3241</v>
      </c>
      <c r="K1267" s="17" t="s">
        <v>473</v>
      </c>
      <c r="L1267" s="17" t="s">
        <v>473</v>
      </c>
      <c r="M1267" s="17" t="s">
        <v>412</v>
      </c>
      <c r="N1267" s="21"/>
      <c r="O1267" s="34" t="s">
        <v>773</v>
      </c>
      <c r="P1267" s="22"/>
      <c r="Q1267" s="15"/>
      <c r="R1267" s="16"/>
      <c r="S1267" s="16"/>
      <c r="T1267" s="168"/>
      <c r="U1267" s="16"/>
      <c r="V1267" s="16"/>
    </row>
    <row r="1268" spans="1:22" s="211" customFormat="1" ht="15" customHeight="1" x14ac:dyDescent="0.2">
      <c r="A1268" s="229" t="str">
        <f t="shared" si="108"/>
        <v>Modellbildung und Simulation24112022RESRath</v>
      </c>
      <c r="B1268" s="168"/>
      <c r="C1268" s="236" t="s">
        <v>773</v>
      </c>
      <c r="D1268" s="220" t="s">
        <v>80</v>
      </c>
      <c r="E1268" s="220" t="s">
        <v>27</v>
      </c>
      <c r="F1268" s="243" t="s">
        <v>1452</v>
      </c>
      <c r="G1268" s="236" t="s">
        <v>1453</v>
      </c>
      <c r="H1268" s="244">
        <v>2022</v>
      </c>
      <c r="I1268" s="220">
        <v>4</v>
      </c>
      <c r="J1268" s="237">
        <v>2411</v>
      </c>
      <c r="K1268" s="236" t="s">
        <v>1021</v>
      </c>
      <c r="L1268" s="236" t="s">
        <v>1021</v>
      </c>
      <c r="M1268" s="205" t="s">
        <v>1379</v>
      </c>
      <c r="N1268" s="209"/>
      <c r="O1268" s="177" t="s">
        <v>773</v>
      </c>
      <c r="P1268" s="210"/>
      <c r="Q1268" s="208"/>
      <c r="R1268" s="218"/>
      <c r="S1268" s="168"/>
      <c r="T1268" s="168"/>
      <c r="U1268" s="166"/>
      <c r="V1268" s="166"/>
    </row>
    <row r="1269" spans="1:22" ht="15" customHeight="1" x14ac:dyDescent="0.2">
      <c r="A1269" s="64" t="str">
        <f t="shared" si="108"/>
        <v>Modellbildung und Simulation41912019IBMSchröter</v>
      </c>
      <c r="B1269" s="166" t="s">
        <v>1102</v>
      </c>
      <c r="C1269" s="248" t="s">
        <v>773</v>
      </c>
      <c r="D1269" s="214" t="s">
        <v>17</v>
      </c>
      <c r="E1269" s="214" t="s">
        <v>27</v>
      </c>
      <c r="F1269" s="246" t="s">
        <v>922</v>
      </c>
      <c r="G1269" s="248" t="s">
        <v>923</v>
      </c>
      <c r="H1269" s="241">
        <v>2019</v>
      </c>
      <c r="I1269" s="214">
        <v>8</v>
      </c>
      <c r="J1269" s="266">
        <v>4191</v>
      </c>
      <c r="K1269" s="248" t="s">
        <v>1021</v>
      </c>
      <c r="L1269" s="248" t="s">
        <v>1021</v>
      </c>
      <c r="M1269" s="213" t="s">
        <v>412</v>
      </c>
      <c r="N1269" s="191"/>
      <c r="O1269" s="192" t="str">
        <f>VLOOKUP($B1269,$A$2:$T$1892,15,FALSE)</f>
        <v>Portfolio</v>
      </c>
      <c r="P1269" s="193"/>
      <c r="Q1269" s="224"/>
      <c r="R1269" s="228"/>
      <c r="S1269" s="166"/>
      <c r="T1269" s="168"/>
      <c r="U1269" s="168"/>
      <c r="V1269" s="168"/>
    </row>
    <row r="1270" spans="1:22" s="1" customFormat="1" ht="15" customHeight="1" x14ac:dyDescent="0.2">
      <c r="A1270" s="64" t="str">
        <f t="shared" si="108"/>
        <v>Modellbildung und Simulation41912022IBMSchröter</v>
      </c>
      <c r="B1270" s="166" t="s">
        <v>1102</v>
      </c>
      <c r="C1270" s="248" t="s">
        <v>773</v>
      </c>
      <c r="D1270" s="214" t="s">
        <v>17</v>
      </c>
      <c r="E1270" s="214" t="s">
        <v>27</v>
      </c>
      <c r="F1270" s="246" t="s">
        <v>922</v>
      </c>
      <c r="G1270" s="248" t="s">
        <v>923</v>
      </c>
      <c r="H1270" s="241">
        <v>2022</v>
      </c>
      <c r="I1270" s="214">
        <v>8</v>
      </c>
      <c r="J1270" s="266">
        <v>4191</v>
      </c>
      <c r="K1270" s="248" t="s">
        <v>1021</v>
      </c>
      <c r="L1270" s="248" t="s">
        <v>1021</v>
      </c>
      <c r="M1270" s="213" t="s">
        <v>412</v>
      </c>
      <c r="N1270" s="191"/>
      <c r="O1270" s="192" t="str">
        <f>VLOOKUP($B1270,$A$2:$T$1892,15,FALSE)</f>
        <v>Portfolio</v>
      </c>
      <c r="P1270" s="193"/>
      <c r="Q1270" s="224"/>
      <c r="R1270" s="228"/>
      <c r="S1270" s="166"/>
      <c r="T1270" s="168"/>
      <c r="U1270" s="168"/>
      <c r="V1270" s="168"/>
    </row>
    <row r="1271" spans="1:22" s="163" customFormat="1" ht="15" customHeight="1" x14ac:dyDescent="0.2">
      <c r="A1271" s="64" t="str">
        <f t="shared" si="108"/>
        <v>Modellbildung und Simulation41912022A67Schröter</v>
      </c>
      <c r="B1271" s="166" t="s">
        <v>1102</v>
      </c>
      <c r="C1271" s="248" t="s">
        <v>773</v>
      </c>
      <c r="D1271" s="214" t="s">
        <v>17</v>
      </c>
      <c r="E1271" s="214" t="s">
        <v>27</v>
      </c>
      <c r="F1271" s="246" t="s">
        <v>86</v>
      </c>
      <c r="G1271" s="248" t="s">
        <v>87</v>
      </c>
      <c r="H1271" s="241">
        <v>2022</v>
      </c>
      <c r="I1271" s="214">
        <v>5</v>
      </c>
      <c r="J1271" s="266">
        <v>4191</v>
      </c>
      <c r="K1271" s="248" t="s">
        <v>1021</v>
      </c>
      <c r="L1271" s="248" t="s">
        <v>1021</v>
      </c>
      <c r="M1271" s="213" t="s">
        <v>412</v>
      </c>
      <c r="N1271" s="191"/>
      <c r="O1271" s="192" t="str">
        <f>VLOOKUP($B1271,$A$2:$T$1892,15,FALSE)</f>
        <v>Portfolio</v>
      </c>
      <c r="P1271" s="193"/>
      <c r="Q1271" s="224"/>
      <c r="R1271" s="228"/>
      <c r="S1271" s="166"/>
      <c r="T1271" s="166"/>
      <c r="U1271" s="16"/>
      <c r="V1271" s="16"/>
    </row>
    <row r="1272" spans="1:22" ht="15" customHeight="1" x14ac:dyDescent="0.2">
      <c r="A1272" s="64" t="str">
        <f t="shared" si="108"/>
        <v>Modellbildung und Simulation41912019A67Schröter</v>
      </c>
      <c r="B1272" s="168"/>
      <c r="C1272" s="236" t="s">
        <v>773</v>
      </c>
      <c r="D1272" s="220" t="s">
        <v>17</v>
      </c>
      <c r="E1272" s="220" t="s">
        <v>27</v>
      </c>
      <c r="F1272" s="243" t="s">
        <v>86</v>
      </c>
      <c r="G1272" s="236" t="s">
        <v>87</v>
      </c>
      <c r="H1272" s="244">
        <v>2019</v>
      </c>
      <c r="I1272" s="220">
        <v>5</v>
      </c>
      <c r="J1272" s="237">
        <v>4191</v>
      </c>
      <c r="K1272" s="236" t="s">
        <v>1021</v>
      </c>
      <c r="L1272" s="236" t="s">
        <v>1021</v>
      </c>
      <c r="M1272" s="205" t="s">
        <v>412</v>
      </c>
      <c r="N1272" s="209"/>
      <c r="O1272" s="177" t="s">
        <v>773</v>
      </c>
      <c r="P1272" s="210"/>
      <c r="Q1272" s="208"/>
      <c r="R1272" s="218"/>
      <c r="S1272" s="168"/>
      <c r="T1272" s="168"/>
      <c r="U1272" s="16"/>
      <c r="V1272" s="16"/>
    </row>
    <row r="1273" spans="1:22" s="211" customFormat="1" ht="15" customHeight="1" x14ac:dyDescent="0.2">
      <c r="A1273" s="253" t="str">
        <f t="shared" si="108"/>
        <v>Modelle der Geoinformatik14102012771Mischke/Zimmermann</v>
      </c>
      <c r="B1273" s="166" t="s">
        <v>2026</v>
      </c>
      <c r="C1273" s="216" t="s">
        <v>910</v>
      </c>
      <c r="D1273" s="216" t="s">
        <v>72</v>
      </c>
      <c r="E1273" s="216" t="s">
        <v>27</v>
      </c>
      <c r="F1273" s="282">
        <v>771</v>
      </c>
      <c r="G1273" s="216" t="s">
        <v>73</v>
      </c>
      <c r="H1273" s="281">
        <v>2012</v>
      </c>
      <c r="I1273" s="281">
        <v>4</v>
      </c>
      <c r="J1273" s="281">
        <v>1410</v>
      </c>
      <c r="K1273" s="216" t="s">
        <v>474</v>
      </c>
      <c r="L1273" s="216" t="s">
        <v>474</v>
      </c>
      <c r="M1273" s="216" t="s">
        <v>760</v>
      </c>
      <c r="N1273" s="273">
        <f>VLOOKUP($B1273,$A$2:$T$1892,14,FALSE)</f>
        <v>45915</v>
      </c>
      <c r="O1273" s="274" t="str">
        <f>VLOOKUP($B1273,$A$2:$T$1892,15,FALSE)</f>
        <v>A0-16</v>
      </c>
      <c r="P1273" s="297">
        <f>VLOOKUP($B1273,$A$2:$T$1892,16,FALSE)</f>
        <v>0.54166666666666663</v>
      </c>
      <c r="Q1273" s="281">
        <v>120</v>
      </c>
      <c r="R1273" s="306"/>
      <c r="S1273" s="292"/>
      <c r="T1273" s="235"/>
      <c r="U1273" s="168"/>
      <c r="V1273" s="168"/>
    </row>
    <row r="1274" spans="1:22" s="211" customFormat="1" ht="15" customHeight="1" x14ac:dyDescent="0.2">
      <c r="A1274" s="253" t="str">
        <f t="shared" si="108"/>
        <v>Modelle der Geoinformatik14102012K71Mischke/Zimmermann</v>
      </c>
      <c r="B1274" s="166" t="s">
        <v>2026</v>
      </c>
      <c r="C1274" s="216" t="s">
        <v>910</v>
      </c>
      <c r="D1274" s="216" t="s">
        <v>72</v>
      </c>
      <c r="E1274" s="216" t="s">
        <v>27</v>
      </c>
      <c r="F1274" s="282" t="s">
        <v>75</v>
      </c>
      <c r="G1274" s="216" t="s">
        <v>76</v>
      </c>
      <c r="H1274" s="281">
        <v>2012</v>
      </c>
      <c r="I1274" s="281">
        <v>6</v>
      </c>
      <c r="J1274" s="281">
        <v>1410</v>
      </c>
      <c r="K1274" s="216" t="s">
        <v>474</v>
      </c>
      <c r="L1274" s="216" t="s">
        <v>474</v>
      </c>
      <c r="M1274" s="216" t="s">
        <v>760</v>
      </c>
      <c r="N1274" s="273">
        <f>VLOOKUP($B1274,$A$2:$T$1892,14,FALSE)</f>
        <v>45915</v>
      </c>
      <c r="O1274" s="274" t="str">
        <f>VLOOKUP($B1274,$A$2:$T$1892,15,FALSE)</f>
        <v>A0-16</v>
      </c>
      <c r="P1274" s="297">
        <f>VLOOKUP($B1274,$A$2:$T$1892,16,FALSE)</f>
        <v>0.54166666666666663</v>
      </c>
      <c r="Q1274" s="281">
        <v>120</v>
      </c>
      <c r="R1274" s="306"/>
      <c r="S1274" s="166"/>
      <c r="T1274" s="166"/>
      <c r="U1274" s="250"/>
      <c r="V1274" s="250"/>
    </row>
    <row r="1275" spans="1:22" ht="15" customHeight="1" x14ac:dyDescent="0.2">
      <c r="A1275" s="24" t="str">
        <f t="shared" si="108"/>
        <v>Modelle zur Entscheidungsunterstütztung20212021273Keßler/Müller-Klett</v>
      </c>
      <c r="B1275" s="168"/>
      <c r="C1275" s="212" t="s">
        <v>764</v>
      </c>
      <c r="D1275" s="212" t="s">
        <v>72</v>
      </c>
      <c r="E1275" s="212" t="s">
        <v>18</v>
      </c>
      <c r="F1275" s="261">
        <v>273</v>
      </c>
      <c r="G1275" s="205" t="s">
        <v>88</v>
      </c>
      <c r="H1275" s="265">
        <v>2021</v>
      </c>
      <c r="I1275" s="265">
        <v>2</v>
      </c>
      <c r="J1275" s="265">
        <v>2021</v>
      </c>
      <c r="K1275" s="212" t="s">
        <v>1168</v>
      </c>
      <c r="L1275" s="212" t="s">
        <v>1168</v>
      </c>
      <c r="M1275" s="42" t="s">
        <v>1397</v>
      </c>
      <c r="N1275" s="302"/>
      <c r="O1275" s="310" t="s">
        <v>764</v>
      </c>
      <c r="P1275" s="289"/>
      <c r="Q1275" s="392"/>
      <c r="R1275" s="307"/>
      <c r="S1275" s="168"/>
      <c r="T1275" s="74"/>
      <c r="U1275" s="16"/>
      <c r="V1275" s="16"/>
    </row>
    <row r="1276" spans="1:22" ht="15" customHeight="1" x14ac:dyDescent="0.2">
      <c r="A1276" s="64" t="str">
        <f t="shared" si="108"/>
        <v>Modelle zur Entscheidungsunterstütztung20212021719Keßler/Müller-Klett</v>
      </c>
      <c r="B1276" s="166" t="s">
        <v>1419</v>
      </c>
      <c r="C1276" s="216" t="s">
        <v>764</v>
      </c>
      <c r="D1276" s="216" t="s">
        <v>72</v>
      </c>
      <c r="E1276" s="216" t="s">
        <v>18</v>
      </c>
      <c r="F1276" s="280">
        <v>719</v>
      </c>
      <c r="G1276" s="216" t="s">
        <v>1065</v>
      </c>
      <c r="H1276" s="281">
        <v>2021</v>
      </c>
      <c r="I1276" s="281">
        <v>2</v>
      </c>
      <c r="J1276" s="281">
        <v>2021</v>
      </c>
      <c r="K1276" s="216" t="s">
        <v>1168</v>
      </c>
      <c r="L1276" s="216" t="s">
        <v>1168</v>
      </c>
      <c r="M1276" s="62" t="s">
        <v>1397</v>
      </c>
      <c r="N1276" s="304"/>
      <c r="O1276" s="309" t="str">
        <f>VLOOKUP($B1276,$A$2:$T$3420,15,FALSE)</f>
        <v>Hausarbeit</v>
      </c>
      <c r="P1276" s="297"/>
      <c r="Q1276" s="308"/>
      <c r="R1276" s="308"/>
      <c r="S1276" s="166"/>
      <c r="T1276" s="166"/>
      <c r="U1276" s="5"/>
      <c r="V1276" s="5"/>
    </row>
    <row r="1277" spans="1:22" s="158" customFormat="1" ht="15" customHeight="1" x14ac:dyDescent="0.2">
      <c r="A1277" s="24" t="str">
        <f t="shared" si="108"/>
        <v>Modellierung u Simulation dynamischer raumbezog Prozesse20222021273Keßler/Müller-Klett</v>
      </c>
      <c r="B1277" s="168"/>
      <c r="C1277" s="343" t="s">
        <v>764</v>
      </c>
      <c r="D1277" s="212" t="s">
        <v>72</v>
      </c>
      <c r="E1277" s="212" t="s">
        <v>18</v>
      </c>
      <c r="F1277" s="261">
        <v>273</v>
      </c>
      <c r="G1277" s="205" t="s">
        <v>88</v>
      </c>
      <c r="H1277" s="265">
        <v>2021</v>
      </c>
      <c r="I1277" s="265">
        <v>2</v>
      </c>
      <c r="J1277" s="265">
        <v>2022</v>
      </c>
      <c r="K1277" s="212" t="s">
        <v>1169</v>
      </c>
      <c r="L1277" s="212" t="s">
        <v>1169</v>
      </c>
      <c r="M1277" s="42" t="s">
        <v>1397</v>
      </c>
      <c r="N1277" s="302"/>
      <c r="O1277" s="310" t="s">
        <v>764</v>
      </c>
      <c r="P1277" s="289"/>
      <c r="Q1277" s="392"/>
      <c r="R1277" s="307"/>
      <c r="S1277" s="168"/>
      <c r="T1277" s="168"/>
      <c r="U1277" s="168"/>
      <c r="V1277" s="168"/>
    </row>
    <row r="1278" spans="1:22" s="163" customFormat="1" ht="15" customHeight="1" x14ac:dyDescent="0.2">
      <c r="A1278" s="64" t="str">
        <f t="shared" si="108"/>
        <v>Modellierung u Simulation dynamischer raumbezog Prozesse20222021719Keßler/Müller-Klett</v>
      </c>
      <c r="B1278" s="166" t="s">
        <v>1420</v>
      </c>
      <c r="C1278" s="326" t="s">
        <v>764</v>
      </c>
      <c r="D1278" s="216" t="s">
        <v>72</v>
      </c>
      <c r="E1278" s="216" t="s">
        <v>18</v>
      </c>
      <c r="F1278" s="280">
        <v>719</v>
      </c>
      <c r="G1278" s="216" t="s">
        <v>1065</v>
      </c>
      <c r="H1278" s="281">
        <v>2021</v>
      </c>
      <c r="I1278" s="281">
        <v>2</v>
      </c>
      <c r="J1278" s="281">
        <v>2022</v>
      </c>
      <c r="K1278" s="216" t="s">
        <v>1169</v>
      </c>
      <c r="L1278" s="216" t="s">
        <v>1169</v>
      </c>
      <c r="M1278" s="62" t="s">
        <v>1397</v>
      </c>
      <c r="N1278" s="304"/>
      <c r="O1278" s="309" t="str">
        <f>VLOOKUP($B1278,$A$2:$T$3420,15,FALSE)</f>
        <v>Hausarbeit</v>
      </c>
      <c r="P1278" s="297"/>
      <c r="Q1278" s="374"/>
      <c r="R1278" s="308"/>
      <c r="S1278" s="166"/>
      <c r="T1278" s="250"/>
      <c r="U1278" s="166"/>
      <c r="V1278" s="166"/>
    </row>
    <row r="1279" spans="1:22" ht="15" customHeight="1" x14ac:dyDescent="0.2">
      <c r="A1279" s="24" t="str">
        <f t="shared" si="108"/>
        <v>Modellierung und Prozessierung von Punktwolken30712021719Lipkowski</v>
      </c>
      <c r="B1279" s="168"/>
      <c r="C1279" s="205" t="s">
        <v>1387</v>
      </c>
      <c r="D1279" s="205" t="s">
        <v>72</v>
      </c>
      <c r="E1279" s="205" t="s">
        <v>18</v>
      </c>
      <c r="F1279" s="261">
        <v>719</v>
      </c>
      <c r="G1279" s="205" t="s">
        <v>1065</v>
      </c>
      <c r="H1279" s="207">
        <v>2021</v>
      </c>
      <c r="I1279" s="208">
        <v>1</v>
      </c>
      <c r="J1279" s="208">
        <v>3071</v>
      </c>
      <c r="K1279" s="205" t="s">
        <v>1061</v>
      </c>
      <c r="L1279" s="205" t="s">
        <v>1061</v>
      </c>
      <c r="M1279" s="205" t="s">
        <v>902</v>
      </c>
      <c r="N1279" s="209">
        <v>45915</v>
      </c>
      <c r="O1279" s="195" t="s">
        <v>1385</v>
      </c>
      <c r="P1279" s="210">
        <v>0.375</v>
      </c>
      <c r="Q1279" s="208">
        <v>30</v>
      </c>
      <c r="R1279" s="218"/>
      <c r="S1279" s="168"/>
      <c r="T1279" s="168"/>
      <c r="U1279" s="166"/>
      <c r="V1279" s="166"/>
    </row>
    <row r="1280" spans="1:22" ht="15" customHeight="1" x14ac:dyDescent="0.2">
      <c r="A1280" s="64" t="str">
        <f t="shared" si="108"/>
        <v>Modellierung und Prozessierung von Punktwolken40112021273Lipkowski</v>
      </c>
      <c r="B1280" s="166" t="s">
        <v>1386</v>
      </c>
      <c r="C1280" s="213" t="s">
        <v>1387</v>
      </c>
      <c r="D1280" s="213" t="s">
        <v>72</v>
      </c>
      <c r="E1280" s="213" t="s">
        <v>18</v>
      </c>
      <c r="F1280" s="222">
        <v>273</v>
      </c>
      <c r="G1280" s="213" t="s">
        <v>88</v>
      </c>
      <c r="H1280" s="223">
        <v>2021</v>
      </c>
      <c r="I1280" s="224">
        <v>2</v>
      </c>
      <c r="J1280" s="224">
        <v>4011</v>
      </c>
      <c r="K1280" s="213" t="s">
        <v>1061</v>
      </c>
      <c r="L1280" s="213" t="s">
        <v>1061</v>
      </c>
      <c r="M1280" s="213" t="s">
        <v>902</v>
      </c>
      <c r="N1280" s="191">
        <f>VLOOKUP($B1280,$A$2:$T$3570,14,FALSE)</f>
        <v>45915</v>
      </c>
      <c r="O1280" s="225" t="str">
        <f>VLOOKUP($B1280,$A$2:$T$3570,15,FALSE)</f>
        <v>A0-16 mündl. Prüfung</v>
      </c>
      <c r="P1280" s="193">
        <f>VLOOKUP($B1280,$A$2:$T$3570,16,FALSE)</f>
        <v>0.375</v>
      </c>
      <c r="Q1280" s="224">
        <v>30</v>
      </c>
      <c r="R1280" s="228"/>
      <c r="S1280" s="166"/>
      <c r="T1280" s="23"/>
      <c r="U1280" s="163"/>
      <c r="V1280" s="163"/>
    </row>
    <row r="1281" spans="1:22" ht="15" customHeight="1" x14ac:dyDescent="0.2">
      <c r="A1281" s="24" t="str">
        <f t="shared" si="108"/>
        <v>Motorische Antriebe30312019704Gerber</v>
      </c>
      <c r="B1281" s="5"/>
      <c r="C1281" s="25" t="s">
        <v>1255</v>
      </c>
      <c r="D1281" s="205" t="s">
        <v>26</v>
      </c>
      <c r="E1281" s="205" t="s">
        <v>27</v>
      </c>
      <c r="F1281" s="261">
        <v>704</v>
      </c>
      <c r="G1281" s="205" t="s">
        <v>28</v>
      </c>
      <c r="H1281" s="207">
        <v>2019</v>
      </c>
      <c r="I1281" s="208">
        <v>6</v>
      </c>
      <c r="J1281" s="208">
        <v>3031</v>
      </c>
      <c r="K1281" s="205" t="s">
        <v>1252</v>
      </c>
      <c r="L1281" s="205" t="s">
        <v>1252</v>
      </c>
      <c r="M1281" s="205" t="s">
        <v>255</v>
      </c>
      <c r="N1281" s="13">
        <v>45849</v>
      </c>
      <c r="O1281" s="29" t="s">
        <v>157</v>
      </c>
      <c r="P1281" s="30">
        <v>0.47916666666666669</v>
      </c>
      <c r="Q1281" s="28">
        <v>120</v>
      </c>
      <c r="R1281" s="31"/>
      <c r="S1281" s="5"/>
      <c r="T1281" s="226"/>
      <c r="U1281" s="5"/>
      <c r="V1281" s="5"/>
    </row>
    <row r="1282" spans="1:22" ht="15" customHeight="1" x14ac:dyDescent="0.2">
      <c r="A1282" s="64" t="str">
        <f t="shared" si="108"/>
        <v>Motorische Antriebe30312019K04Gerber</v>
      </c>
      <c r="B1282" s="166" t="s">
        <v>1311</v>
      </c>
      <c r="C1282" s="213" t="s">
        <v>799</v>
      </c>
      <c r="D1282" s="213" t="s">
        <v>26</v>
      </c>
      <c r="E1282" s="213" t="s">
        <v>27</v>
      </c>
      <c r="F1282" s="227" t="s">
        <v>65</v>
      </c>
      <c r="G1282" s="213" t="s">
        <v>66</v>
      </c>
      <c r="H1282" s="223">
        <v>2019</v>
      </c>
      <c r="I1282" s="224">
        <v>8</v>
      </c>
      <c r="J1282" s="224">
        <v>3031</v>
      </c>
      <c r="K1282" s="213" t="s">
        <v>1252</v>
      </c>
      <c r="L1282" s="213" t="s">
        <v>1252</v>
      </c>
      <c r="M1282" s="213" t="s">
        <v>255</v>
      </c>
      <c r="N1282" s="191">
        <f>VLOOKUP($B1282,$A$2:$T$3861,14,FALSE)</f>
        <v>45849</v>
      </c>
      <c r="O1282" s="225" t="str">
        <f>VLOOKUP($B1282,$A$2:$T$3861,15,FALSE)</f>
        <v>H9</v>
      </c>
      <c r="P1282" s="193">
        <f>VLOOKUP($B1282,$A$2:$T$3861,16,FALSE)</f>
        <v>0.47916666666666669</v>
      </c>
      <c r="Q1282" s="228">
        <v>120</v>
      </c>
      <c r="R1282" s="228"/>
      <c r="S1282" s="292"/>
      <c r="T1282" s="16"/>
      <c r="U1282" s="14"/>
      <c r="V1282" s="14"/>
    </row>
    <row r="1283" spans="1:22" ht="15" customHeight="1" x14ac:dyDescent="0.2">
      <c r="A1283" s="24" t="str">
        <f t="shared" si="108"/>
        <v>Nachh. Lebenszyklusan.12912018MBINellesen</v>
      </c>
      <c r="B1283" s="5"/>
      <c r="C1283" s="25" t="s">
        <v>764</v>
      </c>
      <c r="D1283" s="25" t="s">
        <v>80</v>
      </c>
      <c r="E1283" s="25" t="s">
        <v>18</v>
      </c>
      <c r="F1283" s="26" t="s">
        <v>90</v>
      </c>
      <c r="G1283" s="25" t="s">
        <v>791</v>
      </c>
      <c r="H1283" s="27">
        <v>2018</v>
      </c>
      <c r="I1283" s="28">
        <v>1</v>
      </c>
      <c r="J1283" s="28">
        <v>1291</v>
      </c>
      <c r="K1283" s="25" t="s">
        <v>475</v>
      </c>
      <c r="L1283" s="25" t="s">
        <v>475</v>
      </c>
      <c r="M1283" s="25" t="s">
        <v>392</v>
      </c>
      <c r="N1283" s="13"/>
      <c r="O1283" s="46" t="s">
        <v>764</v>
      </c>
      <c r="P1283" s="30"/>
      <c r="Q1283" s="31"/>
      <c r="R1283" s="31"/>
      <c r="S1283" s="5"/>
      <c r="T1283" s="16"/>
      <c r="U1283" s="16"/>
      <c r="V1283" s="16"/>
    </row>
    <row r="1284" spans="1:22" ht="15" customHeight="1" x14ac:dyDescent="0.2">
      <c r="A1284" s="229" t="str">
        <f t="shared" si="108"/>
        <v>Nachhaltige Beschaffung und Logistik I32712020F04Schröter</v>
      </c>
      <c r="B1284" s="168"/>
      <c r="C1284" s="205" t="s">
        <v>1760</v>
      </c>
      <c r="D1284" s="205" t="s">
        <v>38</v>
      </c>
      <c r="E1284" s="205" t="s">
        <v>27</v>
      </c>
      <c r="F1284" s="206" t="s">
        <v>51</v>
      </c>
      <c r="G1284" s="205" t="s">
        <v>52</v>
      </c>
      <c r="H1284" s="207">
        <v>2020</v>
      </c>
      <c r="I1284" s="208">
        <v>5</v>
      </c>
      <c r="J1284" s="208">
        <v>3271</v>
      </c>
      <c r="K1284" s="205" t="s">
        <v>1462</v>
      </c>
      <c r="L1284" s="205" t="s">
        <v>1462</v>
      </c>
      <c r="M1284" s="205" t="s">
        <v>412</v>
      </c>
      <c r="N1284" s="209"/>
      <c r="O1284" s="177" t="s">
        <v>398</v>
      </c>
      <c r="P1284" s="210"/>
      <c r="Q1284" s="218"/>
      <c r="R1284" s="218"/>
      <c r="S1284" s="168"/>
      <c r="T1284" s="249"/>
      <c r="U1284" s="166"/>
      <c r="V1284" s="166"/>
    </row>
    <row r="1285" spans="1:22" s="158" customFormat="1" ht="15" customHeight="1" x14ac:dyDescent="0.2">
      <c r="A1285" s="257" t="str">
        <f t="shared" si="108"/>
        <v>Nachhaltige Beschaffung und Logistik II32822020F04Schröter</v>
      </c>
      <c r="B1285" s="257"/>
      <c r="C1285" s="286" t="s">
        <v>836</v>
      </c>
      <c r="D1285" s="286" t="s">
        <v>38</v>
      </c>
      <c r="E1285" s="286" t="s">
        <v>27</v>
      </c>
      <c r="F1285" s="286" t="s">
        <v>51</v>
      </c>
      <c r="G1285" s="286" t="s">
        <v>52</v>
      </c>
      <c r="H1285" s="286">
        <v>2020</v>
      </c>
      <c r="I1285" s="286">
        <v>6</v>
      </c>
      <c r="J1285" s="97">
        <v>3282</v>
      </c>
      <c r="K1285" s="97" t="s">
        <v>1740</v>
      </c>
      <c r="L1285" s="97" t="s">
        <v>1740</v>
      </c>
      <c r="M1285" s="97" t="s">
        <v>412</v>
      </c>
      <c r="N1285" s="83"/>
      <c r="O1285" s="83" t="s">
        <v>836</v>
      </c>
      <c r="P1285" s="83"/>
      <c r="Q1285" s="97"/>
      <c r="R1285" s="83"/>
      <c r="S1285" s="83"/>
      <c r="T1285" s="83"/>
      <c r="U1285" s="5"/>
      <c r="V1285" s="5"/>
    </row>
    <row r="1286" spans="1:22" ht="15" customHeight="1" x14ac:dyDescent="0.2">
      <c r="A1286" s="255" t="str">
        <f t="shared" si="108"/>
        <v>Nachhaltige Digitalisierung45612019K79Mecit</v>
      </c>
      <c r="B1286" s="255" t="s">
        <v>2204</v>
      </c>
      <c r="C1286" s="329" t="s">
        <v>1812</v>
      </c>
      <c r="D1286" s="329" t="s">
        <v>38</v>
      </c>
      <c r="E1286" s="329" t="s">
        <v>27</v>
      </c>
      <c r="F1286" s="329" t="s">
        <v>1204</v>
      </c>
      <c r="G1286" s="329" t="s">
        <v>1222</v>
      </c>
      <c r="H1286" s="329">
        <v>2019</v>
      </c>
      <c r="I1286" s="329">
        <v>8</v>
      </c>
      <c r="J1286" s="329">
        <v>4561</v>
      </c>
      <c r="K1286" s="94" t="s">
        <v>1738</v>
      </c>
      <c r="L1286" s="94" t="s">
        <v>1738</v>
      </c>
      <c r="M1286" s="94" t="s">
        <v>397</v>
      </c>
      <c r="N1286" s="104">
        <f>VLOOKUP($B1286,$A$2:$T$3571,14,FALSE)</f>
        <v>45846</v>
      </c>
      <c r="O1286" s="81" t="str">
        <f>VLOOKUP($B1286,$A$2:$T$3571,15,FALSE)</f>
        <v>C3-14</v>
      </c>
      <c r="P1286" s="93">
        <f>VLOOKUP($B1286,$A$2:$T$3571,16,FALSE)</f>
        <v>0.375</v>
      </c>
      <c r="Q1286" s="81">
        <v>60</v>
      </c>
      <c r="R1286" s="83"/>
      <c r="S1286" s="81"/>
      <c r="T1286" s="83"/>
      <c r="U1286" s="166"/>
      <c r="V1286" s="166"/>
    </row>
    <row r="1287" spans="1:22" ht="15" customHeight="1" x14ac:dyDescent="0.2">
      <c r="A1287" s="255" t="str">
        <f t="shared" si="108"/>
        <v>Nachhaltige Digitalisierung45612019779Mecit</v>
      </c>
      <c r="B1287" s="255" t="s">
        <v>2204</v>
      </c>
      <c r="C1287" s="328" t="s">
        <v>1812</v>
      </c>
      <c r="D1287" s="329" t="s">
        <v>38</v>
      </c>
      <c r="E1287" s="329" t="s">
        <v>27</v>
      </c>
      <c r="F1287" s="368">
        <v>779</v>
      </c>
      <c r="G1287" s="329" t="s">
        <v>49</v>
      </c>
      <c r="H1287" s="329">
        <v>2019</v>
      </c>
      <c r="I1287" s="329">
        <v>6</v>
      </c>
      <c r="J1287" s="329">
        <v>4561</v>
      </c>
      <c r="K1287" s="94" t="s">
        <v>1738</v>
      </c>
      <c r="L1287" s="94" t="s">
        <v>1738</v>
      </c>
      <c r="M1287" s="94" t="s">
        <v>397</v>
      </c>
      <c r="N1287" s="104">
        <f>VLOOKUP($B1287,$A$2:$T$3571,14,FALSE)</f>
        <v>45846</v>
      </c>
      <c r="O1287" s="81" t="str">
        <f>VLOOKUP($B1287,$A$2:$T$3571,15,FALSE)</f>
        <v>C3-14</v>
      </c>
      <c r="P1287" s="93">
        <f>VLOOKUP($B1287,$A$2:$T$3571,16,FALSE)</f>
        <v>0.375</v>
      </c>
      <c r="Q1287" s="81">
        <v>60</v>
      </c>
      <c r="R1287" s="16"/>
      <c r="S1287" s="16"/>
      <c r="T1287" s="1"/>
      <c r="U1287" s="16"/>
      <c r="V1287" s="16"/>
    </row>
    <row r="1288" spans="1:22" ht="15" customHeight="1" x14ac:dyDescent="0.2">
      <c r="A1288" s="255" t="str">
        <f t="shared" si="108"/>
        <v>Nachhaltige Digitalisierung45612019WIIMecit</v>
      </c>
      <c r="B1288" s="255" t="s">
        <v>2204</v>
      </c>
      <c r="C1288" s="328" t="s">
        <v>1812</v>
      </c>
      <c r="D1288" s="329" t="s">
        <v>17</v>
      </c>
      <c r="E1288" s="329" t="s">
        <v>27</v>
      </c>
      <c r="F1288" s="329" t="s">
        <v>46</v>
      </c>
      <c r="G1288" s="329" t="s">
        <v>47</v>
      </c>
      <c r="H1288" s="329">
        <v>2019</v>
      </c>
      <c r="I1288" s="329">
        <v>6</v>
      </c>
      <c r="J1288" s="329">
        <v>4561</v>
      </c>
      <c r="K1288" s="94" t="s">
        <v>1738</v>
      </c>
      <c r="L1288" s="94" t="s">
        <v>1738</v>
      </c>
      <c r="M1288" s="94" t="s">
        <v>397</v>
      </c>
      <c r="N1288" s="104">
        <f>VLOOKUP($B1288,$A$2:$T$3571,14,FALSE)</f>
        <v>45846</v>
      </c>
      <c r="O1288" s="81" t="str">
        <f>VLOOKUP($B1288,$A$2:$T$3571,15,FALSE)</f>
        <v>C3-14</v>
      </c>
      <c r="P1288" s="93">
        <f>VLOOKUP($B1288,$A$2:$T$3571,16,FALSE)</f>
        <v>0.375</v>
      </c>
      <c r="Q1288" s="81">
        <v>60</v>
      </c>
      <c r="R1288" s="16"/>
      <c r="S1288" s="16"/>
      <c r="T1288" s="1"/>
      <c r="U1288" s="74"/>
      <c r="V1288" s="74"/>
    </row>
    <row r="1289" spans="1:22" ht="15.6" customHeight="1" x14ac:dyDescent="0.2">
      <c r="A1289" s="255" t="str">
        <f t="shared" si="108"/>
        <v>Nachhaltige Digitalisierung45812019WIEMecit</v>
      </c>
      <c r="B1289" s="255" t="s">
        <v>2204</v>
      </c>
      <c r="C1289" s="328" t="s">
        <v>1812</v>
      </c>
      <c r="D1289" s="329" t="s">
        <v>17</v>
      </c>
      <c r="E1289" s="329" t="s">
        <v>27</v>
      </c>
      <c r="F1289" s="329" t="s">
        <v>53</v>
      </c>
      <c r="G1289" s="329" t="s">
        <v>242</v>
      </c>
      <c r="H1289" s="329">
        <v>2019</v>
      </c>
      <c r="I1289" s="329">
        <v>6</v>
      </c>
      <c r="J1289" s="329">
        <v>4581</v>
      </c>
      <c r="K1289" s="94" t="s">
        <v>1738</v>
      </c>
      <c r="L1289" s="94" t="s">
        <v>1738</v>
      </c>
      <c r="M1289" s="94" t="s">
        <v>397</v>
      </c>
      <c r="N1289" s="104">
        <f>VLOOKUP($B1289,$A$2:$T$3571,14,FALSE)</f>
        <v>45846</v>
      </c>
      <c r="O1289" s="81" t="str">
        <f>VLOOKUP($B1289,$A$2:$T$3571,15,FALSE)</f>
        <v>C3-14</v>
      </c>
      <c r="P1289" s="93">
        <f>VLOOKUP($B1289,$A$2:$T$3571,16,FALSE)</f>
        <v>0.375</v>
      </c>
      <c r="Q1289" s="81">
        <v>60</v>
      </c>
      <c r="R1289" s="16"/>
      <c r="S1289" s="16"/>
      <c r="T1289" s="1"/>
      <c r="U1289" s="166"/>
      <c r="V1289" s="166"/>
    </row>
    <row r="1290" spans="1:22" s="211" customFormat="1" ht="15.6" customHeight="1" x14ac:dyDescent="0.2">
      <c r="A1290" s="255" t="str">
        <f t="shared" si="108"/>
        <v>Nachhaltige Digitalisierung45812022RESMecit</v>
      </c>
      <c r="B1290" s="255" t="s">
        <v>2204</v>
      </c>
      <c r="C1290" s="328" t="s">
        <v>1812</v>
      </c>
      <c r="D1290" s="329" t="s">
        <v>80</v>
      </c>
      <c r="E1290" s="329" t="s">
        <v>27</v>
      </c>
      <c r="F1290" s="329" t="s">
        <v>1452</v>
      </c>
      <c r="G1290" s="329" t="s">
        <v>1453</v>
      </c>
      <c r="H1290" s="329">
        <v>2022</v>
      </c>
      <c r="I1290" s="329">
        <v>6</v>
      </c>
      <c r="J1290" s="329">
        <v>4581</v>
      </c>
      <c r="K1290" s="329" t="s">
        <v>1738</v>
      </c>
      <c r="L1290" s="329" t="s">
        <v>1738</v>
      </c>
      <c r="M1290" s="329" t="s">
        <v>397</v>
      </c>
      <c r="N1290" s="304">
        <f>VLOOKUP($B1290,$A$2:$T$3571,14,FALSE)</f>
        <v>45846</v>
      </c>
      <c r="O1290" s="255" t="str">
        <f>VLOOKUP($B1290,$A$2:$T$3571,15,FALSE)</f>
        <v>C3-14</v>
      </c>
      <c r="P1290" s="297">
        <f>VLOOKUP($B1290,$A$2:$T$3571,16,FALSE)</f>
        <v>0.375</v>
      </c>
      <c r="Q1290" s="255">
        <v>60</v>
      </c>
      <c r="R1290" s="166"/>
      <c r="S1290" s="166"/>
      <c r="U1290" s="166"/>
      <c r="V1290" s="166"/>
    </row>
    <row r="1291" spans="1:22" ht="15" customHeight="1" x14ac:dyDescent="0.2">
      <c r="A1291" s="257" t="str">
        <f t="shared" si="108"/>
        <v>Nachhaltige Digitalisierung31212020F04Mecit</v>
      </c>
      <c r="B1291" s="257"/>
      <c r="C1291" s="407" t="s">
        <v>1812</v>
      </c>
      <c r="D1291" s="286" t="s">
        <v>38</v>
      </c>
      <c r="E1291" s="286" t="s">
        <v>27</v>
      </c>
      <c r="F1291" s="286" t="s">
        <v>51</v>
      </c>
      <c r="G1291" s="286" t="s">
        <v>52</v>
      </c>
      <c r="H1291" s="286">
        <v>2020</v>
      </c>
      <c r="I1291" s="286">
        <v>6</v>
      </c>
      <c r="J1291" s="286">
        <v>3121</v>
      </c>
      <c r="K1291" s="97" t="s">
        <v>1738</v>
      </c>
      <c r="L1291" s="97" t="s">
        <v>1738</v>
      </c>
      <c r="M1291" s="97" t="s">
        <v>397</v>
      </c>
      <c r="N1291" s="103">
        <v>45846</v>
      </c>
      <c r="O1291" s="83" t="s">
        <v>1191</v>
      </c>
      <c r="P1291" s="96">
        <v>0.375</v>
      </c>
      <c r="Q1291" s="97">
        <v>60</v>
      </c>
      <c r="R1291" s="83"/>
      <c r="S1291" s="83"/>
      <c r="T1291" s="83"/>
      <c r="U1291" s="5"/>
      <c r="V1291" s="5"/>
    </row>
    <row r="1292" spans="1:22" s="163" customFormat="1" ht="15" customHeight="1" x14ac:dyDescent="0.2">
      <c r="A1292" s="168" t="str">
        <f t="shared" si="108"/>
        <v>Nachhaltige Entwicklung und Recht 33112020F04Renner</v>
      </c>
      <c r="B1292" s="168"/>
      <c r="C1292" s="205" t="s">
        <v>852</v>
      </c>
      <c r="D1292" s="205" t="s">
        <v>38</v>
      </c>
      <c r="E1292" s="205" t="s">
        <v>27</v>
      </c>
      <c r="F1292" s="206" t="s">
        <v>51</v>
      </c>
      <c r="G1292" s="205" t="s">
        <v>52</v>
      </c>
      <c r="H1292" s="207">
        <v>2020</v>
      </c>
      <c r="I1292" s="208">
        <v>5</v>
      </c>
      <c r="J1292" s="208">
        <v>3311</v>
      </c>
      <c r="K1292" s="205" t="s">
        <v>1463</v>
      </c>
      <c r="L1292" s="205" t="s">
        <v>1463</v>
      </c>
      <c r="M1292" s="205" t="s">
        <v>558</v>
      </c>
      <c r="N1292" s="209">
        <v>45861</v>
      </c>
      <c r="O1292" s="177" t="s">
        <v>1338</v>
      </c>
      <c r="P1292" s="210">
        <v>0.39583333333333331</v>
      </c>
      <c r="Q1292" s="220">
        <v>90</v>
      </c>
      <c r="R1292" s="168"/>
      <c r="S1292" s="168"/>
      <c r="T1292" s="5"/>
      <c r="U1292" s="5"/>
      <c r="V1292" s="5"/>
    </row>
    <row r="1293" spans="1:22" ht="15" customHeight="1" x14ac:dyDescent="0.2">
      <c r="A1293" s="16" t="str">
        <f t="shared" si="108"/>
        <v>Nachhaltige Mobilität35612018298Mühlenbruch</v>
      </c>
      <c r="B1293" s="16" t="s">
        <v>1855</v>
      </c>
      <c r="C1293" s="15" t="s">
        <v>764</v>
      </c>
      <c r="D1293" s="130" t="s">
        <v>80</v>
      </c>
      <c r="E1293" s="130" t="s">
        <v>27</v>
      </c>
      <c r="F1293" s="188">
        <v>298</v>
      </c>
      <c r="G1293" s="15" t="s">
        <v>2164</v>
      </c>
      <c r="H1293" s="19">
        <v>2018</v>
      </c>
      <c r="I1293" s="20">
        <v>5</v>
      </c>
      <c r="J1293" s="15">
        <v>3561</v>
      </c>
      <c r="K1293" s="15" t="s">
        <v>476</v>
      </c>
      <c r="L1293" s="15" t="s">
        <v>476</v>
      </c>
      <c r="M1293" s="15" t="s">
        <v>365</v>
      </c>
      <c r="N1293" s="131"/>
      <c r="O1293" s="16" t="str">
        <f>VLOOKUP($B1293,$A$2:$T$2346,15,FALSE)</f>
        <v>Hausarbeit</v>
      </c>
      <c r="P1293" s="22"/>
      <c r="Q1293" s="15"/>
      <c r="R1293" s="16"/>
      <c r="S1293" s="16"/>
      <c r="T1293" s="16"/>
      <c r="U1293" s="16"/>
      <c r="V1293" s="16"/>
    </row>
    <row r="1294" spans="1:22" ht="15" customHeight="1" x14ac:dyDescent="0.2">
      <c r="A1294" s="24" t="str">
        <f t="shared" si="108"/>
        <v>Nachhaltige Mobilität35612018758Mühlenbruch/Seipel</v>
      </c>
      <c r="B1294" s="5"/>
      <c r="C1294" s="25" t="s">
        <v>764</v>
      </c>
      <c r="D1294" s="25" t="s">
        <v>80</v>
      </c>
      <c r="E1294" s="25" t="s">
        <v>27</v>
      </c>
      <c r="F1294" s="184">
        <v>758</v>
      </c>
      <c r="G1294" s="25" t="s">
        <v>707</v>
      </c>
      <c r="H1294" s="27">
        <v>2018</v>
      </c>
      <c r="I1294" s="28">
        <v>5</v>
      </c>
      <c r="J1294" s="28">
        <v>3561</v>
      </c>
      <c r="K1294" s="25" t="s">
        <v>476</v>
      </c>
      <c r="L1294" s="25" t="s">
        <v>476</v>
      </c>
      <c r="M1294" s="25" t="s">
        <v>404</v>
      </c>
      <c r="N1294" s="13"/>
      <c r="O1294" s="29" t="s">
        <v>764</v>
      </c>
      <c r="P1294" s="30"/>
      <c r="Q1294" s="5"/>
      <c r="R1294" s="5"/>
      <c r="S1294" s="5"/>
      <c r="T1294" s="5"/>
      <c r="U1294" s="168"/>
      <c r="V1294" s="168"/>
    </row>
    <row r="1295" spans="1:22" ht="15" customHeight="1" x14ac:dyDescent="0.2">
      <c r="A1295" s="64" t="str">
        <f t="shared" si="108"/>
        <v>Nachhaltige Mobilität35612018K58Mühlenbruch/Seipel</v>
      </c>
      <c r="B1295" s="16" t="s">
        <v>1855</v>
      </c>
      <c r="C1295" s="17" t="s">
        <v>764</v>
      </c>
      <c r="D1295" s="38" t="s">
        <v>80</v>
      </c>
      <c r="E1295" s="17" t="s">
        <v>27</v>
      </c>
      <c r="F1295" s="18" t="s">
        <v>110</v>
      </c>
      <c r="G1295" s="17" t="s">
        <v>111</v>
      </c>
      <c r="H1295" s="19">
        <v>2018</v>
      </c>
      <c r="I1295" s="20">
        <v>7</v>
      </c>
      <c r="J1295" s="20">
        <v>3561</v>
      </c>
      <c r="K1295" s="17" t="s">
        <v>476</v>
      </c>
      <c r="L1295" s="17" t="s">
        <v>476</v>
      </c>
      <c r="M1295" s="17" t="s">
        <v>404</v>
      </c>
      <c r="N1295" s="21"/>
      <c r="O1295" s="34" t="str">
        <f>VLOOKUP($B1295,$A$2:$T$1892,15,FALSE)</f>
        <v>Hausarbeit</v>
      </c>
      <c r="P1295" s="55"/>
      <c r="Q1295" s="15"/>
      <c r="R1295" s="16"/>
      <c r="S1295" s="16"/>
      <c r="T1295" s="5"/>
      <c r="U1295" s="235"/>
      <c r="V1295" s="235"/>
    </row>
    <row r="1296" spans="1:22" s="211" customFormat="1" ht="15" customHeight="1" x14ac:dyDescent="0.2">
      <c r="A1296" s="64" t="str">
        <f t="shared" si="108"/>
        <v>Nachhaltige Mobilität35612018UMTMühlenbruch/Seipel</v>
      </c>
      <c r="B1296" s="16" t="s">
        <v>1855</v>
      </c>
      <c r="C1296" s="15" t="s">
        <v>764</v>
      </c>
      <c r="D1296" s="69" t="s">
        <v>80</v>
      </c>
      <c r="E1296" s="17" t="s">
        <v>27</v>
      </c>
      <c r="F1296" s="70" t="s">
        <v>106</v>
      </c>
      <c r="G1296" s="15" t="s">
        <v>107</v>
      </c>
      <c r="H1296" s="71">
        <v>2018</v>
      </c>
      <c r="I1296" s="15">
        <v>5</v>
      </c>
      <c r="J1296" s="15">
        <v>3561</v>
      </c>
      <c r="K1296" s="15" t="s">
        <v>476</v>
      </c>
      <c r="L1296" s="15" t="s">
        <v>476</v>
      </c>
      <c r="M1296" s="15" t="s">
        <v>404</v>
      </c>
      <c r="N1296" s="21"/>
      <c r="O1296" s="34" t="str">
        <f>VLOOKUP($B1296,$A$2:$T$1892,15,FALSE)</f>
        <v>Hausarbeit</v>
      </c>
      <c r="P1296" s="22"/>
      <c r="Q1296" s="15"/>
      <c r="R1296" s="16"/>
      <c r="S1296" s="16"/>
      <c r="T1296" s="178"/>
      <c r="U1296" s="16"/>
      <c r="V1296" s="16"/>
    </row>
    <row r="1297" spans="1:22" s="211" customFormat="1" ht="15" customHeight="1" x14ac:dyDescent="0.2">
      <c r="A1297" s="253" t="str">
        <f t="shared" si="108"/>
        <v>Nachhaltige Mobilität35612022RESMühlenbruch/Seipel</v>
      </c>
      <c r="B1297" s="166" t="s">
        <v>1855</v>
      </c>
      <c r="C1297" s="214" t="s">
        <v>764</v>
      </c>
      <c r="D1297" s="239" t="s">
        <v>80</v>
      </c>
      <c r="E1297" s="213" t="s">
        <v>27</v>
      </c>
      <c r="F1297" s="246" t="s">
        <v>1452</v>
      </c>
      <c r="G1297" s="214" t="s">
        <v>1453</v>
      </c>
      <c r="H1297" s="241">
        <v>2022</v>
      </c>
      <c r="I1297" s="214">
        <v>5</v>
      </c>
      <c r="J1297" s="214">
        <v>3561</v>
      </c>
      <c r="K1297" s="214" t="s">
        <v>476</v>
      </c>
      <c r="L1297" s="214" t="s">
        <v>476</v>
      </c>
      <c r="M1297" s="214" t="s">
        <v>404</v>
      </c>
      <c r="N1297" s="191"/>
      <c r="O1297" s="192" t="str">
        <f>VLOOKUP($B1297,$A$2:$T$1892,15,FALSE)</f>
        <v>Hausarbeit</v>
      </c>
      <c r="P1297" s="193"/>
      <c r="Q1297" s="214"/>
      <c r="R1297" s="166"/>
      <c r="S1297" s="166"/>
      <c r="T1297" s="258"/>
      <c r="U1297" s="166"/>
      <c r="V1297" s="166"/>
    </row>
    <row r="1298" spans="1:22" ht="15" customHeight="1" x14ac:dyDescent="0.2">
      <c r="A1298" s="64" t="str">
        <f t="shared" ref="A1298:A1343" si="109">K1298&amp;J1298&amp;H1298&amp;F1298&amp;M1298</f>
        <v>Nachhaltige Mobilität35612020F04Mühlenbruch</v>
      </c>
      <c r="B1298" s="16" t="s">
        <v>1855</v>
      </c>
      <c r="C1298" s="17" t="s">
        <v>814</v>
      </c>
      <c r="D1298" s="17" t="s">
        <v>38</v>
      </c>
      <c r="E1298" s="17" t="s">
        <v>27</v>
      </c>
      <c r="F1298" s="18" t="s">
        <v>51</v>
      </c>
      <c r="G1298" s="17" t="s">
        <v>52</v>
      </c>
      <c r="H1298" s="19">
        <v>2020</v>
      </c>
      <c r="I1298" s="20">
        <v>5</v>
      </c>
      <c r="J1298" s="20">
        <v>3561</v>
      </c>
      <c r="K1298" s="17" t="s">
        <v>476</v>
      </c>
      <c r="L1298" s="17" t="s">
        <v>476</v>
      </c>
      <c r="M1298" s="17" t="s">
        <v>365</v>
      </c>
      <c r="N1298" s="21"/>
      <c r="O1298" s="34" t="str">
        <f>VLOOKUP($B1298,$A$2:$T$2350,15,FALSE)</f>
        <v>Hausarbeit</v>
      </c>
      <c r="P1298" s="55"/>
      <c r="Q1298" s="16"/>
      <c r="R1298" s="16"/>
      <c r="S1298" s="16"/>
      <c r="T1298" s="5"/>
      <c r="U1298" s="16"/>
      <c r="V1298" s="16"/>
    </row>
    <row r="1299" spans="1:22" s="163" customFormat="1" ht="15" customHeight="1" x14ac:dyDescent="0.2">
      <c r="A1299" s="24" t="str">
        <f t="shared" si="109"/>
        <v>Nachhaltige Ökonomie2312020F04Kronenberg</v>
      </c>
      <c r="B1299" s="5"/>
      <c r="C1299" s="25" t="s">
        <v>1728</v>
      </c>
      <c r="D1299" s="25" t="s">
        <v>38</v>
      </c>
      <c r="E1299" s="25" t="s">
        <v>27</v>
      </c>
      <c r="F1299" s="26" t="s">
        <v>51</v>
      </c>
      <c r="G1299" s="25" t="s">
        <v>52</v>
      </c>
      <c r="H1299" s="27">
        <v>2020</v>
      </c>
      <c r="I1299" s="28">
        <v>2</v>
      </c>
      <c r="J1299" s="28">
        <v>231</v>
      </c>
      <c r="K1299" s="25" t="s">
        <v>477</v>
      </c>
      <c r="L1299" s="25" t="s">
        <v>477</v>
      </c>
      <c r="M1299" s="25" t="s">
        <v>201</v>
      </c>
      <c r="N1299" s="13">
        <v>45845</v>
      </c>
      <c r="O1299" s="46" t="s">
        <v>1989</v>
      </c>
      <c r="P1299" s="30">
        <v>0.52083333333333337</v>
      </c>
      <c r="Q1299" s="31">
        <v>60</v>
      </c>
      <c r="R1299" s="31"/>
      <c r="S1299" s="5"/>
      <c r="T1299" s="16"/>
      <c r="U1299" s="16"/>
      <c r="V1299" s="16"/>
    </row>
    <row r="1300" spans="1:22" s="211" customFormat="1" ht="15" customHeight="1" x14ac:dyDescent="0.2">
      <c r="A1300" s="253" t="str">
        <f t="shared" si="109"/>
        <v>Nachhaltiges Flächenman u. Bauleitplanung34102019K18Frielinghaus/Weigt</v>
      </c>
      <c r="B1300" s="166" t="s">
        <v>1488</v>
      </c>
      <c r="C1300" s="213" t="s">
        <v>1248</v>
      </c>
      <c r="D1300" s="213" t="s">
        <v>72</v>
      </c>
      <c r="E1300" s="213" t="s">
        <v>27</v>
      </c>
      <c r="F1300" s="227" t="s">
        <v>161</v>
      </c>
      <c r="G1300" s="213" t="s">
        <v>162</v>
      </c>
      <c r="H1300" s="223">
        <v>2019</v>
      </c>
      <c r="I1300" s="224">
        <v>7</v>
      </c>
      <c r="J1300" s="224">
        <v>3410</v>
      </c>
      <c r="K1300" s="213" t="s">
        <v>1465</v>
      </c>
      <c r="L1300" s="213" t="s">
        <v>1465</v>
      </c>
      <c r="M1300" s="213" t="s">
        <v>1320</v>
      </c>
      <c r="N1300" s="191"/>
      <c r="O1300" s="192" t="str">
        <f>VLOOKUP($B1300,$A$2:$T$2350,15,FALSE)</f>
        <v>Portfolioprüfung</v>
      </c>
      <c r="P1300" s="268"/>
      <c r="Q1300" s="166"/>
      <c r="R1300" s="166"/>
      <c r="S1300" s="166"/>
      <c r="T1300" s="168"/>
      <c r="U1300" s="166"/>
      <c r="V1300" s="166"/>
    </row>
    <row r="1301" spans="1:22" ht="15" customHeight="1" x14ac:dyDescent="0.2">
      <c r="A1301" s="255" t="str">
        <f t="shared" si="109"/>
        <v>Nachhaltiges Flächenmanagement35912020F04Weigt</v>
      </c>
      <c r="B1301" s="255" t="s">
        <v>1751</v>
      </c>
      <c r="C1301" s="329" t="s">
        <v>1750</v>
      </c>
      <c r="D1301" s="329" t="s">
        <v>38</v>
      </c>
      <c r="E1301" s="329" t="s">
        <v>27</v>
      </c>
      <c r="F1301" s="329" t="s">
        <v>51</v>
      </c>
      <c r="G1301" s="329" t="s">
        <v>52</v>
      </c>
      <c r="H1301" s="329">
        <v>2020</v>
      </c>
      <c r="I1301" s="329">
        <v>6</v>
      </c>
      <c r="J1301" s="94">
        <v>3591</v>
      </c>
      <c r="K1301" s="94" t="s">
        <v>1749</v>
      </c>
      <c r="L1301" s="94" t="s">
        <v>1749</v>
      </c>
      <c r="M1301" s="94" t="s">
        <v>160</v>
      </c>
      <c r="N1301" s="81"/>
      <c r="O1301" s="81" t="s">
        <v>1750</v>
      </c>
      <c r="P1301" s="81"/>
      <c r="Q1301" s="81"/>
      <c r="R1301" s="81"/>
      <c r="S1301" s="81"/>
      <c r="T1301" s="81"/>
      <c r="U1301" s="16"/>
      <c r="V1301" s="16"/>
    </row>
    <row r="1302" spans="1:22" s="211" customFormat="1" ht="15" customHeight="1" x14ac:dyDescent="0.2">
      <c r="A1302" s="229" t="str">
        <f t="shared" si="109"/>
        <v>Nachhaltiges Flächenmanagement u. Bauleitpl.34102019718Frielinghaus/Weigt</v>
      </c>
      <c r="B1302" s="168"/>
      <c r="C1302" s="205" t="s">
        <v>1248</v>
      </c>
      <c r="D1302" s="233" t="s">
        <v>72</v>
      </c>
      <c r="E1302" s="233" t="s">
        <v>27</v>
      </c>
      <c r="F1302" s="261">
        <v>718</v>
      </c>
      <c r="G1302" s="206" t="s">
        <v>158</v>
      </c>
      <c r="H1302" s="207">
        <v>2019</v>
      </c>
      <c r="I1302" s="208">
        <v>6</v>
      </c>
      <c r="J1302" s="208">
        <v>3410</v>
      </c>
      <c r="K1302" s="205" t="s">
        <v>1289</v>
      </c>
      <c r="L1302" s="205" t="s">
        <v>1289</v>
      </c>
      <c r="M1302" s="205" t="s">
        <v>1320</v>
      </c>
      <c r="N1302" s="305"/>
      <c r="O1302" s="229" t="s">
        <v>1248</v>
      </c>
      <c r="P1302" s="252"/>
      <c r="Q1302" s="218"/>
      <c r="R1302" s="218"/>
      <c r="S1302" s="168"/>
      <c r="T1302" s="168"/>
      <c r="U1302" s="242"/>
      <c r="V1302" s="242"/>
    </row>
    <row r="1303" spans="1:22" ht="15" customHeight="1" x14ac:dyDescent="0.2">
      <c r="A1303" s="24" t="str">
        <f t="shared" si="109"/>
        <v>Nachhaltiges Wirtschaften13102020MANKronenberg</v>
      </c>
      <c r="B1303" s="5"/>
      <c r="C1303" s="25" t="s">
        <v>2246</v>
      </c>
      <c r="D1303" s="25" t="s">
        <v>38</v>
      </c>
      <c r="E1303" s="25" t="s">
        <v>18</v>
      </c>
      <c r="F1303" s="26" t="s">
        <v>58</v>
      </c>
      <c r="G1303" s="25" t="s">
        <v>59</v>
      </c>
      <c r="H1303" s="27">
        <v>2020</v>
      </c>
      <c r="I1303" s="28">
        <v>2</v>
      </c>
      <c r="J1303" s="28">
        <v>1310</v>
      </c>
      <c r="K1303" s="25" t="s">
        <v>478</v>
      </c>
      <c r="L1303" s="25" t="s">
        <v>478</v>
      </c>
      <c r="M1303" s="25" t="s">
        <v>201</v>
      </c>
      <c r="N1303" s="13">
        <v>45849</v>
      </c>
      <c r="O1303" s="46" t="s">
        <v>2155</v>
      </c>
      <c r="P1303" s="30">
        <v>0.58333333333333337</v>
      </c>
      <c r="Q1303" s="31">
        <v>60</v>
      </c>
      <c r="R1303" s="31"/>
      <c r="S1303" s="5"/>
      <c r="T1303" s="5"/>
      <c r="U1303" s="23"/>
      <c r="V1303" s="23"/>
    </row>
    <row r="1304" spans="1:22" ht="15.6" customHeight="1" x14ac:dyDescent="0.2">
      <c r="A1304" s="24" t="str">
        <f t="shared" si="109"/>
        <v>Nachhaltigkeit in der Technik11102020MNESeverengiz</v>
      </c>
      <c r="B1304" s="178"/>
      <c r="C1304" s="51" t="s">
        <v>881</v>
      </c>
      <c r="D1304" s="76" t="s">
        <v>38</v>
      </c>
      <c r="E1304" s="51" t="s">
        <v>18</v>
      </c>
      <c r="F1304" s="77" t="s">
        <v>61</v>
      </c>
      <c r="G1304" s="25" t="s">
        <v>754</v>
      </c>
      <c r="H1304" s="78">
        <v>2020</v>
      </c>
      <c r="I1304" s="51">
        <v>1</v>
      </c>
      <c r="J1304" s="51">
        <v>1110</v>
      </c>
      <c r="K1304" s="51" t="s">
        <v>880</v>
      </c>
      <c r="L1304" s="51" t="s">
        <v>880</v>
      </c>
      <c r="M1304" s="51" t="s">
        <v>60</v>
      </c>
      <c r="N1304" s="13"/>
      <c r="O1304" s="29" t="s">
        <v>814</v>
      </c>
      <c r="P1304" s="30"/>
      <c r="Q1304" s="5"/>
      <c r="R1304" s="5"/>
      <c r="S1304" s="5"/>
      <c r="T1304" s="178"/>
      <c r="U1304" s="16"/>
      <c r="V1304" s="16"/>
    </row>
    <row r="1305" spans="1:22" ht="15" customHeight="1" x14ac:dyDescent="0.2">
      <c r="A1305" s="24" t="str">
        <f t="shared" si="109"/>
        <v>Nachhaltigkeit Klima11212018UMTHense</v>
      </c>
      <c r="B1305" s="5"/>
      <c r="C1305" s="25" t="s">
        <v>826</v>
      </c>
      <c r="D1305" s="25" t="s">
        <v>80</v>
      </c>
      <c r="E1305" s="25" t="s">
        <v>27</v>
      </c>
      <c r="F1305" s="26" t="s">
        <v>106</v>
      </c>
      <c r="G1305" s="25" t="s">
        <v>107</v>
      </c>
      <c r="H1305" s="27">
        <v>2018</v>
      </c>
      <c r="I1305" s="28">
        <v>1</v>
      </c>
      <c r="J1305" s="28">
        <v>1121</v>
      </c>
      <c r="K1305" s="25" t="s">
        <v>479</v>
      </c>
      <c r="L1305" s="25" t="s">
        <v>479</v>
      </c>
      <c r="M1305" s="25" t="s">
        <v>1152</v>
      </c>
      <c r="N1305" s="13"/>
      <c r="O1305" s="29" t="s">
        <v>836</v>
      </c>
      <c r="P1305" s="50"/>
      <c r="Q1305" s="51"/>
      <c r="R1305" s="5"/>
      <c r="S1305" s="5"/>
      <c r="T1305" s="5"/>
      <c r="U1305" s="5"/>
      <c r="V1305" s="5"/>
    </row>
    <row r="1306" spans="1:22" ht="15" customHeight="1" x14ac:dyDescent="0.2">
      <c r="A1306" s="24" t="str">
        <f t="shared" si="109"/>
        <v>Nachhaltigkeit und Unternehmensführung10412021273Eling</v>
      </c>
      <c r="B1306" s="168"/>
      <c r="C1306" s="205" t="s">
        <v>764</v>
      </c>
      <c r="D1306" s="233" t="s">
        <v>72</v>
      </c>
      <c r="E1306" s="233" t="s">
        <v>18</v>
      </c>
      <c r="F1306" s="261">
        <v>273</v>
      </c>
      <c r="G1306" s="206" t="s">
        <v>88</v>
      </c>
      <c r="H1306" s="207">
        <v>2021</v>
      </c>
      <c r="I1306" s="208">
        <v>2</v>
      </c>
      <c r="J1306" s="208">
        <v>1041</v>
      </c>
      <c r="K1306" s="205" t="s">
        <v>1063</v>
      </c>
      <c r="L1306" s="205" t="s">
        <v>1063</v>
      </c>
      <c r="M1306" s="205" t="s">
        <v>1173</v>
      </c>
      <c r="N1306" s="305"/>
      <c r="O1306" s="177" t="s">
        <v>764</v>
      </c>
      <c r="P1306" s="252"/>
      <c r="Q1306" s="208"/>
      <c r="R1306" s="218"/>
      <c r="S1306" s="168"/>
      <c r="T1306" s="166"/>
      <c r="U1306" s="74"/>
      <c r="V1306" s="74"/>
    </row>
    <row r="1307" spans="1:22" ht="15" customHeight="1" x14ac:dyDescent="0.2">
      <c r="A1307" s="64" t="str">
        <f t="shared" si="109"/>
        <v>Nachhaltigkeit und Unternehmensführung10412021719Eling</v>
      </c>
      <c r="B1307" s="166" t="s">
        <v>1421</v>
      </c>
      <c r="C1307" s="213" t="s">
        <v>764</v>
      </c>
      <c r="D1307" s="270" t="s">
        <v>72</v>
      </c>
      <c r="E1307" s="270" t="s">
        <v>18</v>
      </c>
      <c r="F1307" s="222">
        <v>719</v>
      </c>
      <c r="G1307" s="227" t="s">
        <v>1065</v>
      </c>
      <c r="H1307" s="223">
        <v>2021</v>
      </c>
      <c r="I1307" s="224">
        <v>2</v>
      </c>
      <c r="J1307" s="224">
        <v>1041</v>
      </c>
      <c r="K1307" s="213" t="s">
        <v>1063</v>
      </c>
      <c r="L1307" s="213" t="s">
        <v>1063</v>
      </c>
      <c r="M1307" s="213" t="s">
        <v>1173</v>
      </c>
      <c r="N1307" s="278"/>
      <c r="O1307" s="192" t="str">
        <f>VLOOKUP($B1307,$A$2:$T$3409,15,FALSE)</f>
        <v>Hausarbeit</v>
      </c>
      <c r="P1307" s="268"/>
      <c r="Q1307" s="224"/>
      <c r="R1307" s="228"/>
      <c r="S1307" s="166"/>
      <c r="T1307" s="168"/>
      <c r="U1307" s="16"/>
      <c r="V1307" s="16"/>
    </row>
    <row r="1308" spans="1:22" ht="15" customHeight="1" x14ac:dyDescent="0.2">
      <c r="A1308" s="24" t="str">
        <f t="shared" si="109"/>
        <v>Nachhaltigkeit: Leitbild, Hintergrund und Strategien11102020MANKellermann</v>
      </c>
      <c r="B1308" s="5"/>
      <c r="C1308" s="25" t="s">
        <v>1791</v>
      </c>
      <c r="D1308" s="25" t="s">
        <v>38</v>
      </c>
      <c r="E1308" s="25" t="s">
        <v>18</v>
      </c>
      <c r="F1308" s="26" t="s">
        <v>58</v>
      </c>
      <c r="G1308" s="25" t="s">
        <v>59</v>
      </c>
      <c r="H1308" s="27">
        <v>2020</v>
      </c>
      <c r="I1308" s="28">
        <v>1</v>
      </c>
      <c r="J1308" s="28">
        <v>1110</v>
      </c>
      <c r="K1308" s="25" t="s">
        <v>874</v>
      </c>
      <c r="L1308" s="25" t="s">
        <v>874</v>
      </c>
      <c r="M1308" s="25" t="s">
        <v>768</v>
      </c>
      <c r="N1308" s="13">
        <v>45854</v>
      </c>
      <c r="O1308" s="29" t="s">
        <v>157</v>
      </c>
      <c r="P1308" s="30">
        <v>0.625</v>
      </c>
      <c r="Q1308" s="51">
        <v>90</v>
      </c>
      <c r="R1308" s="5"/>
      <c r="S1308" s="5"/>
      <c r="T1308" s="5"/>
      <c r="U1308" s="16"/>
      <c r="V1308" s="16"/>
    </row>
    <row r="1309" spans="1:22" ht="15" customHeight="1" x14ac:dyDescent="0.2">
      <c r="A1309" s="24" t="str">
        <f t="shared" si="109"/>
        <v>Nachhaltigkeitsberichterstattung (ehem. Nachhaltigkeitsb u -zert)24102020MANFasel/Vielweg</v>
      </c>
      <c r="B1309" s="5"/>
      <c r="C1309" s="25" t="s">
        <v>2248</v>
      </c>
      <c r="D1309" s="26" t="s">
        <v>38</v>
      </c>
      <c r="E1309" s="25" t="s">
        <v>18</v>
      </c>
      <c r="F1309" s="26" t="s">
        <v>58</v>
      </c>
      <c r="G1309" s="25" t="s">
        <v>59</v>
      </c>
      <c r="H1309" s="27">
        <v>2020</v>
      </c>
      <c r="I1309" s="28">
        <v>2</v>
      </c>
      <c r="J1309" s="28">
        <v>2410</v>
      </c>
      <c r="K1309" s="25" t="s">
        <v>2288</v>
      </c>
      <c r="L1309" s="25" t="s">
        <v>2288</v>
      </c>
      <c r="M1309" s="25" t="s">
        <v>2304</v>
      </c>
      <c r="N1309" s="13">
        <v>45846</v>
      </c>
      <c r="O1309" s="29" t="s">
        <v>1679</v>
      </c>
      <c r="P1309" s="30">
        <v>0.41666666666666669</v>
      </c>
      <c r="Q1309" s="5">
        <v>120</v>
      </c>
      <c r="R1309" s="5"/>
      <c r="S1309" s="5"/>
      <c r="T1309" s="5"/>
      <c r="U1309" s="16"/>
      <c r="V1309" s="16"/>
    </row>
    <row r="1310" spans="1:22" ht="15" customHeight="1" x14ac:dyDescent="0.2">
      <c r="A1310" s="64" t="str">
        <f t="shared" si="109"/>
        <v>Nachhaltigkeitsberichterstattung (ehem. Nachhaltigkeitsb u -zert)24102020MNEFasel/Vielweg</v>
      </c>
      <c r="B1310" s="16" t="s">
        <v>2305</v>
      </c>
      <c r="C1310" s="17" t="s">
        <v>2248</v>
      </c>
      <c r="D1310" s="18" t="s">
        <v>38</v>
      </c>
      <c r="E1310" s="17" t="s">
        <v>18</v>
      </c>
      <c r="F1310" s="18" t="s">
        <v>61</v>
      </c>
      <c r="G1310" s="130" t="s">
        <v>754</v>
      </c>
      <c r="H1310" s="19">
        <v>2020</v>
      </c>
      <c r="I1310" s="20">
        <v>2</v>
      </c>
      <c r="J1310" s="20">
        <v>2410</v>
      </c>
      <c r="K1310" s="17" t="s">
        <v>2288</v>
      </c>
      <c r="L1310" s="17" t="s">
        <v>2288</v>
      </c>
      <c r="M1310" s="17" t="s">
        <v>2304</v>
      </c>
      <c r="N1310" s="21">
        <f>VLOOKUP($B1310,$A$2:$T$3571,14,FALSE)</f>
        <v>45846</v>
      </c>
      <c r="O1310" s="34" t="str">
        <f>VLOOKUP($B1310,$A$2:$T$3409,15,FALSE)</f>
        <v>Open Book Prüfung (120 Minuten)</v>
      </c>
      <c r="P1310" s="22">
        <f>VLOOKUP($B1310,$A$2:$T$3571,16,FALSE)</f>
        <v>0.41666666666666669</v>
      </c>
      <c r="Q1310" s="16">
        <v>120</v>
      </c>
      <c r="R1310" s="16"/>
      <c r="S1310" s="16"/>
      <c r="T1310" s="5"/>
      <c r="U1310" s="166"/>
      <c r="V1310" s="166"/>
    </row>
    <row r="1311" spans="1:22" ht="15" customHeight="1" x14ac:dyDescent="0.2">
      <c r="A1311" s="64" t="str">
        <f t="shared" si="109"/>
        <v>Nachhaltigkeitsinnovationen25102020MANTappe</v>
      </c>
      <c r="B1311" s="16" t="s">
        <v>1159</v>
      </c>
      <c r="C1311" s="15" t="s">
        <v>769</v>
      </c>
      <c r="D1311" s="69" t="s">
        <v>38</v>
      </c>
      <c r="E1311" s="15" t="s">
        <v>18</v>
      </c>
      <c r="F1311" s="70" t="s">
        <v>58</v>
      </c>
      <c r="G1311" s="17" t="s">
        <v>59</v>
      </c>
      <c r="H1311" s="71">
        <v>2020</v>
      </c>
      <c r="I1311" s="15">
        <v>1</v>
      </c>
      <c r="J1311" s="15">
        <v>2510</v>
      </c>
      <c r="K1311" s="15" t="s">
        <v>753</v>
      </c>
      <c r="L1311" s="15" t="s">
        <v>753</v>
      </c>
      <c r="M1311" s="15" t="s">
        <v>225</v>
      </c>
      <c r="N1311" s="21"/>
      <c r="O1311" s="34" t="str">
        <f>VLOOKUP($B1311,$A$2:$T$1892,15,FALSE)</f>
        <v>wird nicht angeboten</v>
      </c>
      <c r="P1311" s="22"/>
      <c r="Q1311" s="15"/>
      <c r="R1311" s="16"/>
      <c r="S1311" s="16"/>
      <c r="T1311" s="178"/>
      <c r="U1311" s="16"/>
      <c r="V1311" s="16"/>
    </row>
    <row r="1312" spans="1:22" ht="15" customHeight="1" x14ac:dyDescent="0.2">
      <c r="A1312" s="24" t="str">
        <f t="shared" si="109"/>
        <v>Nachhaltigkeitsinnovationen25102020MNETappe</v>
      </c>
      <c r="B1312" s="178"/>
      <c r="C1312" s="51" t="s">
        <v>769</v>
      </c>
      <c r="D1312" s="76" t="s">
        <v>38</v>
      </c>
      <c r="E1312" s="51" t="s">
        <v>18</v>
      </c>
      <c r="F1312" s="77" t="s">
        <v>61</v>
      </c>
      <c r="G1312" s="25" t="s">
        <v>754</v>
      </c>
      <c r="H1312" s="78">
        <v>2020</v>
      </c>
      <c r="I1312" s="51">
        <v>1</v>
      </c>
      <c r="J1312" s="51">
        <v>2510</v>
      </c>
      <c r="K1312" s="51" t="s">
        <v>753</v>
      </c>
      <c r="L1312" s="51" t="s">
        <v>753</v>
      </c>
      <c r="M1312" s="51" t="s">
        <v>225</v>
      </c>
      <c r="N1312" s="13"/>
      <c r="O1312" s="5" t="s">
        <v>192</v>
      </c>
      <c r="P1312" s="30"/>
      <c r="Q1312" s="51"/>
      <c r="R1312" s="5"/>
      <c r="S1312" s="5"/>
      <c r="T1312" s="5"/>
      <c r="U1312" s="166"/>
      <c r="V1312" s="166"/>
    </row>
    <row r="1313" spans="1:26" ht="15" customHeight="1" x14ac:dyDescent="0.2">
      <c r="A1313" s="24" t="str">
        <f t="shared" si="109"/>
        <v>Nachhaltigkeitskom.14102020MANSchweizer-Ries</v>
      </c>
      <c r="B1313" s="5"/>
      <c r="C1313" s="25" t="s">
        <v>773</v>
      </c>
      <c r="D1313" s="25" t="s">
        <v>38</v>
      </c>
      <c r="E1313" s="25" t="s">
        <v>18</v>
      </c>
      <c r="F1313" s="26" t="s">
        <v>58</v>
      </c>
      <c r="G1313" s="25" t="s">
        <v>59</v>
      </c>
      <c r="H1313" s="27">
        <v>2020</v>
      </c>
      <c r="I1313" s="28">
        <v>2</v>
      </c>
      <c r="J1313" s="28">
        <v>1410</v>
      </c>
      <c r="K1313" s="25" t="s">
        <v>480</v>
      </c>
      <c r="L1313" s="25" t="s">
        <v>480</v>
      </c>
      <c r="M1313" s="25" t="s">
        <v>220</v>
      </c>
      <c r="N1313" s="13"/>
      <c r="O1313" s="29" t="s">
        <v>773</v>
      </c>
      <c r="P1313" s="30"/>
      <c r="Q1313" s="5"/>
      <c r="R1313" s="5"/>
      <c r="S1313" s="5"/>
      <c r="T1313" s="5"/>
      <c r="U1313" s="5"/>
      <c r="V1313" s="5"/>
    </row>
    <row r="1314" spans="1:26" ht="15" customHeight="1" x14ac:dyDescent="0.2">
      <c r="A1314" s="64" t="str">
        <f t="shared" si="109"/>
        <v>Nachhaltigkeitskom.14102020MNESchweizer-Ries</v>
      </c>
      <c r="B1314" s="134" t="s">
        <v>1160</v>
      </c>
      <c r="C1314" s="17" t="s">
        <v>773</v>
      </c>
      <c r="D1314" s="130" t="s">
        <v>38</v>
      </c>
      <c r="E1314" s="130" t="s">
        <v>18</v>
      </c>
      <c r="F1314" s="18" t="s">
        <v>61</v>
      </c>
      <c r="G1314" s="130" t="s">
        <v>754</v>
      </c>
      <c r="H1314" s="136">
        <v>2020</v>
      </c>
      <c r="I1314" s="160">
        <v>2</v>
      </c>
      <c r="J1314" s="160">
        <v>1410</v>
      </c>
      <c r="K1314" s="130" t="s">
        <v>480</v>
      </c>
      <c r="L1314" s="130" t="s">
        <v>480</v>
      </c>
      <c r="M1314" s="130" t="s">
        <v>220</v>
      </c>
      <c r="N1314" s="131"/>
      <c r="O1314" s="159" t="str">
        <f>VLOOKUP($B1314,$A$2:$T$1892,15,FALSE)</f>
        <v>Portfolio</v>
      </c>
      <c r="P1314" s="161"/>
      <c r="Q1314" s="134"/>
      <c r="R1314" s="134"/>
      <c r="S1314" s="16"/>
      <c r="T1314" s="5"/>
      <c r="U1314" s="14"/>
      <c r="V1314" s="14"/>
    </row>
    <row r="1315" spans="1:26" ht="15" customHeight="1" x14ac:dyDescent="0.2">
      <c r="A1315" s="257" t="str">
        <f t="shared" si="109"/>
        <v>Nachhaltigkeitsorientiertes Marketing32912020F04Riegermann</v>
      </c>
      <c r="B1315" s="257"/>
      <c r="C1315" s="286" t="s">
        <v>1720</v>
      </c>
      <c r="D1315" s="286" t="s">
        <v>38</v>
      </c>
      <c r="E1315" s="286" t="s">
        <v>27</v>
      </c>
      <c r="F1315" s="286" t="s">
        <v>51</v>
      </c>
      <c r="G1315" s="286" t="s">
        <v>52</v>
      </c>
      <c r="H1315" s="286">
        <v>2020</v>
      </c>
      <c r="I1315" s="286">
        <v>6</v>
      </c>
      <c r="J1315" s="97">
        <v>3291</v>
      </c>
      <c r="K1315" s="97" t="s">
        <v>1741</v>
      </c>
      <c r="L1315" s="97" t="s">
        <v>1741</v>
      </c>
      <c r="M1315" s="97" t="s">
        <v>1837</v>
      </c>
      <c r="N1315" s="302">
        <v>45856</v>
      </c>
      <c r="O1315" s="83" t="s">
        <v>1336</v>
      </c>
      <c r="P1315" s="190">
        <v>0.625</v>
      </c>
      <c r="Q1315" s="97">
        <v>120</v>
      </c>
      <c r="R1315" s="83"/>
      <c r="S1315" s="83"/>
      <c r="T1315" s="83"/>
      <c r="U1315" s="95"/>
      <c r="V1315" s="90"/>
    </row>
    <row r="1316" spans="1:26" ht="15" customHeight="1" x14ac:dyDescent="0.2">
      <c r="A1316" s="24" t="str">
        <f t="shared" si="109"/>
        <v>Nachhaltigkeitsoriet. BWL1312020F04Eder/Kronenberg</v>
      </c>
      <c r="B1316" s="5"/>
      <c r="C1316" s="25" t="s">
        <v>1573</v>
      </c>
      <c r="D1316" s="25" t="s">
        <v>38</v>
      </c>
      <c r="E1316" s="25" t="s">
        <v>27</v>
      </c>
      <c r="F1316" s="26" t="s">
        <v>51</v>
      </c>
      <c r="G1316" s="25" t="s">
        <v>52</v>
      </c>
      <c r="H1316" s="27">
        <v>2020</v>
      </c>
      <c r="I1316" s="28">
        <v>1</v>
      </c>
      <c r="J1316" s="28">
        <v>131</v>
      </c>
      <c r="K1316" s="25" t="s">
        <v>481</v>
      </c>
      <c r="L1316" s="25" t="s">
        <v>416</v>
      </c>
      <c r="M1316" s="25" t="s">
        <v>2249</v>
      </c>
      <c r="N1316" s="13">
        <v>45849</v>
      </c>
      <c r="O1316" s="29" t="s">
        <v>1648</v>
      </c>
      <c r="P1316" s="30">
        <v>0.45833333333333331</v>
      </c>
      <c r="Q1316" s="28">
        <v>120</v>
      </c>
      <c r="R1316" s="31"/>
      <c r="S1316" s="5"/>
      <c r="T1316" s="23"/>
      <c r="U1316" s="16"/>
      <c r="V1316" s="16"/>
    </row>
    <row r="1317" spans="1:26" s="163" customFormat="1" ht="15" customHeight="1" x14ac:dyDescent="0.2">
      <c r="A1317" s="24" t="str">
        <f t="shared" si="109"/>
        <v>Nachhaltigkeitswissenschaft und Evaluation13412020F04Schweizer-Ries/Stengel</v>
      </c>
      <c r="B1317" s="168"/>
      <c r="C1317" s="205" t="s">
        <v>1001</v>
      </c>
      <c r="D1317" s="205" t="s">
        <v>38</v>
      </c>
      <c r="E1317" s="205" t="s">
        <v>27</v>
      </c>
      <c r="F1317" s="206" t="s">
        <v>51</v>
      </c>
      <c r="G1317" s="205" t="s">
        <v>52</v>
      </c>
      <c r="H1317" s="207">
        <v>2020</v>
      </c>
      <c r="I1317" s="208">
        <v>3</v>
      </c>
      <c r="J1317" s="208">
        <v>1341</v>
      </c>
      <c r="K1317" s="205" t="s">
        <v>1002</v>
      </c>
      <c r="L1317" s="205" t="s">
        <v>1002</v>
      </c>
      <c r="M1317" s="466" t="s">
        <v>1165</v>
      </c>
      <c r="N1317" s="209"/>
      <c r="O1317" s="229" t="s">
        <v>1001</v>
      </c>
      <c r="P1317" s="210"/>
      <c r="Q1317" s="480"/>
      <c r="R1317" s="218"/>
      <c r="S1317" s="168"/>
      <c r="T1317" s="446"/>
      <c r="U1317" s="168"/>
      <c r="V1317" s="168"/>
      <c r="W1317" s="193"/>
      <c r="X1317" s="214"/>
      <c r="Y1317" s="166"/>
      <c r="Z1317" s="292"/>
    </row>
    <row r="1318" spans="1:26" ht="15" customHeight="1" x14ac:dyDescent="0.2">
      <c r="A1318" s="24" t="str">
        <f t="shared" si="109"/>
        <v>Nachrichtentechnik 21212019748Schwoerer</v>
      </c>
      <c r="B1318" s="5"/>
      <c r="C1318" s="51" t="s">
        <v>1707</v>
      </c>
      <c r="D1318" s="39" t="s">
        <v>38</v>
      </c>
      <c r="E1318" s="25" t="s">
        <v>27</v>
      </c>
      <c r="F1318" s="26">
        <v>748</v>
      </c>
      <c r="G1318" s="25" t="s">
        <v>44</v>
      </c>
      <c r="H1318" s="27">
        <v>2019</v>
      </c>
      <c r="I1318" s="28">
        <v>4</v>
      </c>
      <c r="J1318" s="28">
        <v>2121</v>
      </c>
      <c r="K1318" s="25" t="s">
        <v>870</v>
      </c>
      <c r="L1318" s="464" t="s">
        <v>870</v>
      </c>
      <c r="M1318" s="25" t="s">
        <v>208</v>
      </c>
      <c r="N1318" s="13">
        <v>45908</v>
      </c>
      <c r="O1318" s="46" t="s">
        <v>2010</v>
      </c>
      <c r="P1318" s="30">
        <v>0.35416666666666669</v>
      </c>
      <c r="Q1318" s="28">
        <v>90</v>
      </c>
      <c r="R1318" s="31"/>
      <c r="S1318" s="5"/>
      <c r="T1318" s="15"/>
      <c r="U1318" s="16"/>
      <c r="V1318" s="16"/>
      <c r="W1318" s="100"/>
      <c r="X1318" s="5"/>
      <c r="Y1318" s="5"/>
      <c r="Z1318" s="5"/>
    </row>
    <row r="1319" spans="1:26" ht="15" customHeight="1" x14ac:dyDescent="0.2">
      <c r="A1319" s="64" t="str">
        <f t="shared" si="109"/>
        <v>Nachrichtentechnik 21212019H48Schwoerer</v>
      </c>
      <c r="B1319" s="16" t="s">
        <v>871</v>
      </c>
      <c r="C1319" s="17" t="s">
        <v>1707</v>
      </c>
      <c r="D1319" s="38" t="s">
        <v>38</v>
      </c>
      <c r="E1319" s="64" t="s">
        <v>27</v>
      </c>
      <c r="F1319" s="68" t="s">
        <v>56</v>
      </c>
      <c r="G1319" s="64" t="s">
        <v>57</v>
      </c>
      <c r="H1319" s="67">
        <v>2019</v>
      </c>
      <c r="I1319" s="35">
        <v>6</v>
      </c>
      <c r="J1319" s="35">
        <v>2121</v>
      </c>
      <c r="K1319" s="64" t="s">
        <v>870</v>
      </c>
      <c r="L1319" s="64" t="s">
        <v>870</v>
      </c>
      <c r="M1319" s="17" t="s">
        <v>208</v>
      </c>
      <c r="N1319" s="21">
        <f>VLOOKUP($B1319,$A$2:$T$1892,14,FALSE)</f>
        <v>45908</v>
      </c>
      <c r="O1319" s="40" t="str">
        <f>VLOOKUP($B1319,$A$2:$T$1892,15,FALSE)</f>
        <v xml:space="preserve">C5-14, C6-13 </v>
      </c>
      <c r="P1319" s="22">
        <f>VLOOKUP($B1319,$A$2:$T$1892,16,FALSE)</f>
        <v>0.35416666666666669</v>
      </c>
      <c r="Q1319" s="35">
        <v>90</v>
      </c>
      <c r="R1319" s="35"/>
      <c r="S1319" s="16"/>
      <c r="T1319" s="481"/>
      <c r="U1319" s="166"/>
      <c r="V1319" s="166"/>
      <c r="W1319" s="22"/>
      <c r="X1319" s="20"/>
      <c r="Y1319" s="35"/>
      <c r="Z1319" s="16"/>
    </row>
    <row r="1320" spans="1:26" ht="15" customHeight="1" x14ac:dyDescent="0.2">
      <c r="A1320" s="229" t="str">
        <f t="shared" si="109"/>
        <v>Nachrichtentechnik 221212019METSchwoerer</v>
      </c>
      <c r="B1320" s="168"/>
      <c r="C1320" s="205" t="s">
        <v>1687</v>
      </c>
      <c r="D1320" s="206" t="s">
        <v>38</v>
      </c>
      <c r="E1320" s="229" t="s">
        <v>18</v>
      </c>
      <c r="F1320" s="230" t="s">
        <v>39</v>
      </c>
      <c r="G1320" s="229" t="s">
        <v>44</v>
      </c>
      <c r="H1320" s="231">
        <v>2019</v>
      </c>
      <c r="I1320" s="218">
        <v>2</v>
      </c>
      <c r="J1320" s="218">
        <v>2121</v>
      </c>
      <c r="K1320" s="229" t="s">
        <v>482</v>
      </c>
      <c r="L1320" s="229" t="s">
        <v>482</v>
      </c>
      <c r="M1320" s="205" t="s">
        <v>208</v>
      </c>
      <c r="N1320" s="209"/>
      <c r="O1320" s="177" t="s">
        <v>398</v>
      </c>
      <c r="P1320" s="210"/>
      <c r="Q1320" s="208"/>
      <c r="R1320" s="218"/>
      <c r="S1320" s="168"/>
      <c r="T1320" s="51"/>
      <c r="U1320" s="16"/>
      <c r="V1320" s="16"/>
      <c r="W1320" s="285"/>
      <c r="X1320" s="168"/>
      <c r="Y1320" s="168"/>
      <c r="Z1320" s="168"/>
    </row>
    <row r="1321" spans="1:26" s="163" customFormat="1" ht="15" customHeight="1" x14ac:dyDescent="0.2">
      <c r="A1321" s="5" t="str">
        <f t="shared" si="109"/>
        <v>Naturwissenschaften 110612018UMTHense/Kazner</v>
      </c>
      <c r="B1321" s="5"/>
      <c r="C1321" s="25" t="s">
        <v>808</v>
      </c>
      <c r="D1321" s="25" t="s">
        <v>80</v>
      </c>
      <c r="E1321" s="25" t="s">
        <v>27</v>
      </c>
      <c r="F1321" s="26" t="s">
        <v>106</v>
      </c>
      <c r="G1321" s="25" t="s">
        <v>107</v>
      </c>
      <c r="H1321" s="27">
        <v>2018</v>
      </c>
      <c r="I1321" s="28">
        <v>1</v>
      </c>
      <c r="J1321" s="28">
        <v>1061</v>
      </c>
      <c r="K1321" s="25" t="s">
        <v>1454</v>
      </c>
      <c r="L1321" s="25" t="s">
        <v>1454</v>
      </c>
      <c r="M1321" s="25" t="s">
        <v>1517</v>
      </c>
      <c r="N1321" s="13">
        <v>45918</v>
      </c>
      <c r="O1321" s="29" t="s">
        <v>1182</v>
      </c>
      <c r="P1321" s="30">
        <v>0.5</v>
      </c>
      <c r="Q1321" s="5">
        <v>90</v>
      </c>
      <c r="R1321" s="5"/>
      <c r="S1321" s="5"/>
      <c r="T1321" s="5"/>
      <c r="U1321" s="14"/>
      <c r="V1321" s="14"/>
    </row>
    <row r="1322" spans="1:26" s="238" customFormat="1" ht="15" customHeight="1" x14ac:dyDescent="0.2">
      <c r="A1322" s="166" t="str">
        <f t="shared" si="109"/>
        <v>Naturwissenschaften 111212022RESHense/Kazner</v>
      </c>
      <c r="B1322" s="166" t="s">
        <v>2091</v>
      </c>
      <c r="C1322" s="166" t="s">
        <v>852</v>
      </c>
      <c r="D1322" s="213" t="s">
        <v>80</v>
      </c>
      <c r="E1322" s="253" t="s">
        <v>27</v>
      </c>
      <c r="F1322" s="344" t="s">
        <v>1452</v>
      </c>
      <c r="G1322" s="253" t="s">
        <v>1453</v>
      </c>
      <c r="H1322" s="279">
        <v>2022</v>
      </c>
      <c r="I1322" s="228">
        <v>1</v>
      </c>
      <c r="J1322" s="166">
        <v>1121</v>
      </c>
      <c r="K1322" s="253" t="s">
        <v>1454</v>
      </c>
      <c r="L1322" s="253" t="s">
        <v>1454</v>
      </c>
      <c r="M1322" s="214" t="s">
        <v>1517</v>
      </c>
      <c r="N1322" s="272">
        <f>VLOOKUP($B1322,$A$2:$T$1892,14,FALSE)</f>
        <v>45918</v>
      </c>
      <c r="O1322" s="166" t="str">
        <f>VLOOKUP($B1322,$A$2:$T$1892,15,FALSE)</f>
        <v>H4-17, H4-18</v>
      </c>
      <c r="P1322" s="193">
        <f>VLOOKUP($B1322,$A$2:$T$1892,16,FALSE)</f>
        <v>0.5</v>
      </c>
      <c r="Q1322" s="166">
        <v>90</v>
      </c>
      <c r="R1322" s="166"/>
      <c r="S1322" s="166"/>
      <c r="T1322" s="220"/>
      <c r="U1322" s="166"/>
      <c r="V1322" s="166"/>
      <c r="W1322" s="317"/>
      <c r="X1322" s="281"/>
      <c r="Y1322" s="306"/>
      <c r="Z1322" s="166"/>
    </row>
    <row r="1323" spans="1:26" ht="15" customHeight="1" x14ac:dyDescent="0.2">
      <c r="A1323" s="24" t="str">
        <f t="shared" si="109"/>
        <v>Naturwissenschaften 210912018UMTSaenger</v>
      </c>
      <c r="B1323" s="5"/>
      <c r="C1323" s="24" t="s">
        <v>1729</v>
      </c>
      <c r="D1323" s="52" t="s">
        <v>80</v>
      </c>
      <c r="E1323" s="46" t="s">
        <v>27</v>
      </c>
      <c r="F1323" s="110" t="s">
        <v>106</v>
      </c>
      <c r="G1323" s="110" t="s">
        <v>107</v>
      </c>
      <c r="H1323" s="111">
        <v>2018</v>
      </c>
      <c r="I1323" s="31">
        <v>2</v>
      </c>
      <c r="J1323" s="31">
        <v>1091</v>
      </c>
      <c r="K1323" s="24" t="s">
        <v>483</v>
      </c>
      <c r="L1323" s="24" t="s">
        <v>484</v>
      </c>
      <c r="M1323" s="25" t="s">
        <v>84</v>
      </c>
      <c r="N1323" s="49">
        <v>45855</v>
      </c>
      <c r="O1323" s="29" t="s">
        <v>1828</v>
      </c>
      <c r="P1323" s="50">
        <v>0.35416666666666669</v>
      </c>
      <c r="Q1323" s="28">
        <v>120</v>
      </c>
      <c r="R1323" s="31"/>
      <c r="S1323" s="5"/>
      <c r="T1323" s="15"/>
      <c r="U1323" s="16"/>
      <c r="V1323" s="16"/>
      <c r="W1323" s="108"/>
      <c r="X1323" s="44"/>
      <c r="Y1323" s="101"/>
      <c r="Z1323" s="5"/>
    </row>
    <row r="1324" spans="1:26" s="211" customFormat="1" ht="15" customHeight="1" x14ac:dyDescent="0.2">
      <c r="A1324" s="255" t="str">
        <f t="shared" si="109"/>
        <v>Naturwissenschaften 212312022RESSaenger</v>
      </c>
      <c r="B1324" s="255" t="s">
        <v>1730</v>
      </c>
      <c r="C1324" s="255" t="s">
        <v>1729</v>
      </c>
      <c r="D1324" s="329" t="s">
        <v>80</v>
      </c>
      <c r="E1324" s="255" t="s">
        <v>27</v>
      </c>
      <c r="F1324" s="255" t="s">
        <v>1452</v>
      </c>
      <c r="G1324" s="255" t="s">
        <v>1453</v>
      </c>
      <c r="H1324" s="255">
        <v>2022</v>
      </c>
      <c r="I1324" s="255">
        <v>2</v>
      </c>
      <c r="J1324" s="255">
        <v>1231</v>
      </c>
      <c r="K1324" s="255" t="s">
        <v>483</v>
      </c>
      <c r="L1324" s="255" t="s">
        <v>483</v>
      </c>
      <c r="M1324" s="329" t="s">
        <v>84</v>
      </c>
      <c r="N1324" s="272">
        <f>VLOOKUP($B1324,$A$2:$T$3571,14,FALSE)</f>
        <v>45855</v>
      </c>
      <c r="O1324" s="255" t="str">
        <f>VLOOKUP($B1324,$A$2:$T$3571,15,FALSE)</f>
        <v>A1-19, H4-17, H4-18</v>
      </c>
      <c r="P1324" s="193">
        <f>VLOOKUP($B1324,$A$2:$T$3571,16,FALSE)</f>
        <v>0.35416666666666669</v>
      </c>
      <c r="Q1324" s="329">
        <v>120</v>
      </c>
      <c r="R1324" s="255"/>
      <c r="S1324" s="255"/>
      <c r="T1324" s="329"/>
      <c r="U1324" s="168"/>
      <c r="V1324" s="168"/>
      <c r="W1324" s="210"/>
      <c r="X1324" s="220"/>
      <c r="Y1324" s="168"/>
      <c r="Z1324" s="245"/>
    </row>
    <row r="1325" spans="1:26" s="211" customFormat="1" ht="15" customHeight="1" x14ac:dyDescent="0.2">
      <c r="A1325" s="253" t="str">
        <f t="shared" si="109"/>
        <v>Naturwissenschaften für Geoinformatiker21112019771Balla</v>
      </c>
      <c r="B1325" s="166" t="s">
        <v>1399</v>
      </c>
      <c r="C1325" s="253" t="s">
        <v>1578</v>
      </c>
      <c r="D1325" s="213" t="s">
        <v>72</v>
      </c>
      <c r="E1325" s="253" t="s">
        <v>27</v>
      </c>
      <c r="F1325" s="344">
        <v>771</v>
      </c>
      <c r="G1325" s="253" t="s">
        <v>73</v>
      </c>
      <c r="H1325" s="279">
        <v>2019</v>
      </c>
      <c r="I1325" s="228">
        <v>3</v>
      </c>
      <c r="J1325" s="228">
        <v>2111</v>
      </c>
      <c r="K1325" s="253" t="s">
        <v>735</v>
      </c>
      <c r="L1325" s="253" t="s">
        <v>735</v>
      </c>
      <c r="M1325" s="213" t="s">
        <v>170</v>
      </c>
      <c r="N1325" s="191">
        <f>VLOOKUP($B1325,$A$2:$T$3571,14,FALSE)</f>
        <v>45917</v>
      </c>
      <c r="O1325" s="192" t="str">
        <f>VLOOKUP($B1325,$A$2:$T$3571,15,FALSE)</f>
        <v>mündl. Prüfung</v>
      </c>
      <c r="P1325" s="193">
        <f>VLOOKUP($B1325,$A$2:$T$3571,16,FALSE)</f>
        <v>0.54166666666666663</v>
      </c>
      <c r="Q1325" s="224">
        <v>120</v>
      </c>
      <c r="R1325" s="228"/>
      <c r="S1325" s="292"/>
      <c r="T1325" s="214"/>
      <c r="U1325" s="166"/>
      <c r="V1325" s="166"/>
      <c r="W1325" s="285"/>
      <c r="X1325" s="168"/>
      <c r="Y1325" s="168"/>
      <c r="Z1325" s="168"/>
    </row>
    <row r="1326" spans="1:26" s="211" customFormat="1" ht="15" customHeight="1" x14ac:dyDescent="0.2">
      <c r="A1326" s="253" t="str">
        <f t="shared" si="109"/>
        <v>Naturwissenschaften für Geoinformatiker21112019K71Balla</v>
      </c>
      <c r="B1326" s="166" t="s">
        <v>1399</v>
      </c>
      <c r="C1326" s="253" t="s">
        <v>1578</v>
      </c>
      <c r="D1326" s="227" t="s">
        <v>72</v>
      </c>
      <c r="E1326" s="253" t="s">
        <v>27</v>
      </c>
      <c r="F1326" s="296" t="s">
        <v>75</v>
      </c>
      <c r="G1326" s="253" t="s">
        <v>76</v>
      </c>
      <c r="H1326" s="279">
        <v>2019</v>
      </c>
      <c r="I1326" s="228">
        <v>5</v>
      </c>
      <c r="J1326" s="228">
        <v>2111</v>
      </c>
      <c r="K1326" s="253" t="s">
        <v>735</v>
      </c>
      <c r="L1326" s="253" t="s">
        <v>735</v>
      </c>
      <c r="M1326" s="213" t="s">
        <v>170</v>
      </c>
      <c r="N1326" s="191">
        <f>VLOOKUP($B1326,$A$2:$T$3571,14,FALSE)</f>
        <v>45917</v>
      </c>
      <c r="O1326" s="192" t="str">
        <f>VLOOKUP($B1326,$A$2:$T$3571,15,FALSE)</f>
        <v>mündl. Prüfung</v>
      </c>
      <c r="P1326" s="193">
        <f>VLOOKUP($B1326,$A$2:$T$3571,16,FALSE)</f>
        <v>0.54166666666666663</v>
      </c>
      <c r="Q1326" s="166">
        <v>120</v>
      </c>
      <c r="R1326" s="166"/>
      <c r="S1326" s="166"/>
      <c r="T1326" s="214"/>
      <c r="U1326" s="168"/>
      <c r="V1326" s="168"/>
      <c r="W1326" s="193"/>
      <c r="X1326" s="224"/>
      <c r="Y1326" s="228"/>
      <c r="Z1326" s="166"/>
    </row>
    <row r="1327" spans="1:26" ht="15" customHeight="1" x14ac:dyDescent="0.2">
      <c r="A1327" s="64" t="str">
        <f t="shared" si="109"/>
        <v>Naturwissenschaftliche Aspekte Nachhaltiger Entwicklung12102020MNEPanke</v>
      </c>
      <c r="B1327" s="178"/>
      <c r="C1327" s="5" t="s">
        <v>836</v>
      </c>
      <c r="D1327" s="76" t="s">
        <v>38</v>
      </c>
      <c r="E1327" s="5" t="s">
        <v>18</v>
      </c>
      <c r="F1327" s="120" t="s">
        <v>61</v>
      </c>
      <c r="G1327" s="24" t="s">
        <v>754</v>
      </c>
      <c r="H1327" s="121">
        <v>2020</v>
      </c>
      <c r="I1327" s="5">
        <v>1</v>
      </c>
      <c r="J1327" s="5">
        <v>1210</v>
      </c>
      <c r="K1327" s="5" t="s">
        <v>882</v>
      </c>
      <c r="L1327" s="5" t="s">
        <v>882</v>
      </c>
      <c r="M1327" s="51" t="s">
        <v>2237</v>
      </c>
      <c r="N1327" s="13"/>
      <c r="O1327" s="24" t="s">
        <v>836</v>
      </c>
      <c r="P1327" s="30"/>
      <c r="Q1327" s="51"/>
      <c r="R1327" s="5"/>
      <c r="S1327" s="5"/>
      <c r="T1327" s="15"/>
      <c r="U1327" s="291"/>
      <c r="V1327" s="291"/>
      <c r="W1327" s="285"/>
      <c r="X1327" s="168"/>
      <c r="Y1327" s="168"/>
      <c r="Z1327" s="168"/>
    </row>
    <row r="1328" spans="1:26" s="211" customFormat="1" ht="15" customHeight="1" x14ac:dyDescent="0.2">
      <c r="A1328" s="229" t="str">
        <f t="shared" si="109"/>
        <v>Normen und Standards21912019771Frielinghaus/Jackenkroll</v>
      </c>
      <c r="B1328" s="263"/>
      <c r="C1328" s="229" t="s">
        <v>808</v>
      </c>
      <c r="D1328" s="215" t="s">
        <v>72</v>
      </c>
      <c r="E1328" s="520" t="s">
        <v>27</v>
      </c>
      <c r="F1328" s="521">
        <v>771</v>
      </c>
      <c r="G1328" s="229" t="s">
        <v>73</v>
      </c>
      <c r="H1328" s="522">
        <v>2019</v>
      </c>
      <c r="I1328" s="324">
        <v>4</v>
      </c>
      <c r="J1328" s="324">
        <v>2191</v>
      </c>
      <c r="K1328" s="229" t="s">
        <v>901</v>
      </c>
      <c r="L1328" s="229" t="s">
        <v>901</v>
      </c>
      <c r="M1328" s="205" t="s">
        <v>1771</v>
      </c>
      <c r="N1328" s="300">
        <v>45854</v>
      </c>
      <c r="O1328" s="177" t="s">
        <v>1833</v>
      </c>
      <c r="P1328" s="367">
        <v>0.5</v>
      </c>
      <c r="Q1328" s="324">
        <v>90</v>
      </c>
      <c r="R1328" s="324"/>
      <c r="S1328" s="245"/>
      <c r="T1328" s="214"/>
      <c r="U1328" s="168"/>
      <c r="V1328" s="168"/>
      <c r="W1328" s="317"/>
      <c r="X1328" s="281"/>
      <c r="Y1328" s="306"/>
      <c r="Z1328" s="166"/>
    </row>
    <row r="1329" spans="1:26" s="211" customFormat="1" ht="15" customHeight="1" x14ac:dyDescent="0.2">
      <c r="A1329" s="253" t="str">
        <f t="shared" si="109"/>
        <v>Normen und Standards21912019K71Frielinghaus/Jackenkroll</v>
      </c>
      <c r="B1329" s="166" t="s">
        <v>1772</v>
      </c>
      <c r="C1329" s="253" t="s">
        <v>808</v>
      </c>
      <c r="D1329" s="213" t="s">
        <v>72</v>
      </c>
      <c r="E1329" s="253" t="s">
        <v>27</v>
      </c>
      <c r="F1329" s="296" t="s">
        <v>75</v>
      </c>
      <c r="G1329" s="253" t="s">
        <v>76</v>
      </c>
      <c r="H1329" s="279">
        <v>2019</v>
      </c>
      <c r="I1329" s="228">
        <v>6</v>
      </c>
      <c r="J1329" s="228">
        <v>2191</v>
      </c>
      <c r="K1329" s="253" t="s">
        <v>901</v>
      </c>
      <c r="L1329" s="253" t="s">
        <v>901</v>
      </c>
      <c r="M1329" s="213" t="s">
        <v>1771</v>
      </c>
      <c r="N1329" s="191">
        <f>VLOOKUP($B1329,$A$2:$T$1892,14,FALSE)</f>
        <v>45854</v>
      </c>
      <c r="O1329" s="192" t="str">
        <f>VLOOKUP($B1329,$A$2:$T$1892,15,FALSE)</f>
        <v>A0-18/19, A1-19</v>
      </c>
      <c r="P1329" s="193">
        <f>VLOOKUP($B1329,$A$2:$T$1892,16,FALSE)</f>
        <v>0.5</v>
      </c>
      <c r="Q1329" s="224">
        <v>90</v>
      </c>
      <c r="R1329" s="228"/>
      <c r="S1329" s="166"/>
      <c r="T1329" s="523"/>
      <c r="U1329" s="166"/>
      <c r="V1329" s="166"/>
      <c r="W1329" s="303"/>
      <c r="X1329" s="265"/>
      <c r="Y1329" s="290"/>
      <c r="Z1329" s="168"/>
    </row>
    <row r="1330" spans="1:26" ht="15" customHeight="1" x14ac:dyDescent="0.2">
      <c r="A1330" s="64" t="str">
        <f t="shared" si="109"/>
        <v>Num. Meth. Wasserbau13812018MBIMudersbach/Netzel</v>
      </c>
      <c r="B1330" s="5"/>
      <c r="C1330" s="24" t="s">
        <v>398</v>
      </c>
      <c r="D1330" s="25" t="s">
        <v>80</v>
      </c>
      <c r="E1330" s="24" t="s">
        <v>18</v>
      </c>
      <c r="F1330" s="110" t="s">
        <v>90</v>
      </c>
      <c r="G1330" s="24" t="s">
        <v>791</v>
      </c>
      <c r="H1330" s="111">
        <v>2018</v>
      </c>
      <c r="I1330" s="31">
        <v>1</v>
      </c>
      <c r="J1330" s="31">
        <v>1381</v>
      </c>
      <c r="K1330" s="24" t="s">
        <v>486</v>
      </c>
      <c r="L1330" s="24" t="s">
        <v>486</v>
      </c>
      <c r="M1330" s="25" t="s">
        <v>332</v>
      </c>
      <c r="N1330" s="13"/>
      <c r="O1330" s="29" t="s">
        <v>398</v>
      </c>
      <c r="P1330" s="30"/>
      <c r="Q1330" s="51"/>
      <c r="R1330" s="5"/>
      <c r="S1330" s="5"/>
      <c r="T1330" s="51"/>
      <c r="U1330" s="16"/>
      <c r="V1330" s="16"/>
      <c r="W1330" s="210"/>
      <c r="X1330" s="220"/>
      <c r="Y1330" s="168"/>
      <c r="Z1330" s="245"/>
    </row>
    <row r="1331" spans="1:26" ht="15" customHeight="1" x14ac:dyDescent="0.2">
      <c r="A1331" s="64" t="str">
        <f t="shared" si="109"/>
        <v>Num. Meth. Wasserbau13812018UMMMudersbach/Netzel</v>
      </c>
      <c r="B1331" s="16" t="s">
        <v>485</v>
      </c>
      <c r="C1331" s="64" t="s">
        <v>398</v>
      </c>
      <c r="D1331" s="17" t="s">
        <v>80</v>
      </c>
      <c r="E1331" s="64" t="s">
        <v>18</v>
      </c>
      <c r="F1331" s="68" t="s">
        <v>81</v>
      </c>
      <c r="G1331" s="64" t="s">
        <v>82</v>
      </c>
      <c r="H1331" s="67">
        <v>2018</v>
      </c>
      <c r="I1331" s="35">
        <v>1</v>
      </c>
      <c r="J1331" s="35">
        <v>1381</v>
      </c>
      <c r="K1331" s="64" t="s">
        <v>486</v>
      </c>
      <c r="L1331" s="64" t="s">
        <v>486</v>
      </c>
      <c r="M1331" s="17" t="s">
        <v>332</v>
      </c>
      <c r="N1331" s="21"/>
      <c r="O1331" s="34" t="str">
        <f>VLOOKUP($B1331,$A$2:$T$1892,15,FALSE)</f>
        <v>mündl. Prüfung</v>
      </c>
      <c r="P1331" s="22"/>
      <c r="Q1331" s="15"/>
      <c r="R1331" s="16"/>
      <c r="S1331" s="16"/>
      <c r="T1331" s="51"/>
      <c r="U1331" s="16"/>
      <c r="V1331" s="16"/>
      <c r="W1331" s="100"/>
      <c r="X1331" s="5"/>
      <c r="Y1331" s="5"/>
      <c r="Z1331" s="5"/>
    </row>
    <row r="1332" spans="1:26" ht="15" customHeight="1" x14ac:dyDescent="0.2">
      <c r="A1332" s="24" t="str">
        <f t="shared" si="109"/>
        <v>Numerik partieller Diff12112018MBIBaitsch</v>
      </c>
      <c r="B1332" s="5"/>
      <c r="C1332" s="25" t="s">
        <v>826</v>
      </c>
      <c r="D1332" s="25" t="s">
        <v>80</v>
      </c>
      <c r="E1332" s="25" t="s">
        <v>18</v>
      </c>
      <c r="F1332" s="26" t="s">
        <v>90</v>
      </c>
      <c r="G1332" s="25" t="s">
        <v>91</v>
      </c>
      <c r="H1332" s="27">
        <v>2018</v>
      </c>
      <c r="I1332" s="28">
        <v>2</v>
      </c>
      <c r="J1332" s="28">
        <v>1211</v>
      </c>
      <c r="K1332" s="25" t="s">
        <v>488</v>
      </c>
      <c r="L1332" s="464" t="s">
        <v>488</v>
      </c>
      <c r="M1332" s="25" t="s">
        <v>429</v>
      </c>
      <c r="N1332" s="13"/>
      <c r="O1332" s="29" t="s">
        <v>826</v>
      </c>
      <c r="P1332" s="30"/>
      <c r="Q1332" s="5"/>
      <c r="R1332" s="5"/>
      <c r="S1332" s="5"/>
      <c r="T1332" s="15"/>
      <c r="U1332" s="168"/>
      <c r="V1332" s="168"/>
      <c r="W1332" s="22"/>
      <c r="X1332" s="20"/>
      <c r="Y1332" s="35"/>
      <c r="Z1332" s="16"/>
    </row>
    <row r="1333" spans="1:26" ht="15" customHeight="1" x14ac:dyDescent="0.2">
      <c r="A1333" s="64" t="str">
        <f t="shared" si="109"/>
        <v>Numerik partieller Diff12112018UMMBaitsch</v>
      </c>
      <c r="B1333" s="16" t="s">
        <v>487</v>
      </c>
      <c r="C1333" s="17" t="s">
        <v>826</v>
      </c>
      <c r="D1333" s="17" t="s">
        <v>80</v>
      </c>
      <c r="E1333" s="17" t="s">
        <v>18</v>
      </c>
      <c r="F1333" s="18" t="s">
        <v>81</v>
      </c>
      <c r="G1333" s="17" t="s">
        <v>82</v>
      </c>
      <c r="H1333" s="19">
        <v>2018</v>
      </c>
      <c r="I1333" s="20">
        <v>2</v>
      </c>
      <c r="J1333" s="20">
        <v>1211</v>
      </c>
      <c r="K1333" s="17" t="s">
        <v>488</v>
      </c>
      <c r="L1333" s="17" t="s">
        <v>488</v>
      </c>
      <c r="M1333" s="17" t="s">
        <v>429</v>
      </c>
      <c r="N1333" s="21"/>
      <c r="O1333" s="34" t="s">
        <v>826</v>
      </c>
      <c r="P1333" s="22"/>
      <c r="Q1333" s="15"/>
      <c r="R1333" s="16"/>
      <c r="S1333" s="16"/>
      <c r="T1333" s="220"/>
      <c r="U1333" s="16"/>
      <c r="V1333" s="16"/>
      <c r="W1333" s="285"/>
      <c r="X1333" s="168"/>
      <c r="Y1333" s="168"/>
      <c r="Z1333" s="168"/>
    </row>
    <row r="1334" spans="1:26" ht="15" customHeight="1" x14ac:dyDescent="0.2">
      <c r="A1334" s="253" t="str">
        <f t="shared" si="109"/>
        <v>Numerische Mathematik32412018UMTBaitsch</v>
      </c>
      <c r="B1334" s="255" t="s">
        <v>1444</v>
      </c>
      <c r="C1334" s="166" t="s">
        <v>826</v>
      </c>
      <c r="D1334" s="239" t="s">
        <v>80</v>
      </c>
      <c r="E1334" s="213" t="s">
        <v>27</v>
      </c>
      <c r="F1334" s="246" t="s">
        <v>106</v>
      </c>
      <c r="G1334" s="214" t="s">
        <v>107</v>
      </c>
      <c r="H1334" s="241">
        <v>2018</v>
      </c>
      <c r="I1334" s="214">
        <v>5</v>
      </c>
      <c r="J1334" s="214">
        <v>3241</v>
      </c>
      <c r="K1334" s="214" t="s">
        <v>726</v>
      </c>
      <c r="L1334" s="214" t="s">
        <v>726</v>
      </c>
      <c r="M1334" s="214" t="s">
        <v>429</v>
      </c>
      <c r="N1334" s="191"/>
      <c r="O1334" s="192" t="str">
        <f>VLOOKUP($B1334,$A$2:$T$3571,15,FALSE)</f>
        <v>Hausarbeit mit Kolloquium</v>
      </c>
      <c r="P1334" s="193"/>
      <c r="Q1334" s="166"/>
      <c r="R1334" s="166"/>
      <c r="S1334" s="166"/>
      <c r="T1334" s="335"/>
      <c r="U1334" s="16"/>
      <c r="V1334" s="16"/>
      <c r="W1334" s="107"/>
      <c r="X1334" s="63"/>
      <c r="Y1334" s="89"/>
      <c r="Z1334" s="16"/>
    </row>
    <row r="1335" spans="1:26" ht="15" customHeight="1" x14ac:dyDescent="0.2">
      <c r="A1335" s="16" t="str">
        <f t="shared" si="109"/>
        <v>Numerische Mathematik32412018298Baitsch</v>
      </c>
      <c r="B1335" s="16" t="s">
        <v>1444</v>
      </c>
      <c r="C1335" s="15" t="s">
        <v>826</v>
      </c>
      <c r="D1335" s="335" t="s">
        <v>80</v>
      </c>
      <c r="E1335" s="130" t="s">
        <v>27</v>
      </c>
      <c r="F1335" s="188">
        <v>298</v>
      </c>
      <c r="G1335" s="15" t="s">
        <v>2164</v>
      </c>
      <c r="H1335" s="20">
        <v>2018</v>
      </c>
      <c r="I1335" s="15">
        <v>5</v>
      </c>
      <c r="J1335" s="15">
        <v>3241</v>
      </c>
      <c r="K1335" s="15" t="s">
        <v>726</v>
      </c>
      <c r="L1335" s="461" t="s">
        <v>726</v>
      </c>
      <c r="M1335" s="47" t="s">
        <v>429</v>
      </c>
      <c r="N1335" s="16"/>
      <c r="O1335" s="15" t="str">
        <f>VLOOKUP($B1335,$A$2:$T$1892,15,FALSE)</f>
        <v>Hausarbeit mit Kolloquium</v>
      </c>
      <c r="P1335" s="1"/>
      <c r="Q1335" s="335"/>
      <c r="R1335" s="1"/>
      <c r="S1335" s="1"/>
      <c r="T1335" s="382"/>
      <c r="U1335" s="123"/>
      <c r="V1335" s="123"/>
      <c r="W1335" s="108"/>
      <c r="X1335" s="44"/>
      <c r="Y1335" s="101"/>
      <c r="Z1335" s="5"/>
    </row>
    <row r="1336" spans="1:26" ht="15" customHeight="1" x14ac:dyDescent="0.2">
      <c r="A1336" s="24" t="str">
        <f t="shared" si="109"/>
        <v>Numerische Mathematik 32412018758Baitsch</v>
      </c>
      <c r="B1336" s="123"/>
      <c r="C1336" s="25" t="s">
        <v>826</v>
      </c>
      <c r="D1336" s="124" t="s">
        <v>80</v>
      </c>
      <c r="E1336" s="124" t="s">
        <v>27</v>
      </c>
      <c r="F1336" s="187">
        <v>758</v>
      </c>
      <c r="G1336" s="124" t="s">
        <v>707</v>
      </c>
      <c r="H1336" s="126">
        <v>2018</v>
      </c>
      <c r="I1336" s="127">
        <v>5</v>
      </c>
      <c r="J1336" s="127">
        <v>3241</v>
      </c>
      <c r="K1336" s="124" t="s">
        <v>709</v>
      </c>
      <c r="L1336" s="124" t="s">
        <v>709</v>
      </c>
      <c r="M1336" s="25" t="s">
        <v>429</v>
      </c>
      <c r="N1336" s="131"/>
      <c r="O1336" s="25" t="s">
        <v>826</v>
      </c>
      <c r="P1336" s="22"/>
      <c r="Q1336" s="138"/>
      <c r="R1336" s="123"/>
      <c r="S1336" s="5"/>
      <c r="T1336" s="16"/>
      <c r="U1336" s="74"/>
      <c r="V1336" s="74"/>
    </row>
    <row r="1337" spans="1:26" ht="15" customHeight="1" x14ac:dyDescent="0.2">
      <c r="A1337" s="24" t="str">
        <f t="shared" si="109"/>
        <v>Numerische Methoden11112019MMBNeidhart</v>
      </c>
      <c r="B1337" s="5"/>
      <c r="C1337" s="25" t="s">
        <v>1669</v>
      </c>
      <c r="D1337" s="25" t="s">
        <v>176</v>
      </c>
      <c r="E1337" s="25" t="s">
        <v>18</v>
      </c>
      <c r="F1337" s="26" t="s">
        <v>179</v>
      </c>
      <c r="G1337" s="25" t="s">
        <v>28</v>
      </c>
      <c r="H1337" s="27">
        <v>2019</v>
      </c>
      <c r="I1337" s="28">
        <v>1</v>
      </c>
      <c r="J1337" s="28">
        <v>1111</v>
      </c>
      <c r="K1337" s="25" t="s">
        <v>454</v>
      </c>
      <c r="L1337" s="25" t="s">
        <v>454</v>
      </c>
      <c r="M1337" s="24" t="s">
        <v>1968</v>
      </c>
      <c r="N1337" s="13">
        <v>45912</v>
      </c>
      <c r="O1337" s="37" t="s">
        <v>1236</v>
      </c>
      <c r="P1337" s="30">
        <v>0.5</v>
      </c>
      <c r="Q1337" s="31">
        <v>120</v>
      </c>
      <c r="R1337" s="31"/>
      <c r="S1337" s="5"/>
      <c r="T1337" s="14"/>
      <c r="U1337" s="168"/>
      <c r="V1337" s="168"/>
    </row>
    <row r="1338" spans="1:26" ht="15" customHeight="1" x14ac:dyDescent="0.2">
      <c r="A1338" s="64" t="str">
        <f t="shared" si="109"/>
        <v>Numerische Methoden 11112019METNeidhart</v>
      </c>
      <c r="B1338" s="16" t="s">
        <v>1971</v>
      </c>
      <c r="C1338" s="17" t="s">
        <v>1683</v>
      </c>
      <c r="D1338" s="17" t="s">
        <v>38</v>
      </c>
      <c r="E1338" s="17" t="s">
        <v>18</v>
      </c>
      <c r="F1338" s="18" t="s">
        <v>39</v>
      </c>
      <c r="G1338" s="17" t="s">
        <v>44</v>
      </c>
      <c r="H1338" s="19">
        <v>2019</v>
      </c>
      <c r="I1338" s="20">
        <v>1</v>
      </c>
      <c r="J1338" s="20">
        <v>1111</v>
      </c>
      <c r="K1338" s="213" t="s">
        <v>489</v>
      </c>
      <c r="L1338" s="17" t="s">
        <v>454</v>
      </c>
      <c r="M1338" s="64" t="s">
        <v>1968</v>
      </c>
      <c r="N1338" s="21">
        <f>VLOOKUP($B1338,$A$2:$T$1892,14,FALSE)</f>
        <v>45912</v>
      </c>
      <c r="O1338" s="36" t="str">
        <f>VLOOKUP($B1338,$A$2:$T$1892,15,FALSE)</f>
        <v>C3-10, C3-13</v>
      </c>
      <c r="P1338" s="22">
        <f>VLOOKUP($B1338,$A$2:$T$1892,16,FALSE)</f>
        <v>0.5</v>
      </c>
      <c r="Q1338" s="35">
        <v>120</v>
      </c>
      <c r="R1338" s="35"/>
      <c r="S1338" s="16"/>
      <c r="T1338" s="14"/>
      <c r="U1338" s="5"/>
      <c r="V1338" s="5"/>
    </row>
    <row r="1339" spans="1:26" s="158" customFormat="1" ht="15" customHeight="1" x14ac:dyDescent="0.2">
      <c r="A1339" s="64" t="str">
        <f t="shared" si="109"/>
        <v>Numerische Methoden 11112019MMTNeidhart</v>
      </c>
      <c r="B1339" s="16" t="s">
        <v>1971</v>
      </c>
      <c r="C1339" s="64" t="s">
        <v>1680</v>
      </c>
      <c r="D1339" s="17" t="s">
        <v>176</v>
      </c>
      <c r="E1339" s="17" t="s">
        <v>18</v>
      </c>
      <c r="F1339" s="18" t="s">
        <v>40</v>
      </c>
      <c r="G1339" s="17" t="s">
        <v>30</v>
      </c>
      <c r="H1339" s="19">
        <v>2019</v>
      </c>
      <c r="I1339" s="20">
        <v>1</v>
      </c>
      <c r="J1339" s="20">
        <v>1111</v>
      </c>
      <c r="K1339" s="17" t="s">
        <v>489</v>
      </c>
      <c r="L1339" s="17" t="s">
        <v>454</v>
      </c>
      <c r="M1339" s="64" t="s">
        <v>1968</v>
      </c>
      <c r="N1339" s="21">
        <f>VLOOKUP($B1339,$A$2:$T$1892,14,FALSE)</f>
        <v>45912</v>
      </c>
      <c r="O1339" s="34" t="str">
        <f>VLOOKUP($B1339,$A$2:$T$1892,15,FALSE)</f>
        <v>C3-10, C3-13</v>
      </c>
      <c r="P1339" s="22">
        <f>VLOOKUP($B1339,$A$2:$T$1892,16,FALSE)</f>
        <v>0.5</v>
      </c>
      <c r="Q1339" s="35">
        <v>120</v>
      </c>
      <c r="R1339" s="35"/>
      <c r="S1339" s="16"/>
      <c r="T1339" s="14"/>
      <c r="U1339" s="5"/>
      <c r="V1339" s="5"/>
    </row>
    <row r="1340" spans="1:26" ht="15" customHeight="1" x14ac:dyDescent="0.2">
      <c r="A1340" s="64" t="str">
        <f t="shared" si="109"/>
        <v>Numerische Methoden der Baumechanik19312018MBIMertens</v>
      </c>
      <c r="B1340" s="5"/>
      <c r="C1340" s="25" t="s">
        <v>826</v>
      </c>
      <c r="D1340" s="25" t="s">
        <v>80</v>
      </c>
      <c r="E1340" s="25" t="s">
        <v>18</v>
      </c>
      <c r="F1340" s="26" t="s">
        <v>90</v>
      </c>
      <c r="G1340" s="25" t="s">
        <v>91</v>
      </c>
      <c r="H1340" s="27">
        <v>2018</v>
      </c>
      <c r="I1340" s="28">
        <v>2</v>
      </c>
      <c r="J1340" s="28">
        <v>1931</v>
      </c>
      <c r="K1340" s="25" t="s">
        <v>793</v>
      </c>
      <c r="L1340" s="25" t="s">
        <v>793</v>
      </c>
      <c r="M1340" s="24" t="s">
        <v>128</v>
      </c>
      <c r="N1340" s="13"/>
      <c r="O1340" s="37" t="s">
        <v>192</v>
      </c>
      <c r="P1340" s="30"/>
      <c r="Q1340" s="31"/>
      <c r="R1340" s="31"/>
      <c r="S1340" s="5"/>
      <c r="T1340" s="14"/>
      <c r="U1340" s="16"/>
      <c r="V1340" s="16"/>
    </row>
    <row r="1341" spans="1:26" ht="15" customHeight="1" x14ac:dyDescent="0.2">
      <c r="A1341" s="64" t="str">
        <f t="shared" si="109"/>
        <v>Numerische Methoden in der Geotechnik15112018MBIDörendahl</v>
      </c>
      <c r="B1341" s="5"/>
      <c r="C1341" s="25" t="s">
        <v>808</v>
      </c>
      <c r="D1341" s="17" t="s">
        <v>80</v>
      </c>
      <c r="E1341" s="25" t="s">
        <v>18</v>
      </c>
      <c r="F1341" s="26" t="s">
        <v>90</v>
      </c>
      <c r="G1341" s="25" t="s">
        <v>91</v>
      </c>
      <c r="H1341" s="27">
        <v>2018</v>
      </c>
      <c r="I1341" s="28">
        <v>1</v>
      </c>
      <c r="J1341" s="28">
        <v>1511</v>
      </c>
      <c r="K1341" s="25" t="s">
        <v>490</v>
      </c>
      <c r="L1341" s="25" t="s">
        <v>490</v>
      </c>
      <c r="M1341" s="25" t="s">
        <v>155</v>
      </c>
      <c r="N1341" s="13">
        <v>45908</v>
      </c>
      <c r="O1341" s="37" t="s">
        <v>1179</v>
      </c>
      <c r="P1341" s="30">
        <v>0.375</v>
      </c>
      <c r="Q1341" s="28">
        <v>90</v>
      </c>
      <c r="R1341" s="31"/>
      <c r="S1341" s="5"/>
      <c r="T1341" s="235"/>
      <c r="U1341" s="168"/>
      <c r="V1341" s="168"/>
    </row>
    <row r="1342" spans="1:26" ht="15" customHeight="1" x14ac:dyDescent="0.2">
      <c r="A1342" s="229" t="str">
        <f t="shared" si="109"/>
        <v>Oberflächentechnik43812019704Segtrop</v>
      </c>
      <c r="B1342" s="168"/>
      <c r="C1342" s="205" t="s">
        <v>1657</v>
      </c>
      <c r="D1342" s="205" t="s">
        <v>26</v>
      </c>
      <c r="E1342" s="205" t="s">
        <v>27</v>
      </c>
      <c r="F1342" s="261">
        <v>704</v>
      </c>
      <c r="G1342" s="205" t="s">
        <v>28</v>
      </c>
      <c r="H1342" s="207">
        <v>2019</v>
      </c>
      <c r="I1342" s="208">
        <v>6</v>
      </c>
      <c r="J1342" s="208">
        <v>4381</v>
      </c>
      <c r="K1342" s="205" t="s">
        <v>491</v>
      </c>
      <c r="L1342" s="205" t="s">
        <v>491</v>
      </c>
      <c r="M1342" s="205" t="s">
        <v>272</v>
      </c>
      <c r="N1342" s="209">
        <v>45853</v>
      </c>
      <c r="O1342" s="177" t="s">
        <v>1219</v>
      </c>
      <c r="P1342" s="210">
        <v>0.375</v>
      </c>
      <c r="Q1342" s="218">
        <v>90</v>
      </c>
      <c r="R1342" s="218"/>
      <c r="S1342" s="168"/>
      <c r="T1342" s="166"/>
      <c r="U1342" s="166"/>
      <c r="V1342" s="166"/>
    </row>
    <row r="1343" spans="1:26" ht="15" customHeight="1" x14ac:dyDescent="0.2">
      <c r="A1343" s="253" t="str">
        <f t="shared" si="109"/>
        <v>Oberflächentechnik43812019K04Segtrop</v>
      </c>
      <c r="B1343" s="166" t="s">
        <v>1321</v>
      </c>
      <c r="C1343" s="213" t="s">
        <v>1657</v>
      </c>
      <c r="D1343" s="227" t="s">
        <v>26</v>
      </c>
      <c r="E1343" s="213" t="s">
        <v>27</v>
      </c>
      <c r="F1343" s="227" t="s">
        <v>65</v>
      </c>
      <c r="G1343" s="213" t="s">
        <v>66</v>
      </c>
      <c r="H1343" s="223">
        <v>2019</v>
      </c>
      <c r="I1343" s="224">
        <v>8</v>
      </c>
      <c r="J1343" s="224">
        <v>4381</v>
      </c>
      <c r="K1343" s="213" t="s">
        <v>491</v>
      </c>
      <c r="L1343" s="213" t="s">
        <v>491</v>
      </c>
      <c r="M1343" s="213" t="s">
        <v>272</v>
      </c>
      <c r="N1343" s="191">
        <f>VLOOKUP($B1343,$A$2:$T$1892,14,FALSE)</f>
        <v>45853</v>
      </c>
      <c r="O1343" s="192" t="str">
        <f>VLOOKUP($B1343,$A$2:$T$1892,15,FALSE)</f>
        <v>C1-07</v>
      </c>
      <c r="P1343" s="193">
        <f>VLOOKUP($B1343,$A$2:$T$1892,16,FALSE)</f>
        <v>0.375</v>
      </c>
      <c r="Q1343" s="214">
        <v>90</v>
      </c>
      <c r="R1343" s="166"/>
      <c r="S1343" s="166"/>
      <c r="T1343" s="14"/>
      <c r="U1343" s="5"/>
      <c r="V1343" s="5"/>
    </row>
    <row r="1344" spans="1:26" ht="15" customHeight="1" x14ac:dyDescent="0.2">
      <c r="A1344" s="229" t="str">
        <f t="shared" ref="A1344:A1414" si="110">K1344&amp;J1344&amp;H1344&amp;F1344&amp;M1344</f>
        <v>Object. Modelling a. Implementation o. Structural Analysis Software19512018MBIBaitsch/ Bui</v>
      </c>
      <c r="B1344" s="168"/>
      <c r="C1344" s="205" t="s">
        <v>1861</v>
      </c>
      <c r="D1344" s="206" t="s">
        <v>80</v>
      </c>
      <c r="E1344" s="205" t="s">
        <v>18</v>
      </c>
      <c r="F1344" s="206" t="s">
        <v>90</v>
      </c>
      <c r="G1344" s="25" t="s">
        <v>91</v>
      </c>
      <c r="H1344" s="207">
        <v>2018</v>
      </c>
      <c r="I1344" s="208">
        <v>1</v>
      </c>
      <c r="J1344" s="208">
        <v>1951</v>
      </c>
      <c r="K1344" s="205" t="s">
        <v>1860</v>
      </c>
      <c r="L1344" s="205" t="s">
        <v>1860</v>
      </c>
      <c r="M1344" s="465" t="s">
        <v>1862</v>
      </c>
      <c r="N1344" s="209"/>
      <c r="O1344" s="229" t="s">
        <v>1861</v>
      </c>
      <c r="P1344" s="210"/>
      <c r="Q1344" s="168"/>
      <c r="R1344" s="168"/>
      <c r="S1344" s="168"/>
      <c r="T1344" s="23"/>
      <c r="U1344" s="16"/>
      <c r="V1344" s="16"/>
    </row>
    <row r="1345" spans="1:22" ht="16.5" customHeight="1" x14ac:dyDescent="0.2">
      <c r="A1345" s="24" t="str">
        <f t="shared" si="110"/>
        <v>Objektorientierte Programmiertechniken20212019779Oesing</v>
      </c>
      <c r="B1345" s="5"/>
      <c r="C1345" s="42" t="s">
        <v>827</v>
      </c>
      <c r="D1345" s="25" t="s">
        <v>38</v>
      </c>
      <c r="E1345" s="25" t="s">
        <v>27</v>
      </c>
      <c r="F1345" s="184">
        <v>779</v>
      </c>
      <c r="G1345" s="25" t="s">
        <v>261</v>
      </c>
      <c r="H1345" s="27">
        <v>2019</v>
      </c>
      <c r="I1345" s="28">
        <v>3</v>
      </c>
      <c r="J1345" s="28">
        <v>2021</v>
      </c>
      <c r="K1345" s="25" t="s">
        <v>744</v>
      </c>
      <c r="L1345" s="25" t="s">
        <v>744</v>
      </c>
      <c r="M1345" s="25" t="s">
        <v>316</v>
      </c>
      <c r="N1345" s="13">
        <v>45917</v>
      </c>
      <c r="O1345" s="29" t="s">
        <v>980</v>
      </c>
      <c r="P1345" s="30">
        <v>0.5</v>
      </c>
      <c r="Q1345" s="51">
        <v>120</v>
      </c>
      <c r="R1345" s="5"/>
      <c r="S1345" s="5"/>
      <c r="T1345" s="5"/>
      <c r="U1345" s="166"/>
      <c r="V1345" s="166"/>
    </row>
    <row r="1346" spans="1:22" ht="15" customHeight="1" x14ac:dyDescent="0.2">
      <c r="A1346" s="64" t="str">
        <f t="shared" si="110"/>
        <v>Objektorientierte Programmiertechniken30412019WIEOesing</v>
      </c>
      <c r="B1346" s="166" t="s">
        <v>1108</v>
      </c>
      <c r="C1346" s="216" t="s">
        <v>1440</v>
      </c>
      <c r="D1346" s="213" t="s">
        <v>38</v>
      </c>
      <c r="E1346" s="213" t="s">
        <v>27</v>
      </c>
      <c r="F1346" s="222" t="s">
        <v>53</v>
      </c>
      <c r="G1346" s="15" t="s">
        <v>242</v>
      </c>
      <c r="H1346" s="223">
        <v>2019</v>
      </c>
      <c r="I1346" s="224">
        <v>5</v>
      </c>
      <c r="J1346" s="224">
        <v>3041</v>
      </c>
      <c r="K1346" s="213" t="s">
        <v>744</v>
      </c>
      <c r="L1346" s="213" t="s">
        <v>744</v>
      </c>
      <c r="M1346" s="213" t="s">
        <v>316</v>
      </c>
      <c r="N1346" s="191">
        <f>VLOOKUP($B1346,$A$2:$T$1892,14,FALSE)</f>
        <v>45917</v>
      </c>
      <c r="O1346" s="192" t="str">
        <f>VLOOKUP($B1346,$A$2:$T$1892,15,FALSE)</f>
        <v>C7-09</v>
      </c>
      <c r="P1346" s="193">
        <f>VLOOKUP($B1346,$A$2:$T$1892,16,FALSE)</f>
        <v>0.5</v>
      </c>
      <c r="Q1346" s="214">
        <v>120</v>
      </c>
      <c r="R1346" s="166"/>
      <c r="S1346" s="166"/>
      <c r="T1346" s="166"/>
      <c r="U1346" s="168"/>
      <c r="V1346" s="168"/>
    </row>
    <row r="1347" spans="1:22" ht="15" customHeight="1" x14ac:dyDescent="0.2">
      <c r="A1347" s="64" t="str">
        <f t="shared" si="110"/>
        <v>Objektorientierte Programmiertechniken20212019K79Oesing</v>
      </c>
      <c r="B1347" s="166" t="s">
        <v>1108</v>
      </c>
      <c r="C1347" s="62" t="s">
        <v>827</v>
      </c>
      <c r="D1347" s="17" t="s">
        <v>38</v>
      </c>
      <c r="E1347" s="17" t="s">
        <v>27</v>
      </c>
      <c r="F1347" s="183" t="s">
        <v>1204</v>
      </c>
      <c r="G1347" s="17" t="s">
        <v>1222</v>
      </c>
      <c r="H1347" s="19">
        <v>2019</v>
      </c>
      <c r="I1347" s="20">
        <v>5</v>
      </c>
      <c r="J1347" s="20">
        <v>2021</v>
      </c>
      <c r="K1347" s="17" t="s">
        <v>744</v>
      </c>
      <c r="L1347" s="17" t="s">
        <v>744</v>
      </c>
      <c r="M1347" s="17" t="s">
        <v>316</v>
      </c>
      <c r="N1347" s="56">
        <f>VLOOKUP($B1347,$A$2:$T$1892,14,FALSE)</f>
        <v>45917</v>
      </c>
      <c r="O1347" s="57" t="str">
        <f>VLOOKUP($B1347,$A$2:$T$1892,15,FALSE)</f>
        <v>C7-09</v>
      </c>
      <c r="P1347" s="22">
        <f>VLOOKUP($B1347,$A$2:$T$1892,16,FALSE)</f>
        <v>0.5</v>
      </c>
      <c r="Q1347" s="15">
        <v>120</v>
      </c>
      <c r="R1347" s="16"/>
      <c r="S1347" s="16"/>
      <c r="T1347" s="166"/>
      <c r="U1347" s="5"/>
      <c r="V1347" s="5"/>
    </row>
    <row r="1348" spans="1:22" ht="15" customHeight="1" x14ac:dyDescent="0.2">
      <c r="A1348" s="64" t="str">
        <f t="shared" si="110"/>
        <v>Objektorientierte Programmiertechniken30412019WIIOesing</v>
      </c>
      <c r="B1348" s="166" t="s">
        <v>1108</v>
      </c>
      <c r="C1348" s="248" t="s">
        <v>1440</v>
      </c>
      <c r="D1348" s="213" t="s">
        <v>17</v>
      </c>
      <c r="E1348" s="213" t="s">
        <v>27</v>
      </c>
      <c r="F1348" s="227" t="s">
        <v>46</v>
      </c>
      <c r="G1348" s="213" t="s">
        <v>47</v>
      </c>
      <c r="H1348" s="223">
        <v>2019</v>
      </c>
      <c r="I1348" s="224">
        <v>5</v>
      </c>
      <c r="J1348" s="224">
        <v>3041</v>
      </c>
      <c r="K1348" s="213" t="s">
        <v>744</v>
      </c>
      <c r="L1348" s="213" t="s">
        <v>744</v>
      </c>
      <c r="M1348" s="213" t="s">
        <v>316</v>
      </c>
      <c r="N1348" s="269">
        <f>VLOOKUP($B1348,$A$2:$T$1892,14,FALSE)</f>
        <v>45917</v>
      </c>
      <c r="O1348" s="256" t="str">
        <f>VLOOKUP($B1348,$A$2:$T$1892,15,FALSE)</f>
        <v>C7-09</v>
      </c>
      <c r="P1348" s="193">
        <f>VLOOKUP($B1348,$A$2:$T$1892,16,FALSE)</f>
        <v>0.5</v>
      </c>
      <c r="Q1348" s="224">
        <v>120</v>
      </c>
      <c r="R1348" s="228"/>
      <c r="S1348" s="166"/>
      <c r="T1348" s="166"/>
      <c r="U1348" s="166"/>
      <c r="V1348" s="166"/>
    </row>
    <row r="1349" spans="1:22" ht="15" customHeight="1" x14ac:dyDescent="0.2">
      <c r="A1349" s="64" t="str">
        <f t="shared" si="110"/>
        <v>Objektorientierte Programmierung 21712019MMBEikelberg</v>
      </c>
      <c r="B1349" s="5"/>
      <c r="C1349" s="42" t="s">
        <v>1670</v>
      </c>
      <c r="D1349" s="42" t="s">
        <v>26</v>
      </c>
      <c r="E1349" s="42" t="s">
        <v>18</v>
      </c>
      <c r="F1349" s="82" t="s">
        <v>179</v>
      </c>
      <c r="G1349" s="42" t="s">
        <v>28</v>
      </c>
      <c r="H1349" s="43">
        <v>2019</v>
      </c>
      <c r="I1349" s="44">
        <v>2</v>
      </c>
      <c r="J1349" s="44">
        <v>2171</v>
      </c>
      <c r="K1349" s="25" t="s">
        <v>492</v>
      </c>
      <c r="L1349" s="25" t="s">
        <v>492</v>
      </c>
      <c r="M1349" s="25" t="s">
        <v>62</v>
      </c>
      <c r="N1349" s="59">
        <v>45853</v>
      </c>
      <c r="O1349" s="75" t="s">
        <v>1339</v>
      </c>
      <c r="P1349" s="30">
        <v>0.54166666666666663</v>
      </c>
      <c r="Q1349" s="28">
        <v>60</v>
      </c>
      <c r="R1349" s="31"/>
      <c r="S1349" s="5"/>
      <c r="T1349" s="16"/>
      <c r="U1349" s="16"/>
      <c r="V1349" s="16"/>
    </row>
    <row r="1350" spans="1:22" ht="15" customHeight="1" x14ac:dyDescent="0.2">
      <c r="A1350" s="64" t="str">
        <f t="shared" si="110"/>
        <v>Öffentlicher Personennahv35412018K58Mühlenbruch/Schlag</v>
      </c>
      <c r="B1350" s="16" t="s">
        <v>1543</v>
      </c>
      <c r="C1350" s="17" t="s">
        <v>807</v>
      </c>
      <c r="D1350" s="38" t="s">
        <v>80</v>
      </c>
      <c r="E1350" s="17" t="s">
        <v>27</v>
      </c>
      <c r="F1350" s="18" t="s">
        <v>110</v>
      </c>
      <c r="G1350" s="17" t="s">
        <v>111</v>
      </c>
      <c r="H1350" s="19">
        <v>2018</v>
      </c>
      <c r="I1350" s="20">
        <v>7</v>
      </c>
      <c r="J1350" s="20">
        <v>3541</v>
      </c>
      <c r="K1350" s="17" t="s">
        <v>493</v>
      </c>
      <c r="L1350" s="17" t="s">
        <v>493</v>
      </c>
      <c r="M1350" s="17" t="s">
        <v>1507</v>
      </c>
      <c r="N1350" s="56"/>
      <c r="O1350" s="57" t="str">
        <f>VLOOKUP($B1350,$A$2:$T$1892,15,FALSE)</f>
        <v>wird nicht angeboten</v>
      </c>
      <c r="P1350" s="55"/>
      <c r="Q1350" s="20"/>
      <c r="R1350" s="35"/>
      <c r="S1350" s="16"/>
      <c r="T1350" s="14"/>
      <c r="U1350" s="166"/>
      <c r="V1350" s="166"/>
    </row>
    <row r="1351" spans="1:22" ht="15" customHeight="1" x14ac:dyDescent="0.2">
      <c r="A1351" s="64" t="str">
        <f t="shared" si="110"/>
        <v>Öffentlicher Personennahv35412018298Mühlenbruch/Seipel</v>
      </c>
      <c r="B1351" s="16" t="s">
        <v>1543</v>
      </c>
      <c r="C1351" s="17" t="s">
        <v>794</v>
      </c>
      <c r="D1351" s="38" t="s">
        <v>80</v>
      </c>
      <c r="E1351" s="17" t="s">
        <v>27</v>
      </c>
      <c r="F1351" s="183">
        <v>298</v>
      </c>
      <c r="G1351" s="15" t="s">
        <v>2164</v>
      </c>
      <c r="H1351" s="19">
        <v>2018</v>
      </c>
      <c r="I1351" s="20">
        <v>8</v>
      </c>
      <c r="J1351" s="20">
        <v>3541</v>
      </c>
      <c r="K1351" s="17" t="s">
        <v>493</v>
      </c>
      <c r="L1351" s="17" t="s">
        <v>493</v>
      </c>
      <c r="M1351" s="17" t="s">
        <v>404</v>
      </c>
      <c r="N1351" s="56"/>
      <c r="O1351" s="57" t="str">
        <f>VLOOKUP($B1351,$A$2:$T$1892,15,FALSE)</f>
        <v>wird nicht angeboten</v>
      </c>
      <c r="P1351" s="55"/>
      <c r="Q1351" s="20"/>
      <c r="R1351" s="35"/>
      <c r="S1351" s="16"/>
      <c r="T1351" s="5"/>
      <c r="U1351" s="16"/>
      <c r="V1351" s="16"/>
    </row>
    <row r="1352" spans="1:22" ht="15" customHeight="1" x14ac:dyDescent="0.2">
      <c r="A1352" s="16" t="str">
        <f t="shared" si="110"/>
        <v>Öffentlicher Personennahverkehr35412018298Mühlenbruch</v>
      </c>
      <c r="B1352" s="16" t="s">
        <v>1543</v>
      </c>
      <c r="C1352" s="15" t="s">
        <v>775</v>
      </c>
      <c r="D1352" s="130" t="s">
        <v>80</v>
      </c>
      <c r="E1352" s="130" t="s">
        <v>27</v>
      </c>
      <c r="F1352" s="188">
        <v>298</v>
      </c>
      <c r="G1352" s="15" t="s">
        <v>2164</v>
      </c>
      <c r="H1352" s="19">
        <v>2018</v>
      </c>
      <c r="I1352" s="20">
        <v>5</v>
      </c>
      <c r="J1352" s="15">
        <v>3541</v>
      </c>
      <c r="K1352" s="15" t="s">
        <v>729</v>
      </c>
      <c r="L1352" s="15" t="s">
        <v>729</v>
      </c>
      <c r="M1352" s="15" t="s">
        <v>365</v>
      </c>
      <c r="N1352" s="131"/>
      <c r="O1352" s="16" t="str">
        <f>VLOOKUP($B1352,$A$2:$T$1892,15,FALSE)</f>
        <v>wird nicht angeboten</v>
      </c>
      <c r="P1352" s="22"/>
      <c r="Q1352" s="16"/>
      <c r="R1352" s="16"/>
      <c r="S1352" s="16"/>
      <c r="T1352" s="14"/>
      <c r="U1352" s="166"/>
      <c r="V1352" s="166"/>
    </row>
    <row r="1353" spans="1:22" s="163" customFormat="1" ht="15" customHeight="1" x14ac:dyDescent="0.2">
      <c r="A1353" s="64" t="str">
        <f t="shared" si="110"/>
        <v>Öffentlicher Personennahverkehr35412018UMTMühlenbruch/Schlag</v>
      </c>
      <c r="B1353" s="81" t="s">
        <v>1543</v>
      </c>
      <c r="C1353" s="17" t="s">
        <v>807</v>
      </c>
      <c r="D1353" s="69" t="s">
        <v>80</v>
      </c>
      <c r="E1353" s="17" t="s">
        <v>27</v>
      </c>
      <c r="F1353" s="70" t="s">
        <v>106</v>
      </c>
      <c r="G1353" s="15" t="s">
        <v>107</v>
      </c>
      <c r="H1353" s="71">
        <v>2018</v>
      </c>
      <c r="I1353" s="15">
        <v>5</v>
      </c>
      <c r="J1353" s="15">
        <v>3541</v>
      </c>
      <c r="K1353" s="15" t="s">
        <v>729</v>
      </c>
      <c r="L1353" s="15" t="s">
        <v>729</v>
      </c>
      <c r="M1353" s="15" t="s">
        <v>1507</v>
      </c>
      <c r="N1353" s="21"/>
      <c r="O1353" s="34" t="str">
        <f>VLOOKUP($B1353,$A$2:$T$1892,15,FALSE)</f>
        <v>wird nicht angeboten</v>
      </c>
      <c r="P1353" s="22"/>
      <c r="Q1353" s="16"/>
      <c r="R1353" s="16"/>
      <c r="S1353" s="16"/>
      <c r="T1353" s="174"/>
      <c r="U1353" s="23"/>
      <c r="V1353" s="23"/>
    </row>
    <row r="1354" spans="1:22" ht="15" customHeight="1" x14ac:dyDescent="0.2">
      <c r="A1354" s="24" t="str">
        <f t="shared" si="110"/>
        <v>Öffentlicher Personennahverkehr 35412018758Mühlenbruch/Schlag</v>
      </c>
      <c r="B1354" s="5"/>
      <c r="C1354" s="25" t="s">
        <v>1260</v>
      </c>
      <c r="D1354" s="25" t="s">
        <v>80</v>
      </c>
      <c r="E1354" s="25" t="s">
        <v>27</v>
      </c>
      <c r="F1354" s="184">
        <v>758</v>
      </c>
      <c r="G1354" s="25" t="s">
        <v>707</v>
      </c>
      <c r="H1354" s="27">
        <v>2018</v>
      </c>
      <c r="I1354" s="28">
        <v>5</v>
      </c>
      <c r="J1354" s="28">
        <v>3541</v>
      </c>
      <c r="K1354" s="25" t="s">
        <v>712</v>
      </c>
      <c r="L1354" s="25" t="s">
        <v>712</v>
      </c>
      <c r="M1354" s="25" t="s">
        <v>1507</v>
      </c>
      <c r="N1354" s="13"/>
      <c r="O1354" s="29" t="s">
        <v>192</v>
      </c>
      <c r="P1354" s="30"/>
      <c r="Q1354" s="5"/>
      <c r="R1354" s="5"/>
      <c r="S1354" s="5"/>
      <c r="T1354" s="174"/>
      <c r="U1354" s="235"/>
      <c r="V1354" s="235"/>
    </row>
    <row r="1355" spans="1:22" s="413" customFormat="1" ht="15" customHeight="1" x14ac:dyDescent="0.2">
      <c r="A1355" s="24" t="str">
        <f t="shared" si="110"/>
        <v>Ökobil u nachh Technikg43912019704Nellesen</v>
      </c>
      <c r="B1355" s="168" t="s">
        <v>1109</v>
      </c>
      <c r="C1355" s="205" t="s">
        <v>836</v>
      </c>
      <c r="D1355" s="206" t="s">
        <v>38</v>
      </c>
      <c r="E1355" s="205" t="s">
        <v>27</v>
      </c>
      <c r="F1355" s="261">
        <v>704</v>
      </c>
      <c r="G1355" s="205" t="s">
        <v>28</v>
      </c>
      <c r="H1355" s="207">
        <v>2019</v>
      </c>
      <c r="I1355" s="208">
        <v>5</v>
      </c>
      <c r="J1355" s="208">
        <v>4391</v>
      </c>
      <c r="K1355" s="205" t="s">
        <v>494</v>
      </c>
      <c r="L1355" s="205" t="s">
        <v>494</v>
      </c>
      <c r="M1355" s="205" t="s">
        <v>392</v>
      </c>
      <c r="N1355" s="232"/>
      <c r="O1355" s="177" t="str">
        <f>VLOOKUP($B1355,$A$2:$T$1892,15,FALSE)</f>
        <v>Hausarbeit mit Präsentation</v>
      </c>
      <c r="P1355" s="210"/>
      <c r="Q1355" s="220"/>
      <c r="R1355" s="168"/>
      <c r="S1355" s="168"/>
      <c r="T1355" s="226"/>
      <c r="U1355" s="417"/>
      <c r="V1355" s="417"/>
    </row>
    <row r="1356" spans="1:22" ht="15" customHeight="1" x14ac:dyDescent="0.2">
      <c r="A1356" s="64" t="str">
        <f t="shared" si="110"/>
        <v>Ökobil u nachh Technikg43912019K04Nellesen</v>
      </c>
      <c r="B1356" s="166" t="s">
        <v>1109</v>
      </c>
      <c r="C1356" s="213" t="s">
        <v>836</v>
      </c>
      <c r="D1356" s="227" t="s">
        <v>38</v>
      </c>
      <c r="E1356" s="213" t="s">
        <v>27</v>
      </c>
      <c r="F1356" s="227" t="s">
        <v>65</v>
      </c>
      <c r="G1356" s="213" t="s">
        <v>66</v>
      </c>
      <c r="H1356" s="223">
        <v>2019</v>
      </c>
      <c r="I1356" s="224">
        <v>7</v>
      </c>
      <c r="J1356" s="224">
        <v>4391</v>
      </c>
      <c r="K1356" s="213" t="s">
        <v>494</v>
      </c>
      <c r="L1356" s="213" t="s">
        <v>494</v>
      </c>
      <c r="M1356" s="213" t="s">
        <v>392</v>
      </c>
      <c r="N1356" s="191"/>
      <c r="O1356" s="192" t="str">
        <f>VLOOKUP($B1356,$A$2:$T$1892,15,FALSE)</f>
        <v>Hausarbeit mit Präsentation</v>
      </c>
      <c r="P1356" s="193"/>
      <c r="Q1356" s="214"/>
      <c r="R1356" s="166"/>
      <c r="S1356" s="166"/>
      <c r="T1356" s="5"/>
      <c r="U1356" s="166"/>
      <c r="V1356" s="166"/>
    </row>
    <row r="1357" spans="1:22" s="1" customFormat="1" ht="15" customHeight="1" x14ac:dyDescent="0.2">
      <c r="A1357" s="64" t="str">
        <f t="shared" si="110"/>
        <v>Ökobil u nachh Technikg41112019748Stengel</v>
      </c>
      <c r="B1357" s="168"/>
      <c r="C1357" s="205" t="s">
        <v>836</v>
      </c>
      <c r="D1357" s="206" t="s">
        <v>38</v>
      </c>
      <c r="E1357" s="205" t="s">
        <v>27</v>
      </c>
      <c r="F1357" s="261">
        <v>748</v>
      </c>
      <c r="G1357" s="205" t="s">
        <v>44</v>
      </c>
      <c r="H1357" s="207">
        <v>2019</v>
      </c>
      <c r="I1357" s="208">
        <v>5</v>
      </c>
      <c r="J1357" s="208">
        <v>4111</v>
      </c>
      <c r="K1357" s="205" t="s">
        <v>494</v>
      </c>
      <c r="L1357" s="205" t="s">
        <v>494</v>
      </c>
      <c r="M1357" s="205" t="s">
        <v>495</v>
      </c>
      <c r="N1357" s="209"/>
      <c r="O1357" s="177" t="s">
        <v>836</v>
      </c>
      <c r="P1357" s="210"/>
      <c r="Q1357" s="168"/>
      <c r="R1357" s="168"/>
      <c r="S1357" s="168"/>
      <c r="T1357" s="226"/>
      <c r="U1357" s="16"/>
      <c r="V1357" s="16"/>
    </row>
    <row r="1358" spans="1:22" s="1" customFormat="1" ht="15" customHeight="1" x14ac:dyDescent="0.2">
      <c r="A1358" s="64" t="str">
        <f t="shared" si="110"/>
        <v>Ökobil u nachh Technikg41112019H48Stengel</v>
      </c>
      <c r="B1358" s="166" t="s">
        <v>1109</v>
      </c>
      <c r="C1358" s="213" t="s">
        <v>836</v>
      </c>
      <c r="D1358" s="227" t="s">
        <v>38</v>
      </c>
      <c r="E1358" s="213" t="s">
        <v>27</v>
      </c>
      <c r="F1358" s="227" t="s">
        <v>56</v>
      </c>
      <c r="G1358" s="213" t="s">
        <v>57</v>
      </c>
      <c r="H1358" s="223">
        <v>2019</v>
      </c>
      <c r="I1358" s="224">
        <v>5</v>
      </c>
      <c r="J1358" s="224">
        <v>4111</v>
      </c>
      <c r="K1358" s="213" t="s">
        <v>494</v>
      </c>
      <c r="L1358" s="213" t="s">
        <v>494</v>
      </c>
      <c r="M1358" s="213" t="s">
        <v>495</v>
      </c>
      <c r="N1358" s="269"/>
      <c r="O1358" s="192" t="str">
        <f>VLOOKUP($B1358,$A$2:$T$1892,15,FALSE)</f>
        <v>Hausarbeit mit Präsentation</v>
      </c>
      <c r="P1358" s="193"/>
      <c r="Q1358" s="214"/>
      <c r="R1358" s="166"/>
      <c r="S1358" s="166"/>
      <c r="T1358" s="253"/>
      <c r="U1358" s="16"/>
      <c r="V1358" s="16"/>
    </row>
    <row r="1359" spans="1:22" s="1" customFormat="1" ht="15" customHeight="1" x14ac:dyDescent="0.2">
      <c r="A1359" s="419" t="str">
        <f t="shared" si="110"/>
        <v>Ökologie u. Gesellschaft42112019H48Kellermann/Stengel/Nellesen</v>
      </c>
      <c r="B1359" s="419" t="s">
        <v>1604</v>
      </c>
      <c r="C1359" s="17" t="s">
        <v>1755</v>
      </c>
      <c r="D1359" s="17" t="s">
        <v>38</v>
      </c>
      <c r="E1359" s="17" t="s">
        <v>27</v>
      </c>
      <c r="F1359" s="18" t="s">
        <v>56</v>
      </c>
      <c r="G1359" s="17" t="s">
        <v>57</v>
      </c>
      <c r="H1359" s="19">
        <v>2019</v>
      </c>
      <c r="I1359" s="20">
        <v>7</v>
      </c>
      <c r="J1359" s="20">
        <v>4211</v>
      </c>
      <c r="K1359" s="17" t="s">
        <v>496</v>
      </c>
      <c r="L1359" s="17" t="s">
        <v>496</v>
      </c>
      <c r="M1359" s="17" t="s">
        <v>1603</v>
      </c>
      <c r="N1359" s="420">
        <f>VLOOKUP($B1359,$A$2:$T$3837,14,FALSE)</f>
        <v>45856</v>
      </c>
      <c r="O1359" s="421" t="str">
        <f>VLOOKUP($B1359,$A$2:$T$3837,15,FALSE)</f>
        <v>AW0-38</v>
      </c>
      <c r="P1359" s="422">
        <f>VLOOKUP($B1359,$A$2:$T$1870,16,FALSE)</f>
        <v>0.45833333333333331</v>
      </c>
      <c r="Q1359" s="417">
        <v>120</v>
      </c>
      <c r="R1359" s="417"/>
      <c r="S1359" s="450"/>
      <c r="T1359" s="414"/>
      <c r="U1359" s="166"/>
      <c r="V1359" s="166"/>
    </row>
    <row r="1360" spans="1:22" s="1" customFormat="1" ht="15" customHeight="1" x14ac:dyDescent="0.2">
      <c r="A1360" s="419" t="str">
        <f t="shared" si="110"/>
        <v>Ökologie u. Gesellschaft42112019748Kellermann/Stengel/Nellesen</v>
      </c>
      <c r="B1360" s="419" t="s">
        <v>1604</v>
      </c>
      <c r="C1360" s="17" t="s">
        <v>1755</v>
      </c>
      <c r="D1360" s="17" t="s">
        <v>38</v>
      </c>
      <c r="E1360" s="17" t="s">
        <v>27</v>
      </c>
      <c r="F1360" s="18" t="s">
        <v>1609</v>
      </c>
      <c r="G1360" s="17" t="s">
        <v>44</v>
      </c>
      <c r="H1360" s="19">
        <v>2019</v>
      </c>
      <c r="I1360" s="20">
        <v>5</v>
      </c>
      <c r="J1360" s="20">
        <v>4211</v>
      </c>
      <c r="K1360" s="17" t="s">
        <v>496</v>
      </c>
      <c r="L1360" s="17" t="s">
        <v>496</v>
      </c>
      <c r="M1360" s="17" t="s">
        <v>1603</v>
      </c>
      <c r="N1360" s="21">
        <f>VLOOKUP($B1360,$A$2:$T$3837,14,FALSE)</f>
        <v>45856</v>
      </c>
      <c r="O1360" s="421" t="str">
        <f>VLOOKUP($B1360,$A$2:$T$3837,15,FALSE)</f>
        <v>AW0-38</v>
      </c>
      <c r="P1360" s="422">
        <f>VLOOKUP($B1360,$A$2:$T$1870,16,FALSE)</f>
        <v>0.45833333333333331</v>
      </c>
      <c r="Q1360" s="16">
        <v>120</v>
      </c>
      <c r="R1360" s="417"/>
      <c r="S1360" s="450"/>
      <c r="T1360" s="414"/>
      <c r="U1360" s="16"/>
      <c r="V1360" s="16"/>
    </row>
    <row r="1361" spans="1:22" s="163" customFormat="1" ht="15" customHeight="1" x14ac:dyDescent="0.2">
      <c r="A1361" s="353" t="str">
        <f t="shared" si="110"/>
        <v>Ökologie und Gesellschaft15112020F04Kellermann/Stengel/Nellesen</v>
      </c>
      <c r="B1361" s="354"/>
      <c r="C1361" s="385" t="s">
        <v>1755</v>
      </c>
      <c r="D1361" s="355" t="s">
        <v>38</v>
      </c>
      <c r="E1361" s="355" t="s">
        <v>27</v>
      </c>
      <c r="F1361" s="387" t="s">
        <v>51</v>
      </c>
      <c r="G1361" s="355" t="s">
        <v>52</v>
      </c>
      <c r="H1361" s="388">
        <v>2020</v>
      </c>
      <c r="I1361" s="389">
        <v>5</v>
      </c>
      <c r="J1361" s="389">
        <v>1511</v>
      </c>
      <c r="K1361" s="355" t="s">
        <v>1458</v>
      </c>
      <c r="L1361" s="355" t="s">
        <v>1458</v>
      </c>
      <c r="M1361" s="42" t="s">
        <v>1603</v>
      </c>
      <c r="N1361" s="95">
        <v>45856</v>
      </c>
      <c r="O1361" s="90" t="s">
        <v>1338</v>
      </c>
      <c r="P1361" s="100">
        <v>0.45833333333333331</v>
      </c>
      <c r="Q1361" s="5">
        <v>120</v>
      </c>
      <c r="R1361" s="5"/>
      <c r="S1361" s="5"/>
      <c r="T1361" s="168"/>
      <c r="U1361" s="16"/>
      <c r="V1361" s="16"/>
    </row>
    <row r="1362" spans="1:22" s="211" customFormat="1" ht="15" customHeight="1" x14ac:dyDescent="0.2">
      <c r="A1362" s="253" t="str">
        <f t="shared" si="110"/>
        <v>Ökosysteme34312018K58Kazner</v>
      </c>
      <c r="B1362" s="166" t="s">
        <v>1544</v>
      </c>
      <c r="C1362" s="213" t="s">
        <v>1508</v>
      </c>
      <c r="D1362" s="270" t="s">
        <v>80</v>
      </c>
      <c r="E1362" s="270" t="s">
        <v>27</v>
      </c>
      <c r="F1362" s="227" t="s">
        <v>110</v>
      </c>
      <c r="G1362" s="227" t="s">
        <v>111</v>
      </c>
      <c r="H1362" s="223">
        <v>2018</v>
      </c>
      <c r="I1362" s="224">
        <v>8</v>
      </c>
      <c r="J1362" s="224">
        <v>3431</v>
      </c>
      <c r="K1362" s="213" t="s">
        <v>785</v>
      </c>
      <c r="L1362" s="213" t="s">
        <v>785</v>
      </c>
      <c r="M1362" s="214" t="s">
        <v>152</v>
      </c>
      <c r="N1362" s="273"/>
      <c r="O1362" s="274" t="str">
        <f>VLOOKUP($B1362,$A$2:$T$1892,15,FALSE)</f>
        <v>Klausur oder mündl. Prüfung od. Seminararbeit</v>
      </c>
      <c r="P1362" s="275"/>
      <c r="Q1362" s="166"/>
      <c r="R1362" s="168"/>
      <c r="S1362" s="168"/>
      <c r="T1362" s="326"/>
      <c r="U1362" s="226"/>
      <c r="V1362" s="226"/>
    </row>
    <row r="1363" spans="1:22" s="211" customFormat="1" ht="15" customHeight="1" x14ac:dyDescent="0.2">
      <c r="A1363" s="253" t="str">
        <f t="shared" si="110"/>
        <v>Ökosysteme34312018758Kazner</v>
      </c>
      <c r="B1363" s="166" t="s">
        <v>1544</v>
      </c>
      <c r="C1363" s="213" t="s">
        <v>1508</v>
      </c>
      <c r="D1363" s="270" t="s">
        <v>80</v>
      </c>
      <c r="E1363" s="270" t="s">
        <v>27</v>
      </c>
      <c r="F1363" s="222">
        <v>758</v>
      </c>
      <c r="G1363" s="227" t="s">
        <v>112</v>
      </c>
      <c r="H1363" s="223">
        <v>2018</v>
      </c>
      <c r="I1363" s="224">
        <v>6</v>
      </c>
      <c r="J1363" s="224">
        <v>3431</v>
      </c>
      <c r="K1363" s="213" t="s">
        <v>785</v>
      </c>
      <c r="L1363" s="213" t="s">
        <v>785</v>
      </c>
      <c r="M1363" s="216" t="s">
        <v>152</v>
      </c>
      <c r="N1363" s="191"/>
      <c r="O1363" s="192" t="str">
        <f>VLOOKUP($B1363,$A$2:$T$2350,15,FALSE)</f>
        <v>Klausur oder mündl. Prüfung od. Seminararbeit</v>
      </c>
      <c r="P1363" s="193"/>
      <c r="Q1363" s="224"/>
      <c r="R1363" s="228"/>
      <c r="S1363" s="166"/>
      <c r="T1363" s="326"/>
      <c r="U1363" s="166"/>
      <c r="V1363" s="166"/>
    </row>
    <row r="1364" spans="1:22" s="211" customFormat="1" ht="15" customHeight="1" x14ac:dyDescent="0.2">
      <c r="A1364" s="229" t="str">
        <f t="shared" si="110"/>
        <v>Ökosysteme34312018UMTKazner/Hense</v>
      </c>
      <c r="B1364" s="168"/>
      <c r="C1364" s="205" t="s">
        <v>1733</v>
      </c>
      <c r="D1364" s="233" t="s">
        <v>80</v>
      </c>
      <c r="E1364" s="233" t="s">
        <v>27</v>
      </c>
      <c r="F1364" s="206" t="s">
        <v>106</v>
      </c>
      <c r="G1364" s="206" t="s">
        <v>107</v>
      </c>
      <c r="H1364" s="207">
        <v>2018</v>
      </c>
      <c r="I1364" s="208">
        <v>6</v>
      </c>
      <c r="J1364" s="208">
        <v>3431</v>
      </c>
      <c r="K1364" s="205" t="s">
        <v>785</v>
      </c>
      <c r="L1364" s="205" t="s">
        <v>785</v>
      </c>
      <c r="M1364" s="212" t="s">
        <v>1522</v>
      </c>
      <c r="N1364" s="356"/>
      <c r="O1364" s="205" t="s">
        <v>1508</v>
      </c>
      <c r="P1364" s="303"/>
      <c r="Q1364" s="265"/>
      <c r="R1364" s="306"/>
      <c r="S1364" s="168"/>
      <c r="T1364" s="343"/>
      <c r="U1364" s="168"/>
      <c r="V1364" s="168"/>
    </row>
    <row r="1365" spans="1:22" s="211" customFormat="1" ht="15" customHeight="1" x14ac:dyDescent="0.2">
      <c r="A1365" s="166" t="str">
        <f t="shared" si="110"/>
        <v>Ökosysteme34312018298Kazner/Hense</v>
      </c>
      <c r="B1365" s="166" t="s">
        <v>1544</v>
      </c>
      <c r="C1365" s="214" t="s">
        <v>1508</v>
      </c>
      <c r="D1365" s="550" t="s">
        <v>80</v>
      </c>
      <c r="E1365" s="550" t="s">
        <v>27</v>
      </c>
      <c r="F1365" s="551">
        <v>298</v>
      </c>
      <c r="G1365" s="15" t="s">
        <v>2164</v>
      </c>
      <c r="H1365" s="223">
        <v>2018</v>
      </c>
      <c r="I1365" s="224">
        <v>5</v>
      </c>
      <c r="J1365" s="214">
        <v>3431</v>
      </c>
      <c r="K1365" s="214" t="s">
        <v>785</v>
      </c>
      <c r="L1365" s="214" t="s">
        <v>785</v>
      </c>
      <c r="M1365" s="216" t="s">
        <v>1522</v>
      </c>
      <c r="N1365" s="345"/>
      <c r="O1365" s="552" t="str">
        <f>VLOOKUP($B1365,$A$2:$T$2346,15,FALSE)</f>
        <v>Klausur oder mündl. Prüfung od. Seminararbeit</v>
      </c>
      <c r="P1365" s="317"/>
      <c r="Q1365" s="265"/>
      <c r="R1365" s="290"/>
      <c r="S1365" s="168"/>
      <c r="T1365" s="229"/>
      <c r="U1365" s="166"/>
      <c r="V1365" s="166"/>
    </row>
    <row r="1366" spans="1:22" ht="15" customHeight="1" x14ac:dyDescent="0.2">
      <c r="A1366" s="257" t="str">
        <f t="shared" si="110"/>
        <v>Ökosysteme: Wasser, Boden, Luft37512020F04Kazner/Hense</v>
      </c>
      <c r="B1366" s="257"/>
      <c r="C1366" s="286" t="s">
        <v>836</v>
      </c>
      <c r="D1366" s="286" t="s">
        <v>38</v>
      </c>
      <c r="E1366" s="286" t="s">
        <v>27</v>
      </c>
      <c r="F1366" s="286" t="s">
        <v>51</v>
      </c>
      <c r="G1366" s="286" t="s">
        <v>52</v>
      </c>
      <c r="H1366" s="286">
        <v>2020</v>
      </c>
      <c r="I1366" s="286">
        <v>6</v>
      </c>
      <c r="J1366" s="97">
        <v>3751</v>
      </c>
      <c r="K1366" s="97" t="s">
        <v>1752</v>
      </c>
      <c r="L1366" s="97" t="s">
        <v>1752</v>
      </c>
      <c r="M1366" s="97" t="s">
        <v>1522</v>
      </c>
      <c r="N1366" s="97"/>
      <c r="O1366" s="97" t="s">
        <v>836</v>
      </c>
      <c r="P1366" s="83"/>
      <c r="Q1366" s="97"/>
      <c r="R1366" s="83"/>
      <c r="S1366" s="83"/>
      <c r="T1366" s="83"/>
      <c r="U1366" s="16"/>
      <c r="V1366" s="16"/>
    </row>
    <row r="1367" spans="1:22" ht="15" customHeight="1" x14ac:dyDescent="0.2">
      <c r="A1367" s="64" t="str">
        <f t="shared" si="110"/>
        <v>Ökosystemleistungen14112020F04Wich-Konrad</v>
      </c>
      <c r="B1367" s="5"/>
      <c r="C1367" s="25" t="s">
        <v>799</v>
      </c>
      <c r="D1367" s="51" t="s">
        <v>38</v>
      </c>
      <c r="E1367" s="51" t="s">
        <v>27</v>
      </c>
      <c r="F1367" s="77" t="s">
        <v>51</v>
      </c>
      <c r="G1367" s="51" t="s">
        <v>52</v>
      </c>
      <c r="H1367" s="51">
        <v>2020</v>
      </c>
      <c r="I1367" s="51">
        <v>4</v>
      </c>
      <c r="J1367" s="51">
        <v>1411</v>
      </c>
      <c r="K1367" s="51" t="s">
        <v>1226</v>
      </c>
      <c r="L1367" s="5" t="s">
        <v>1226</v>
      </c>
      <c r="M1367" s="205" t="s">
        <v>2273</v>
      </c>
      <c r="N1367" s="209">
        <v>45908</v>
      </c>
      <c r="O1367" s="177" t="s">
        <v>157</v>
      </c>
      <c r="P1367" s="210">
        <v>0.54166666666666663</v>
      </c>
      <c r="Q1367" s="168">
        <v>120</v>
      </c>
      <c r="R1367" s="168"/>
      <c r="S1367" s="245"/>
      <c r="T1367" s="45"/>
      <c r="U1367" s="16"/>
      <c r="V1367" s="16"/>
    </row>
    <row r="1368" spans="1:22" ht="15" customHeight="1" x14ac:dyDescent="0.2">
      <c r="A1368" s="64" t="str">
        <f t="shared" si="110"/>
        <v>Onlinemarketing42012019IBMRitzerfeld-Zell</v>
      </c>
      <c r="B1368" s="166" t="s">
        <v>1110</v>
      </c>
      <c r="C1368" s="248" t="s">
        <v>2126</v>
      </c>
      <c r="D1368" s="214" t="s">
        <v>17</v>
      </c>
      <c r="E1368" s="214" t="s">
        <v>27</v>
      </c>
      <c r="F1368" s="246" t="s">
        <v>922</v>
      </c>
      <c r="G1368" s="248" t="s">
        <v>923</v>
      </c>
      <c r="H1368" s="241">
        <v>2019</v>
      </c>
      <c r="I1368" s="214">
        <v>8</v>
      </c>
      <c r="J1368" s="266">
        <v>4201</v>
      </c>
      <c r="K1368" s="248" t="s">
        <v>497</v>
      </c>
      <c r="L1368" s="247" t="s">
        <v>497</v>
      </c>
      <c r="M1368" s="62" t="s">
        <v>101</v>
      </c>
      <c r="N1368" s="92">
        <f>VLOOKUP($B1368,$A$2:$T$3861,14,FALSE)</f>
        <v>45847</v>
      </c>
      <c r="O1368" s="102" t="str">
        <f>VLOOKUP($B1368,$A$2:$T$3861,15,FALSE)</f>
        <v>H9</v>
      </c>
      <c r="P1368" s="106">
        <f>VLOOKUP($B1368,$A$2:$T$3861,16,FALSE)</f>
        <v>0.70833333333333337</v>
      </c>
      <c r="Q1368" s="16">
        <v>90</v>
      </c>
      <c r="R1368" s="5"/>
      <c r="S1368" s="5"/>
      <c r="T1368" s="61"/>
      <c r="U1368" s="14"/>
      <c r="V1368" s="14"/>
    </row>
    <row r="1369" spans="1:22" s="1" customFormat="1" ht="15" customHeight="1" x14ac:dyDescent="0.2">
      <c r="A1369" s="64" t="str">
        <f t="shared" si="110"/>
        <v>Onlinemarketing42012022IBMRitzerfeld-Zell</v>
      </c>
      <c r="B1369" s="166" t="s">
        <v>1110</v>
      </c>
      <c r="C1369" s="248" t="s">
        <v>2126</v>
      </c>
      <c r="D1369" s="214" t="s">
        <v>17</v>
      </c>
      <c r="E1369" s="214" t="s">
        <v>27</v>
      </c>
      <c r="F1369" s="246" t="s">
        <v>922</v>
      </c>
      <c r="G1369" s="248" t="s">
        <v>923</v>
      </c>
      <c r="H1369" s="241">
        <v>2022</v>
      </c>
      <c r="I1369" s="214">
        <v>8</v>
      </c>
      <c r="J1369" s="266">
        <v>4201</v>
      </c>
      <c r="K1369" s="248" t="s">
        <v>497</v>
      </c>
      <c r="L1369" s="247" t="s">
        <v>497</v>
      </c>
      <c r="M1369" s="62" t="s">
        <v>101</v>
      </c>
      <c r="N1369" s="92">
        <f>VLOOKUP($B1369,$A$2:$T$3861,14,FALSE)</f>
        <v>45847</v>
      </c>
      <c r="O1369" s="102" t="str">
        <f>VLOOKUP($B1369,$A$2:$T$3861,15,FALSE)</f>
        <v>H9</v>
      </c>
      <c r="P1369" s="106">
        <f>VLOOKUP($B1369,$A$2:$T$3861,16,FALSE)</f>
        <v>0.70833333333333337</v>
      </c>
      <c r="Q1369" s="16">
        <v>90</v>
      </c>
      <c r="R1369" s="5"/>
      <c r="S1369" s="5"/>
      <c r="T1369" s="61"/>
      <c r="U1369" s="14"/>
      <c r="V1369" s="14"/>
    </row>
    <row r="1370" spans="1:22" s="163" customFormat="1" ht="15" customHeight="1" x14ac:dyDescent="0.2">
      <c r="A1370" s="64" t="str">
        <f t="shared" si="110"/>
        <v>Onlinemarketing42012022A67Ritzerfeld-Zell</v>
      </c>
      <c r="B1370" s="166" t="s">
        <v>1110</v>
      </c>
      <c r="C1370" s="248" t="s">
        <v>2126</v>
      </c>
      <c r="D1370" s="166" t="s">
        <v>17</v>
      </c>
      <c r="E1370" s="166" t="s">
        <v>27</v>
      </c>
      <c r="F1370" s="293" t="s">
        <v>86</v>
      </c>
      <c r="G1370" s="248" t="s">
        <v>87</v>
      </c>
      <c r="H1370" s="294">
        <v>2022</v>
      </c>
      <c r="I1370" s="166">
        <v>5</v>
      </c>
      <c r="J1370" s="491">
        <v>4201</v>
      </c>
      <c r="K1370" s="247" t="s">
        <v>497</v>
      </c>
      <c r="L1370" s="247" t="s">
        <v>497</v>
      </c>
      <c r="M1370" s="166" t="s">
        <v>101</v>
      </c>
      <c r="N1370" s="273">
        <f>VLOOKUP($B1370,$A$2:$T$3861,14,FALSE)</f>
        <v>45847</v>
      </c>
      <c r="O1370" s="274" t="str">
        <f>VLOOKUP($B1370,$A$2:$T$3861,15,FALSE)</f>
        <v>H9</v>
      </c>
      <c r="P1370" s="275">
        <f>VLOOKUP($B1370,$A$2:$T$3861,16,FALSE)</f>
        <v>0.70833333333333337</v>
      </c>
      <c r="Q1370" s="166">
        <v>90</v>
      </c>
      <c r="R1370" s="166"/>
      <c r="S1370" s="166"/>
      <c r="T1370" s="61"/>
      <c r="U1370" s="16"/>
      <c r="V1370" s="16"/>
    </row>
    <row r="1371" spans="1:22" ht="15" customHeight="1" x14ac:dyDescent="0.2">
      <c r="A1371" s="24" t="str">
        <f t="shared" si="110"/>
        <v>Onlinemarketing42012019A67Ritzerfeld-Zell</v>
      </c>
      <c r="B1371" s="168"/>
      <c r="C1371" s="236" t="s">
        <v>2126</v>
      </c>
      <c r="D1371" s="168" t="s">
        <v>17</v>
      </c>
      <c r="E1371" s="168" t="s">
        <v>27</v>
      </c>
      <c r="F1371" s="458" t="s">
        <v>86</v>
      </c>
      <c r="G1371" s="236" t="s">
        <v>87</v>
      </c>
      <c r="H1371" s="347">
        <v>2019</v>
      </c>
      <c r="I1371" s="168">
        <v>5</v>
      </c>
      <c r="J1371" s="463">
        <v>4201</v>
      </c>
      <c r="K1371" s="267" t="s">
        <v>497</v>
      </c>
      <c r="L1371" s="267" t="s">
        <v>497</v>
      </c>
      <c r="M1371" s="168" t="s">
        <v>101</v>
      </c>
      <c r="N1371" s="284">
        <v>45847</v>
      </c>
      <c r="O1371" s="288" t="s">
        <v>157</v>
      </c>
      <c r="P1371" s="285">
        <v>0.70833333333333337</v>
      </c>
      <c r="Q1371" s="168">
        <v>90</v>
      </c>
      <c r="R1371" s="168"/>
      <c r="S1371" s="168"/>
      <c r="T1371" s="61"/>
      <c r="U1371" s="16"/>
      <c r="V1371" s="16"/>
    </row>
    <row r="1372" spans="1:22" s="211" customFormat="1" ht="15" customHeight="1" x14ac:dyDescent="0.2">
      <c r="A1372" s="229" t="str">
        <f t="shared" si="110"/>
        <v>Operational Excellence2019704Kröger</v>
      </c>
      <c r="B1372" s="168"/>
      <c r="C1372" s="236" t="s">
        <v>2267</v>
      </c>
      <c r="D1372" s="518" t="s">
        <v>26</v>
      </c>
      <c r="E1372" s="518" t="s">
        <v>27</v>
      </c>
      <c r="F1372" s="585" t="s">
        <v>1658</v>
      </c>
      <c r="G1372" s="236" t="s">
        <v>28</v>
      </c>
      <c r="H1372" s="586">
        <v>2019</v>
      </c>
      <c r="I1372" s="518">
        <v>5</v>
      </c>
      <c r="J1372" s="584"/>
      <c r="K1372" s="587" t="s">
        <v>2268</v>
      </c>
      <c r="L1372" s="587" t="s">
        <v>2268</v>
      </c>
      <c r="M1372" s="518" t="s">
        <v>1942</v>
      </c>
      <c r="N1372" s="284"/>
      <c r="O1372" s="288" t="s">
        <v>398</v>
      </c>
      <c r="P1372" s="285"/>
      <c r="Q1372" s="168"/>
      <c r="R1372" s="168"/>
      <c r="S1372" s="168"/>
      <c r="T1372" s="326"/>
      <c r="U1372" s="166"/>
      <c r="V1372" s="166"/>
    </row>
    <row r="1373" spans="1:22" s="250" customFormat="1" ht="15" customHeight="1" x14ac:dyDescent="0.2">
      <c r="A1373" s="253" t="str">
        <f t="shared" ref="A1373:A1374" si="111">K1373&amp;J1373&amp;H1373&amp;F1373&amp;M1373</f>
        <v>Operational Excellence2019K04Kröger</v>
      </c>
      <c r="B1373" s="166" t="s">
        <v>2269</v>
      </c>
      <c r="C1373" s="248" t="s">
        <v>2267</v>
      </c>
      <c r="D1373" s="525" t="s">
        <v>26</v>
      </c>
      <c r="E1373" s="525" t="s">
        <v>27</v>
      </c>
      <c r="F1373" s="588" t="s">
        <v>65</v>
      </c>
      <c r="G1373" s="248" t="s">
        <v>66</v>
      </c>
      <c r="H1373" s="589">
        <v>2019</v>
      </c>
      <c r="I1373" s="525">
        <v>7</v>
      </c>
      <c r="J1373" s="590"/>
      <c r="K1373" s="591" t="s">
        <v>2268</v>
      </c>
      <c r="L1373" s="591" t="s">
        <v>2268</v>
      </c>
      <c r="M1373" s="525" t="s">
        <v>1942</v>
      </c>
      <c r="N1373" s="273"/>
      <c r="O1373" s="274" t="s">
        <v>398</v>
      </c>
      <c r="P1373" s="275"/>
      <c r="Q1373" s="166"/>
      <c r="R1373" s="166"/>
      <c r="S1373" s="166"/>
      <c r="T1373" s="326"/>
      <c r="U1373" s="166"/>
      <c r="V1373" s="166"/>
    </row>
    <row r="1374" spans="1:22" s="250" customFormat="1" ht="15" customHeight="1" x14ac:dyDescent="0.2">
      <c r="A1374" s="253" t="str">
        <f t="shared" si="111"/>
        <v>Operational Excellence2019WIMKröger</v>
      </c>
      <c r="B1374" s="166" t="s">
        <v>2269</v>
      </c>
      <c r="C1374" s="248" t="s">
        <v>2267</v>
      </c>
      <c r="D1374" s="525" t="s">
        <v>26</v>
      </c>
      <c r="E1374" s="525" t="s">
        <v>27</v>
      </c>
      <c r="F1374" s="588" t="s">
        <v>78</v>
      </c>
      <c r="G1374" s="248" t="s">
        <v>79</v>
      </c>
      <c r="H1374" s="589">
        <v>2019</v>
      </c>
      <c r="I1374" s="525">
        <v>5</v>
      </c>
      <c r="J1374" s="590"/>
      <c r="K1374" s="591" t="s">
        <v>2268</v>
      </c>
      <c r="L1374" s="591" t="s">
        <v>2268</v>
      </c>
      <c r="M1374" s="525" t="s">
        <v>1942</v>
      </c>
      <c r="N1374" s="273"/>
      <c r="O1374" s="274" t="s">
        <v>398</v>
      </c>
      <c r="P1374" s="275"/>
      <c r="Q1374" s="166"/>
      <c r="R1374" s="166"/>
      <c r="S1374" s="166"/>
      <c r="T1374" s="326"/>
      <c r="U1374" s="166"/>
      <c r="V1374" s="166"/>
    </row>
    <row r="1375" spans="1:22" ht="15" customHeight="1" x14ac:dyDescent="0.2">
      <c r="A1375" s="229" t="str">
        <f t="shared" si="110"/>
        <v>Operations Research25212018MIMSkill</v>
      </c>
      <c r="B1375" s="235"/>
      <c r="C1375" s="205" t="s">
        <v>814</v>
      </c>
      <c r="D1375" s="205" t="s">
        <v>17</v>
      </c>
      <c r="E1375" s="205" t="s">
        <v>18</v>
      </c>
      <c r="F1375" s="206" t="s">
        <v>198</v>
      </c>
      <c r="G1375" s="205" t="s">
        <v>199</v>
      </c>
      <c r="H1375" s="207">
        <v>2018</v>
      </c>
      <c r="I1375" s="208" t="s">
        <v>1090</v>
      </c>
      <c r="J1375" s="208">
        <v>2521</v>
      </c>
      <c r="K1375" s="205" t="s">
        <v>498</v>
      </c>
      <c r="L1375" s="205" t="s">
        <v>498</v>
      </c>
      <c r="M1375" s="42" t="s">
        <v>335</v>
      </c>
      <c r="N1375" s="95"/>
      <c r="O1375" s="202" t="s">
        <v>1953</v>
      </c>
      <c r="P1375" s="108"/>
      <c r="Q1375" s="44"/>
      <c r="R1375" s="44"/>
      <c r="S1375" s="51"/>
      <c r="T1375" s="229"/>
      <c r="U1375" s="14"/>
      <c r="V1375" s="14"/>
    </row>
    <row r="1376" spans="1:22" ht="15" customHeight="1" x14ac:dyDescent="0.2">
      <c r="A1376" s="64" t="str">
        <f t="shared" si="110"/>
        <v>Optimierung mechanischer Strukturen 20212019MMBFeldermann</v>
      </c>
      <c r="B1376" s="5"/>
      <c r="C1376" s="25" t="s">
        <v>799</v>
      </c>
      <c r="D1376" s="25" t="s">
        <v>26</v>
      </c>
      <c r="E1376" s="25" t="s">
        <v>18</v>
      </c>
      <c r="F1376" s="26" t="s">
        <v>179</v>
      </c>
      <c r="G1376" s="25" t="s">
        <v>28</v>
      </c>
      <c r="H1376" s="27">
        <v>2019</v>
      </c>
      <c r="I1376" s="28">
        <v>2</v>
      </c>
      <c r="J1376" s="28">
        <v>2021</v>
      </c>
      <c r="K1376" s="25" t="s">
        <v>499</v>
      </c>
      <c r="L1376" s="25" t="s">
        <v>499</v>
      </c>
      <c r="M1376" s="205" t="s">
        <v>178</v>
      </c>
      <c r="N1376" s="209">
        <v>45919</v>
      </c>
      <c r="O1376" s="217" t="s">
        <v>1339</v>
      </c>
      <c r="P1376" s="210">
        <v>0.375</v>
      </c>
      <c r="Q1376" s="220">
        <v>120</v>
      </c>
      <c r="R1376" s="168"/>
      <c r="S1376" s="245"/>
      <c r="T1376" s="45"/>
      <c r="U1376" s="23"/>
      <c r="V1376" s="23"/>
    </row>
    <row r="1377" spans="1:22" s="211" customFormat="1" ht="15" customHeight="1" x14ac:dyDescent="0.2">
      <c r="A1377" s="229" t="str">
        <f t="shared" si="110"/>
        <v>Optische 3D-Messtchnik II25212019718Greiwe</v>
      </c>
      <c r="B1377" s="168"/>
      <c r="C1377" s="205" t="s">
        <v>808</v>
      </c>
      <c r="D1377" s="205" t="s">
        <v>72</v>
      </c>
      <c r="E1377" s="205" t="s">
        <v>27</v>
      </c>
      <c r="F1377" s="261">
        <v>718</v>
      </c>
      <c r="G1377" s="205" t="s">
        <v>158</v>
      </c>
      <c r="H1377" s="207">
        <v>2019</v>
      </c>
      <c r="I1377" s="208">
        <v>6</v>
      </c>
      <c r="J1377" s="208">
        <v>2521</v>
      </c>
      <c r="K1377" s="205" t="s">
        <v>1286</v>
      </c>
      <c r="L1377" s="205" t="s">
        <v>1291</v>
      </c>
      <c r="M1377" s="212" t="s">
        <v>345</v>
      </c>
      <c r="N1377" s="284">
        <v>45856</v>
      </c>
      <c r="O1377" s="473" t="s">
        <v>992</v>
      </c>
      <c r="P1377" s="285">
        <v>0.5</v>
      </c>
      <c r="Q1377" s="220">
        <v>90</v>
      </c>
      <c r="R1377" s="168"/>
      <c r="S1377" s="168"/>
      <c r="T1377" s="326"/>
      <c r="U1377" s="242"/>
      <c r="V1377" s="242"/>
    </row>
    <row r="1378" spans="1:22" s="211" customFormat="1" ht="15" customHeight="1" x14ac:dyDescent="0.2">
      <c r="A1378" s="253" t="str">
        <f t="shared" si="110"/>
        <v>Optische 3D-Messtchnik II25212019K18Greiwe</v>
      </c>
      <c r="B1378" s="166" t="s">
        <v>1427</v>
      </c>
      <c r="C1378" s="213" t="s">
        <v>808</v>
      </c>
      <c r="D1378" s="213" t="s">
        <v>72</v>
      </c>
      <c r="E1378" s="213" t="s">
        <v>27</v>
      </c>
      <c r="F1378" s="222" t="s">
        <v>161</v>
      </c>
      <c r="G1378" s="213" t="s">
        <v>162</v>
      </c>
      <c r="H1378" s="223">
        <v>2019</v>
      </c>
      <c r="I1378" s="224">
        <v>8</v>
      </c>
      <c r="J1378" s="224">
        <v>2521</v>
      </c>
      <c r="K1378" s="213" t="s">
        <v>1286</v>
      </c>
      <c r="L1378" s="213" t="s">
        <v>1291</v>
      </c>
      <c r="M1378" s="216" t="s">
        <v>345</v>
      </c>
      <c r="N1378" s="191">
        <f>VLOOKUP($B1378,$A$2:$T$1892,14,FALSE)</f>
        <v>45856</v>
      </c>
      <c r="O1378" s="262" t="str">
        <f>VLOOKUP($B1378,$A$2:$T$1892,15,FALSE)</f>
        <v>A1-19</v>
      </c>
      <c r="P1378" s="193">
        <f>VLOOKUP($B1378,$A$2:$T$1892,16,FALSE)</f>
        <v>0.5</v>
      </c>
      <c r="Q1378" s="224">
        <v>90</v>
      </c>
      <c r="R1378" s="228"/>
      <c r="S1378" s="166"/>
      <c r="T1378" s="168"/>
      <c r="U1378" s="226"/>
      <c r="V1378" s="226"/>
    </row>
    <row r="1379" spans="1:22" s="211" customFormat="1" ht="15" customHeight="1" x14ac:dyDescent="0.2">
      <c r="A1379" s="253" t="str">
        <f t="shared" si="110"/>
        <v>Optische 3D-Messtechnik11102012718Greiwe</v>
      </c>
      <c r="B1379" s="166" t="s">
        <v>962</v>
      </c>
      <c r="C1379" s="216" t="s">
        <v>799</v>
      </c>
      <c r="D1379" s="216" t="s">
        <v>72</v>
      </c>
      <c r="E1379" s="216" t="s">
        <v>27</v>
      </c>
      <c r="F1379" s="282">
        <v>718</v>
      </c>
      <c r="G1379" s="216" t="s">
        <v>158</v>
      </c>
      <c r="H1379" s="281">
        <v>2012</v>
      </c>
      <c r="I1379" s="281">
        <v>4</v>
      </c>
      <c r="J1379" s="281">
        <v>1110</v>
      </c>
      <c r="K1379" s="216" t="s">
        <v>500</v>
      </c>
      <c r="L1379" s="216" t="s">
        <v>500</v>
      </c>
      <c r="M1379" s="214" t="s">
        <v>345</v>
      </c>
      <c r="N1379" s="273">
        <f>VLOOKUP($B1379,$A$2:$T$1892,14,FALSE)</f>
        <v>45845</v>
      </c>
      <c r="O1379" s="274" t="str">
        <f>VLOOKUP($B1379,$A$2:$T$1892,15,FALSE)</f>
        <v>A0-18/19, A1-19</v>
      </c>
      <c r="P1379" s="275">
        <f>VLOOKUP($B1379,$A$2:$T$1892,16,FALSE)</f>
        <v>0.33333333333333331</v>
      </c>
      <c r="Q1379" s="214">
        <v>120</v>
      </c>
      <c r="R1379" s="166"/>
      <c r="S1379" s="166"/>
      <c r="T1379" s="326"/>
      <c r="U1379" s="166"/>
      <c r="V1379" s="166"/>
    </row>
    <row r="1380" spans="1:22" s="211" customFormat="1" ht="15" customHeight="1" x14ac:dyDescent="0.2">
      <c r="A1380" s="253" t="str">
        <f t="shared" si="110"/>
        <v>Optische 3D-Messtechnik I21712019K18Greiwe</v>
      </c>
      <c r="B1380" s="166" t="s">
        <v>962</v>
      </c>
      <c r="C1380" s="216" t="s">
        <v>808</v>
      </c>
      <c r="D1380" s="216" t="s">
        <v>72</v>
      </c>
      <c r="E1380" s="216" t="s">
        <v>27</v>
      </c>
      <c r="F1380" s="282" t="s">
        <v>161</v>
      </c>
      <c r="G1380" s="216" t="s">
        <v>162</v>
      </c>
      <c r="H1380" s="281">
        <v>2019</v>
      </c>
      <c r="I1380" s="281">
        <v>6</v>
      </c>
      <c r="J1380" s="281">
        <v>2171</v>
      </c>
      <c r="K1380" s="216" t="s">
        <v>961</v>
      </c>
      <c r="L1380" s="216" t="s">
        <v>961</v>
      </c>
      <c r="M1380" s="216" t="s">
        <v>345</v>
      </c>
      <c r="N1380" s="273">
        <f>VLOOKUP($B1380,$A$2:$T$1892,14,FALSE)</f>
        <v>45845</v>
      </c>
      <c r="O1380" s="315" t="str">
        <f>VLOOKUP($B1380,$A$2:$T$1892,15,FALSE)</f>
        <v>A0-18/19, A1-19</v>
      </c>
      <c r="P1380" s="317">
        <f>VLOOKUP($B1380,$A$2:$T$1892,16,FALSE)</f>
        <v>0.33333333333333331</v>
      </c>
      <c r="Q1380" s="281">
        <v>90</v>
      </c>
      <c r="R1380" s="306"/>
      <c r="S1380" s="166"/>
      <c r="T1380" s="166"/>
      <c r="U1380" s="166"/>
      <c r="V1380" s="166"/>
    </row>
    <row r="1381" spans="1:22" s="211" customFormat="1" ht="15" customHeight="1" x14ac:dyDescent="0.2">
      <c r="A1381" s="229" t="str">
        <f t="shared" si="110"/>
        <v>Optische 3D-Messtechnik I21712019718Greiwe</v>
      </c>
      <c r="B1381" s="291"/>
      <c r="C1381" s="212" t="s">
        <v>808</v>
      </c>
      <c r="D1381" s="212" t="s">
        <v>72</v>
      </c>
      <c r="E1381" s="212" t="s">
        <v>27</v>
      </c>
      <c r="F1381" s="264">
        <v>718</v>
      </c>
      <c r="G1381" s="212" t="s">
        <v>158</v>
      </c>
      <c r="H1381" s="265">
        <v>2019</v>
      </c>
      <c r="I1381" s="265">
        <v>4</v>
      </c>
      <c r="J1381" s="265">
        <v>2171</v>
      </c>
      <c r="K1381" s="212" t="s">
        <v>961</v>
      </c>
      <c r="L1381" s="212" t="s">
        <v>961</v>
      </c>
      <c r="M1381" s="212" t="s">
        <v>345</v>
      </c>
      <c r="N1381" s="284">
        <v>45845</v>
      </c>
      <c r="O1381" s="288" t="s">
        <v>1833</v>
      </c>
      <c r="P1381" s="289">
        <v>0.33333333333333331</v>
      </c>
      <c r="Q1381" s="290">
        <v>90</v>
      </c>
      <c r="R1381" s="290"/>
      <c r="S1381" s="168"/>
      <c r="T1381" s="235"/>
      <c r="U1381" s="166"/>
      <c r="V1381" s="166"/>
    </row>
    <row r="1382" spans="1:22" s="211" customFormat="1" ht="15" customHeight="1" x14ac:dyDescent="0.2">
      <c r="A1382" s="229" t="str">
        <f t="shared" si="110"/>
        <v>Optische 3D-Messtechnik III35102019718Greiwe</v>
      </c>
      <c r="B1382" s="168"/>
      <c r="C1382" s="205" t="s">
        <v>2081</v>
      </c>
      <c r="D1382" s="205" t="s">
        <v>72</v>
      </c>
      <c r="E1382" s="205" t="s">
        <v>27</v>
      </c>
      <c r="F1382" s="261">
        <v>718</v>
      </c>
      <c r="G1382" s="205" t="s">
        <v>158</v>
      </c>
      <c r="H1382" s="207">
        <v>2019</v>
      </c>
      <c r="I1382" s="208">
        <v>6</v>
      </c>
      <c r="J1382" s="208">
        <v>3510</v>
      </c>
      <c r="K1382" s="205" t="s">
        <v>1290</v>
      </c>
      <c r="L1382" s="205" t="s">
        <v>1290</v>
      </c>
      <c r="M1382" s="205" t="s">
        <v>345</v>
      </c>
      <c r="N1382" s="209">
        <v>45855</v>
      </c>
      <c r="O1382" s="195" t="s">
        <v>991</v>
      </c>
      <c r="P1382" s="210">
        <v>0.375</v>
      </c>
      <c r="Q1382" s="168">
        <v>90</v>
      </c>
      <c r="R1382" s="168"/>
      <c r="S1382" s="168"/>
      <c r="T1382" s="166"/>
      <c r="U1382" s="166"/>
      <c r="V1382" s="166"/>
    </row>
    <row r="1383" spans="1:22" ht="15" customHeight="1" x14ac:dyDescent="0.2">
      <c r="A1383" s="64" t="str">
        <f t="shared" si="110"/>
        <v>Organisation 132212019WIBSiebenbrock</v>
      </c>
      <c r="B1383" s="64" t="s">
        <v>2306</v>
      </c>
      <c r="C1383" s="248" t="s">
        <v>2127</v>
      </c>
      <c r="D1383" s="213" t="s">
        <v>17</v>
      </c>
      <c r="E1383" s="213" t="s">
        <v>27</v>
      </c>
      <c r="F1383" s="227" t="s">
        <v>94</v>
      </c>
      <c r="G1383" s="213" t="s">
        <v>95</v>
      </c>
      <c r="H1383" s="223">
        <v>2019</v>
      </c>
      <c r="I1383" s="224">
        <v>5</v>
      </c>
      <c r="J1383" s="224">
        <v>3221</v>
      </c>
      <c r="K1383" s="213" t="s">
        <v>501</v>
      </c>
      <c r="L1383" s="213" t="s">
        <v>501</v>
      </c>
      <c r="M1383" s="213" t="s">
        <v>502</v>
      </c>
      <c r="N1383" s="191"/>
      <c r="O1383" s="192" t="str">
        <f t="shared" ref="O1383:O1389" si="112">VLOOKUP($B1383,$A$2:$T$1892,15,FALSE)</f>
        <v>Hausarbeit mit Präsentation</v>
      </c>
      <c r="P1383" s="193"/>
      <c r="Q1383" s="228"/>
      <c r="R1383" s="228"/>
      <c r="S1383" s="166"/>
      <c r="T1383" s="14"/>
      <c r="U1383" s="174"/>
      <c r="V1383" s="174"/>
    </row>
    <row r="1384" spans="1:22" ht="15" customHeight="1" x14ac:dyDescent="0.2">
      <c r="A1384" s="64" t="str">
        <f t="shared" si="110"/>
        <v>Organisation 132212019WIMSiebenbrock</v>
      </c>
      <c r="B1384" s="64" t="s">
        <v>2306</v>
      </c>
      <c r="C1384" s="248" t="s">
        <v>2127</v>
      </c>
      <c r="D1384" s="213" t="s">
        <v>17</v>
      </c>
      <c r="E1384" s="213" t="s">
        <v>27</v>
      </c>
      <c r="F1384" s="227" t="s">
        <v>78</v>
      </c>
      <c r="G1384" s="213" t="s">
        <v>79</v>
      </c>
      <c r="H1384" s="223">
        <v>2019</v>
      </c>
      <c r="I1384" s="224">
        <v>5</v>
      </c>
      <c r="J1384" s="224">
        <v>3221</v>
      </c>
      <c r="K1384" s="213" t="s">
        <v>501</v>
      </c>
      <c r="L1384" s="213" t="s">
        <v>501</v>
      </c>
      <c r="M1384" s="213" t="s">
        <v>502</v>
      </c>
      <c r="N1384" s="191"/>
      <c r="O1384" s="192" t="str">
        <f t="shared" si="112"/>
        <v>Hausarbeit mit Präsentation</v>
      </c>
      <c r="P1384" s="193"/>
      <c r="Q1384" s="228"/>
      <c r="R1384" s="228"/>
      <c r="S1384" s="166"/>
      <c r="T1384" s="166"/>
      <c r="U1384" s="168"/>
      <c r="V1384" s="168"/>
    </row>
    <row r="1385" spans="1:22" ht="15" customHeight="1" x14ac:dyDescent="0.2">
      <c r="A1385" s="64" t="str">
        <f t="shared" si="110"/>
        <v>Organisation 132212019WIESiebenbrock</v>
      </c>
      <c r="B1385" s="64" t="s">
        <v>2306</v>
      </c>
      <c r="C1385" s="248" t="s">
        <v>2127</v>
      </c>
      <c r="D1385" s="213" t="s">
        <v>17</v>
      </c>
      <c r="E1385" s="213" t="s">
        <v>27</v>
      </c>
      <c r="F1385" s="227" t="s">
        <v>53</v>
      </c>
      <c r="G1385" s="213" t="s">
        <v>54</v>
      </c>
      <c r="H1385" s="223">
        <v>2019</v>
      </c>
      <c r="I1385" s="224">
        <v>5</v>
      </c>
      <c r="J1385" s="224">
        <v>3221</v>
      </c>
      <c r="K1385" s="213" t="s">
        <v>501</v>
      </c>
      <c r="L1385" s="213" t="s">
        <v>501</v>
      </c>
      <c r="M1385" s="213" t="s">
        <v>502</v>
      </c>
      <c r="N1385" s="191"/>
      <c r="O1385" s="192" t="str">
        <f t="shared" si="112"/>
        <v>Hausarbeit mit Präsentation</v>
      </c>
      <c r="P1385" s="193"/>
      <c r="Q1385" s="224"/>
      <c r="R1385" s="228"/>
      <c r="S1385" s="166"/>
      <c r="T1385" s="166"/>
      <c r="U1385" s="226"/>
      <c r="V1385" s="226"/>
    </row>
    <row r="1386" spans="1:22" ht="15" customHeight="1" x14ac:dyDescent="0.2">
      <c r="A1386" s="64" t="str">
        <f t="shared" si="110"/>
        <v>Organisation 132212019WIISiebenbrock</v>
      </c>
      <c r="B1386" s="64" t="s">
        <v>2306</v>
      </c>
      <c r="C1386" s="248" t="s">
        <v>2127</v>
      </c>
      <c r="D1386" s="213" t="s">
        <v>17</v>
      </c>
      <c r="E1386" s="213" t="s">
        <v>27</v>
      </c>
      <c r="F1386" s="227" t="s">
        <v>46</v>
      </c>
      <c r="G1386" s="213" t="s">
        <v>47</v>
      </c>
      <c r="H1386" s="223">
        <v>2019</v>
      </c>
      <c r="I1386" s="224">
        <v>5</v>
      </c>
      <c r="J1386" s="224">
        <v>3221</v>
      </c>
      <c r="K1386" s="213" t="s">
        <v>501</v>
      </c>
      <c r="L1386" s="213" t="s">
        <v>501</v>
      </c>
      <c r="M1386" s="213" t="s">
        <v>502</v>
      </c>
      <c r="N1386" s="191"/>
      <c r="O1386" s="192" t="str">
        <f t="shared" si="112"/>
        <v>Hausarbeit mit Präsentation</v>
      </c>
      <c r="P1386" s="193"/>
      <c r="Q1386" s="224"/>
      <c r="R1386" s="228"/>
      <c r="S1386" s="166"/>
      <c r="T1386" s="166"/>
      <c r="U1386" s="14"/>
      <c r="V1386" s="14"/>
    </row>
    <row r="1387" spans="1:22" ht="15" customHeight="1" x14ac:dyDescent="0.2">
      <c r="A1387" s="64" t="str">
        <f t="shared" si="110"/>
        <v>Organisation 132212019IBMSiebenbrock</v>
      </c>
      <c r="B1387" s="64" t="s">
        <v>2306</v>
      </c>
      <c r="C1387" s="248" t="s">
        <v>2127</v>
      </c>
      <c r="D1387" s="214" t="s">
        <v>17</v>
      </c>
      <c r="E1387" s="214" t="s">
        <v>27</v>
      </c>
      <c r="F1387" s="246" t="s">
        <v>922</v>
      </c>
      <c r="G1387" s="248" t="s">
        <v>923</v>
      </c>
      <c r="H1387" s="241">
        <v>2019</v>
      </c>
      <c r="I1387" s="214">
        <v>7</v>
      </c>
      <c r="J1387" s="266">
        <v>3221</v>
      </c>
      <c r="K1387" s="248" t="s">
        <v>501</v>
      </c>
      <c r="L1387" s="248" t="s">
        <v>501</v>
      </c>
      <c r="M1387" s="213" t="s">
        <v>502</v>
      </c>
      <c r="N1387" s="191"/>
      <c r="O1387" s="192" t="str">
        <f t="shared" si="112"/>
        <v>Hausarbeit mit Präsentation</v>
      </c>
      <c r="P1387" s="193"/>
      <c r="Q1387" s="228"/>
      <c r="R1387" s="228"/>
      <c r="S1387" s="166"/>
      <c r="T1387" s="16"/>
      <c r="U1387" s="14"/>
      <c r="V1387" s="14"/>
    </row>
    <row r="1388" spans="1:22" s="1" customFormat="1" ht="15" customHeight="1" x14ac:dyDescent="0.2">
      <c r="A1388" s="64" t="str">
        <f t="shared" si="110"/>
        <v>Organisation 132212022IBMSiebenbrock</v>
      </c>
      <c r="B1388" s="64" t="s">
        <v>2306</v>
      </c>
      <c r="C1388" s="248" t="s">
        <v>2127</v>
      </c>
      <c r="D1388" s="214" t="s">
        <v>17</v>
      </c>
      <c r="E1388" s="214" t="s">
        <v>27</v>
      </c>
      <c r="F1388" s="246" t="s">
        <v>922</v>
      </c>
      <c r="G1388" s="248" t="s">
        <v>923</v>
      </c>
      <c r="H1388" s="241">
        <v>2022</v>
      </c>
      <c r="I1388" s="214">
        <v>7</v>
      </c>
      <c r="J1388" s="266">
        <v>3221</v>
      </c>
      <c r="K1388" s="248" t="s">
        <v>501</v>
      </c>
      <c r="L1388" s="248" t="s">
        <v>501</v>
      </c>
      <c r="M1388" s="213" t="s">
        <v>502</v>
      </c>
      <c r="N1388" s="191"/>
      <c r="O1388" s="192" t="str">
        <f t="shared" si="112"/>
        <v>Hausarbeit mit Präsentation</v>
      </c>
      <c r="P1388" s="193"/>
      <c r="Q1388" s="228"/>
      <c r="R1388" s="228"/>
      <c r="S1388" s="166"/>
      <c r="T1388" s="16"/>
      <c r="U1388" s="14"/>
      <c r="V1388" s="14"/>
    </row>
    <row r="1389" spans="1:22" s="1" customFormat="1" ht="15" customHeight="1" x14ac:dyDescent="0.2">
      <c r="A1389" s="64" t="str">
        <f t="shared" ref="A1389" si="113">K1389&amp;J1389&amp;H1389&amp;F1389&amp;M1389</f>
        <v>Organisation 132212022A67Siebenbrock</v>
      </c>
      <c r="B1389" s="64" t="s">
        <v>2306</v>
      </c>
      <c r="C1389" s="248" t="s">
        <v>2127</v>
      </c>
      <c r="D1389" s="214" t="s">
        <v>17</v>
      </c>
      <c r="E1389" s="214" t="s">
        <v>27</v>
      </c>
      <c r="F1389" s="246" t="s">
        <v>86</v>
      </c>
      <c r="G1389" s="248" t="s">
        <v>87</v>
      </c>
      <c r="H1389" s="241">
        <v>2022</v>
      </c>
      <c r="I1389" s="214">
        <v>5</v>
      </c>
      <c r="J1389" s="266">
        <v>3221</v>
      </c>
      <c r="K1389" s="248" t="s">
        <v>501</v>
      </c>
      <c r="L1389" s="248" t="s">
        <v>501</v>
      </c>
      <c r="M1389" s="213" t="s">
        <v>502</v>
      </c>
      <c r="N1389" s="191"/>
      <c r="O1389" s="192" t="str">
        <f t="shared" si="112"/>
        <v>Hausarbeit mit Präsentation</v>
      </c>
      <c r="P1389" s="193"/>
      <c r="Q1389" s="228"/>
      <c r="R1389" s="228"/>
      <c r="S1389" s="166"/>
      <c r="T1389" s="16"/>
      <c r="U1389" s="14"/>
      <c r="V1389" s="14"/>
    </row>
    <row r="1390" spans="1:22" ht="15" customHeight="1" x14ac:dyDescent="0.2">
      <c r="A1390" s="24" t="str">
        <f t="shared" si="110"/>
        <v>Organisation 132212019A67Siebenbrock</v>
      </c>
      <c r="B1390" s="168"/>
      <c r="C1390" s="236" t="s">
        <v>2127</v>
      </c>
      <c r="D1390" s="205" t="s">
        <v>17</v>
      </c>
      <c r="E1390" s="205" t="s">
        <v>27</v>
      </c>
      <c r="F1390" s="206" t="s">
        <v>86</v>
      </c>
      <c r="G1390" s="205" t="s">
        <v>87</v>
      </c>
      <c r="H1390" s="207">
        <v>2019</v>
      </c>
      <c r="I1390" s="208">
        <v>5</v>
      </c>
      <c r="J1390" s="208">
        <v>3221</v>
      </c>
      <c r="K1390" s="205" t="s">
        <v>501</v>
      </c>
      <c r="L1390" s="205" t="s">
        <v>501</v>
      </c>
      <c r="M1390" s="205" t="s">
        <v>502</v>
      </c>
      <c r="N1390" s="209"/>
      <c r="O1390" s="267" t="s">
        <v>836</v>
      </c>
      <c r="P1390" s="210"/>
      <c r="Q1390" s="218"/>
      <c r="R1390" s="218"/>
      <c r="S1390" s="168"/>
      <c r="T1390" s="168"/>
      <c r="U1390" s="16"/>
      <c r="V1390" s="16"/>
    </row>
    <row r="1391" spans="1:22" s="211" customFormat="1" ht="15" customHeight="1" x14ac:dyDescent="0.2">
      <c r="A1391" s="253" t="str">
        <f t="shared" si="110"/>
        <v>Organisation 236212019WIMSiebenbrock</v>
      </c>
      <c r="B1391" s="166" t="s">
        <v>2307</v>
      </c>
      <c r="C1391" s="213" t="s">
        <v>1975</v>
      </c>
      <c r="D1391" s="214" t="s">
        <v>17</v>
      </c>
      <c r="E1391" s="214" t="s">
        <v>27</v>
      </c>
      <c r="F1391" s="246" t="s">
        <v>78</v>
      </c>
      <c r="G1391" s="213" t="s">
        <v>79</v>
      </c>
      <c r="H1391" s="241">
        <v>2019</v>
      </c>
      <c r="I1391" s="214">
        <v>6</v>
      </c>
      <c r="J1391" s="224">
        <v>3621</v>
      </c>
      <c r="K1391" s="213" t="s">
        <v>503</v>
      </c>
      <c r="L1391" s="213" t="s">
        <v>503</v>
      </c>
      <c r="M1391" s="213" t="s">
        <v>502</v>
      </c>
      <c r="N1391" s="191">
        <f t="shared" ref="N1391:N1397" si="114">VLOOKUP($B1391,$A$2:$T$3861,14,FALSE)</f>
        <v>45852</v>
      </c>
      <c r="O1391" s="225" t="str">
        <f t="shared" ref="O1391:O1397" si="115">VLOOKUP($B1391,$A$2:$T$3861,15,FALSE)</f>
        <v>AW5-26</v>
      </c>
      <c r="P1391" s="193">
        <f t="shared" ref="P1391:P1397" si="116">VLOOKUP($B1391,$A$2:$T$3861,16,FALSE)</f>
        <v>0.375</v>
      </c>
      <c r="Q1391" s="224">
        <v>90</v>
      </c>
      <c r="R1391" s="168"/>
      <c r="S1391" s="168"/>
      <c r="T1391" s="235"/>
      <c r="U1391" s="249"/>
      <c r="V1391" s="249"/>
    </row>
    <row r="1392" spans="1:22" s="211" customFormat="1" ht="15" customHeight="1" x14ac:dyDescent="0.2">
      <c r="A1392" s="253" t="str">
        <f t="shared" si="110"/>
        <v>Organisation 236212019WIBSiebenbrock</v>
      </c>
      <c r="B1392" s="166" t="s">
        <v>2307</v>
      </c>
      <c r="C1392" s="213" t="s">
        <v>1975</v>
      </c>
      <c r="D1392" s="214" t="s">
        <v>17</v>
      </c>
      <c r="E1392" s="214" t="s">
        <v>27</v>
      </c>
      <c r="F1392" s="246" t="s">
        <v>94</v>
      </c>
      <c r="G1392" s="213" t="s">
        <v>95</v>
      </c>
      <c r="H1392" s="241">
        <v>2019</v>
      </c>
      <c r="I1392" s="214">
        <v>6</v>
      </c>
      <c r="J1392" s="224">
        <v>3621</v>
      </c>
      <c r="K1392" s="213" t="s">
        <v>503</v>
      </c>
      <c r="L1392" s="213" t="s">
        <v>503</v>
      </c>
      <c r="M1392" s="213" t="s">
        <v>502</v>
      </c>
      <c r="N1392" s="191">
        <f t="shared" si="114"/>
        <v>45852</v>
      </c>
      <c r="O1392" s="225" t="str">
        <f t="shared" si="115"/>
        <v>AW5-26</v>
      </c>
      <c r="P1392" s="193">
        <f t="shared" si="116"/>
        <v>0.375</v>
      </c>
      <c r="Q1392" s="224">
        <v>90</v>
      </c>
      <c r="R1392" s="168"/>
      <c r="S1392" s="168"/>
      <c r="T1392" s="235"/>
      <c r="U1392" s="249"/>
      <c r="V1392" s="249"/>
    </row>
    <row r="1393" spans="1:22" s="211" customFormat="1" ht="15" customHeight="1" x14ac:dyDescent="0.2">
      <c r="A1393" s="253" t="str">
        <f t="shared" si="110"/>
        <v>Organisation 236212019WIESiebenbrock</v>
      </c>
      <c r="B1393" s="166" t="s">
        <v>2307</v>
      </c>
      <c r="C1393" s="213" t="s">
        <v>1975</v>
      </c>
      <c r="D1393" s="214" t="s">
        <v>17</v>
      </c>
      <c r="E1393" s="214" t="s">
        <v>27</v>
      </c>
      <c r="F1393" s="246" t="s">
        <v>53</v>
      </c>
      <c r="G1393" s="213" t="s">
        <v>54</v>
      </c>
      <c r="H1393" s="241">
        <v>2019</v>
      </c>
      <c r="I1393" s="214">
        <v>6</v>
      </c>
      <c r="J1393" s="224">
        <v>3621</v>
      </c>
      <c r="K1393" s="213" t="s">
        <v>503</v>
      </c>
      <c r="L1393" s="213" t="s">
        <v>503</v>
      </c>
      <c r="M1393" s="213" t="s">
        <v>502</v>
      </c>
      <c r="N1393" s="191">
        <f t="shared" si="114"/>
        <v>45852</v>
      </c>
      <c r="O1393" s="225" t="str">
        <f t="shared" si="115"/>
        <v>AW5-26</v>
      </c>
      <c r="P1393" s="193">
        <f t="shared" si="116"/>
        <v>0.375</v>
      </c>
      <c r="Q1393" s="224">
        <v>90</v>
      </c>
      <c r="R1393" s="168"/>
      <c r="S1393" s="168"/>
      <c r="T1393" s="235"/>
      <c r="U1393" s="249"/>
      <c r="V1393" s="249"/>
    </row>
    <row r="1394" spans="1:22" s="211" customFormat="1" ht="15" customHeight="1" x14ac:dyDescent="0.2">
      <c r="A1394" s="253" t="str">
        <f t="shared" si="110"/>
        <v>Organisation 236212019WIISiebenbrock</v>
      </c>
      <c r="B1394" s="166" t="s">
        <v>2307</v>
      </c>
      <c r="C1394" s="213" t="s">
        <v>1975</v>
      </c>
      <c r="D1394" s="214" t="s">
        <v>17</v>
      </c>
      <c r="E1394" s="214" t="s">
        <v>27</v>
      </c>
      <c r="F1394" s="246" t="s">
        <v>46</v>
      </c>
      <c r="G1394" s="213" t="s">
        <v>47</v>
      </c>
      <c r="H1394" s="241">
        <v>2019</v>
      </c>
      <c r="I1394" s="214">
        <v>6</v>
      </c>
      <c r="J1394" s="224">
        <v>3621</v>
      </c>
      <c r="K1394" s="213" t="s">
        <v>503</v>
      </c>
      <c r="L1394" s="213" t="s">
        <v>503</v>
      </c>
      <c r="M1394" s="213" t="s">
        <v>502</v>
      </c>
      <c r="N1394" s="191">
        <f t="shared" si="114"/>
        <v>45852</v>
      </c>
      <c r="O1394" s="225" t="str">
        <f t="shared" si="115"/>
        <v>AW5-26</v>
      </c>
      <c r="P1394" s="193">
        <f t="shared" si="116"/>
        <v>0.375</v>
      </c>
      <c r="Q1394" s="224">
        <v>90</v>
      </c>
      <c r="R1394" s="168"/>
      <c r="S1394" s="168"/>
      <c r="T1394" s="235"/>
      <c r="U1394" s="249"/>
      <c r="V1394" s="249"/>
    </row>
    <row r="1395" spans="1:22" s="211" customFormat="1" ht="15" customHeight="1" x14ac:dyDescent="0.2">
      <c r="A1395" s="253" t="str">
        <f t="shared" si="110"/>
        <v>Organisation 236212019IBMSiebenbrock</v>
      </c>
      <c r="B1395" s="166" t="s">
        <v>2307</v>
      </c>
      <c r="C1395" s="213" t="s">
        <v>1975</v>
      </c>
      <c r="D1395" s="214" t="s">
        <v>17</v>
      </c>
      <c r="E1395" s="214" t="s">
        <v>27</v>
      </c>
      <c r="F1395" s="246" t="s">
        <v>922</v>
      </c>
      <c r="G1395" s="213" t="s">
        <v>923</v>
      </c>
      <c r="H1395" s="241">
        <v>2019</v>
      </c>
      <c r="I1395" s="214">
        <v>8</v>
      </c>
      <c r="J1395" s="224">
        <v>3621</v>
      </c>
      <c r="K1395" s="213" t="s">
        <v>503</v>
      </c>
      <c r="L1395" s="213" t="s">
        <v>503</v>
      </c>
      <c r="M1395" s="213" t="s">
        <v>502</v>
      </c>
      <c r="N1395" s="191">
        <f t="shared" si="114"/>
        <v>45852</v>
      </c>
      <c r="O1395" s="225" t="str">
        <f t="shared" si="115"/>
        <v>AW5-26</v>
      </c>
      <c r="P1395" s="193">
        <f t="shared" si="116"/>
        <v>0.375</v>
      </c>
      <c r="Q1395" s="224">
        <v>90</v>
      </c>
      <c r="R1395" s="168"/>
      <c r="S1395" s="168"/>
      <c r="T1395" s="235"/>
      <c r="U1395" s="249"/>
      <c r="V1395" s="249"/>
    </row>
    <row r="1396" spans="1:22" s="211" customFormat="1" ht="15" customHeight="1" x14ac:dyDescent="0.2">
      <c r="A1396" s="253" t="str">
        <f t="shared" si="110"/>
        <v>Organisation 236212022IBMSiebenbrock</v>
      </c>
      <c r="B1396" s="166" t="s">
        <v>2307</v>
      </c>
      <c r="C1396" s="213" t="s">
        <v>1975</v>
      </c>
      <c r="D1396" s="213" t="s">
        <v>17</v>
      </c>
      <c r="E1396" s="213" t="s">
        <v>27</v>
      </c>
      <c r="F1396" s="227" t="s">
        <v>922</v>
      </c>
      <c r="G1396" s="213" t="s">
        <v>923</v>
      </c>
      <c r="H1396" s="223">
        <v>2022</v>
      </c>
      <c r="I1396" s="224">
        <v>8</v>
      </c>
      <c r="J1396" s="224">
        <v>3621</v>
      </c>
      <c r="K1396" s="213" t="s">
        <v>503</v>
      </c>
      <c r="L1396" s="213" t="s">
        <v>503</v>
      </c>
      <c r="M1396" s="213" t="s">
        <v>502</v>
      </c>
      <c r="N1396" s="191">
        <f t="shared" si="114"/>
        <v>45852</v>
      </c>
      <c r="O1396" s="192" t="str">
        <f t="shared" si="115"/>
        <v>AW5-26</v>
      </c>
      <c r="P1396" s="193">
        <f t="shared" si="116"/>
        <v>0.375</v>
      </c>
      <c r="Q1396" s="224">
        <v>90</v>
      </c>
      <c r="R1396" s="228"/>
      <c r="S1396" s="166"/>
      <c r="T1396" s="166"/>
      <c r="U1396" s="168"/>
      <c r="V1396" s="168"/>
    </row>
    <row r="1397" spans="1:22" s="211" customFormat="1" ht="15" customHeight="1" x14ac:dyDescent="0.2">
      <c r="A1397" s="253" t="str">
        <f t="shared" si="110"/>
        <v>Organisation 236212022A67Siebenbrock</v>
      </c>
      <c r="B1397" s="166" t="s">
        <v>2307</v>
      </c>
      <c r="C1397" s="213" t="s">
        <v>1975</v>
      </c>
      <c r="D1397" s="213" t="s">
        <v>17</v>
      </c>
      <c r="E1397" s="213" t="s">
        <v>27</v>
      </c>
      <c r="F1397" s="227" t="s">
        <v>86</v>
      </c>
      <c r="G1397" s="213" t="s">
        <v>87</v>
      </c>
      <c r="H1397" s="223">
        <v>2022</v>
      </c>
      <c r="I1397" s="224">
        <v>6</v>
      </c>
      <c r="J1397" s="224">
        <v>3621</v>
      </c>
      <c r="K1397" s="213" t="s">
        <v>503</v>
      </c>
      <c r="L1397" s="213" t="s">
        <v>503</v>
      </c>
      <c r="M1397" s="213" t="s">
        <v>502</v>
      </c>
      <c r="N1397" s="191">
        <f t="shared" si="114"/>
        <v>45852</v>
      </c>
      <c r="O1397" s="192" t="str">
        <f t="shared" si="115"/>
        <v>AW5-26</v>
      </c>
      <c r="P1397" s="193">
        <f t="shared" si="116"/>
        <v>0.375</v>
      </c>
      <c r="Q1397" s="224">
        <v>90</v>
      </c>
      <c r="R1397" s="228"/>
      <c r="S1397" s="166"/>
      <c r="T1397" s="166"/>
      <c r="U1397" s="168"/>
      <c r="V1397" s="168"/>
    </row>
    <row r="1398" spans="1:22" s="211" customFormat="1" ht="15" customHeight="1" x14ac:dyDescent="0.2">
      <c r="A1398" s="229" t="str">
        <f t="shared" si="110"/>
        <v>Organisation 236212019A67Siebenbrock</v>
      </c>
      <c r="B1398" s="168"/>
      <c r="C1398" s="205" t="s">
        <v>1975</v>
      </c>
      <c r="D1398" s="205" t="s">
        <v>17</v>
      </c>
      <c r="E1398" s="205" t="s">
        <v>27</v>
      </c>
      <c r="F1398" s="206" t="s">
        <v>86</v>
      </c>
      <c r="G1398" s="205" t="s">
        <v>87</v>
      </c>
      <c r="H1398" s="207">
        <v>2019</v>
      </c>
      <c r="I1398" s="208">
        <v>6</v>
      </c>
      <c r="J1398" s="208">
        <v>3621</v>
      </c>
      <c r="K1398" s="205" t="s">
        <v>503</v>
      </c>
      <c r="L1398" s="205" t="s">
        <v>503</v>
      </c>
      <c r="M1398" s="205" t="s">
        <v>502</v>
      </c>
      <c r="N1398" s="209">
        <v>45852</v>
      </c>
      <c r="O1398" s="195" t="s">
        <v>1341</v>
      </c>
      <c r="P1398" s="210">
        <v>0.375</v>
      </c>
      <c r="Q1398" s="218">
        <v>90</v>
      </c>
      <c r="R1398" s="218"/>
      <c r="S1398" s="168"/>
      <c r="T1398" s="166"/>
      <c r="U1398" s="166"/>
      <c r="V1398" s="166"/>
    </row>
    <row r="1399" spans="1:22" ht="15" customHeight="1" x14ac:dyDescent="0.2">
      <c r="A1399" s="24" t="str">
        <f t="shared" si="110"/>
        <v>Parallele Algorithmen33102016MITRitschel</v>
      </c>
      <c r="B1399" s="5"/>
      <c r="C1399" s="25" t="s">
        <v>1696</v>
      </c>
      <c r="D1399" s="25" t="s">
        <v>38</v>
      </c>
      <c r="E1399" s="25" t="s">
        <v>18</v>
      </c>
      <c r="F1399" s="26" t="s">
        <v>148</v>
      </c>
      <c r="G1399" s="25" t="s">
        <v>49</v>
      </c>
      <c r="H1399" s="27">
        <v>2016</v>
      </c>
      <c r="I1399" s="28">
        <v>2</v>
      </c>
      <c r="J1399" s="28">
        <v>3310</v>
      </c>
      <c r="K1399" s="25" t="s">
        <v>504</v>
      </c>
      <c r="L1399" s="25" t="s">
        <v>504</v>
      </c>
      <c r="M1399" s="25" t="s">
        <v>98</v>
      </c>
      <c r="N1399" s="13"/>
      <c r="O1399" s="29" t="s">
        <v>2335</v>
      </c>
      <c r="P1399" s="30"/>
      <c r="Q1399" s="51"/>
      <c r="R1399" s="5"/>
      <c r="S1399" s="5"/>
      <c r="T1399" s="5"/>
      <c r="U1399" s="14"/>
      <c r="V1399" s="14"/>
    </row>
    <row r="1400" spans="1:22" s="163" customFormat="1" ht="15" customHeight="1" x14ac:dyDescent="0.2">
      <c r="A1400" s="64" t="str">
        <f t="shared" si="110"/>
        <v>Parallele Algorithmen33102024MITRitschel</v>
      </c>
      <c r="B1400" s="16" t="s">
        <v>2100</v>
      </c>
      <c r="C1400" s="17" t="s">
        <v>1696</v>
      </c>
      <c r="D1400" s="17" t="s">
        <v>38</v>
      </c>
      <c r="E1400" s="17" t="s">
        <v>18</v>
      </c>
      <c r="F1400" s="18" t="s">
        <v>148</v>
      </c>
      <c r="G1400" s="17" t="s">
        <v>49</v>
      </c>
      <c r="H1400" s="19">
        <v>2024</v>
      </c>
      <c r="I1400" s="20">
        <v>2</v>
      </c>
      <c r="J1400" s="20">
        <v>3310</v>
      </c>
      <c r="K1400" s="17" t="s">
        <v>504</v>
      </c>
      <c r="L1400" s="17" t="s">
        <v>504</v>
      </c>
      <c r="M1400" s="17" t="s">
        <v>98</v>
      </c>
      <c r="N1400" s="21"/>
      <c r="O1400" s="34" t="str">
        <f>VLOOKUP($B1400,$A$2:$T$1892,15,FALSE)</f>
        <v>Referat mit mündlicher Prüfung (30 Minuten)</v>
      </c>
      <c r="P1400" s="22"/>
      <c r="Q1400" s="15"/>
      <c r="R1400" s="16"/>
      <c r="S1400" s="16"/>
      <c r="T1400" s="16"/>
      <c r="U1400" s="14"/>
      <c r="V1400" s="14"/>
    </row>
    <row r="1401" spans="1:22" ht="15" customHeight="1" x14ac:dyDescent="0.2">
      <c r="A1401" s="24" t="str">
        <f t="shared" si="110"/>
        <v>Parameterschätzung10212021719Eling</v>
      </c>
      <c r="B1401" s="168"/>
      <c r="C1401" s="205" t="s">
        <v>1402</v>
      </c>
      <c r="D1401" s="205" t="s">
        <v>72</v>
      </c>
      <c r="E1401" s="205" t="s">
        <v>18</v>
      </c>
      <c r="F1401" s="261">
        <v>719</v>
      </c>
      <c r="G1401" s="205" t="s">
        <v>1065</v>
      </c>
      <c r="H1401" s="207">
        <v>2021</v>
      </c>
      <c r="I1401" s="208">
        <v>1</v>
      </c>
      <c r="J1401" s="208">
        <v>1021</v>
      </c>
      <c r="K1401" s="205" t="s">
        <v>1073</v>
      </c>
      <c r="L1401" s="205" t="s">
        <v>1073</v>
      </c>
      <c r="M1401" s="205" t="s">
        <v>1173</v>
      </c>
      <c r="N1401" s="209">
        <v>45908</v>
      </c>
      <c r="O1401" s="195" t="s">
        <v>1401</v>
      </c>
      <c r="P1401" s="210" t="s">
        <v>1556</v>
      </c>
      <c r="Q1401" s="208">
        <v>90</v>
      </c>
      <c r="R1401" s="218"/>
      <c r="S1401" s="168"/>
      <c r="T1401" s="16"/>
      <c r="U1401" s="16"/>
      <c r="V1401" s="16"/>
    </row>
    <row r="1402" spans="1:22" s="519" customFormat="1" ht="15" customHeight="1" x14ac:dyDescent="0.2">
      <c r="A1402" s="518" t="str">
        <f t="shared" si="110"/>
        <v>Partizipative und nachhaltige Technikgestaltung2020MANDederichs-Koch</v>
      </c>
      <c r="B1402" s="518"/>
      <c r="C1402" s="548" t="s">
        <v>2225</v>
      </c>
      <c r="D1402" s="205" t="s">
        <v>38</v>
      </c>
      <c r="E1402" s="205" t="s">
        <v>18</v>
      </c>
      <c r="F1402" s="206" t="s">
        <v>58</v>
      </c>
      <c r="G1402" s="205" t="s">
        <v>59</v>
      </c>
      <c r="H1402" s="207">
        <v>2020</v>
      </c>
      <c r="I1402" s="533" t="s">
        <v>1598</v>
      </c>
      <c r="J1402" s="564"/>
      <c r="K1402" s="548" t="s">
        <v>2255</v>
      </c>
      <c r="L1402" s="548" t="s">
        <v>2255</v>
      </c>
      <c r="M1402" s="205" t="s">
        <v>2256</v>
      </c>
      <c r="N1402" s="232"/>
      <c r="O1402" s="205" t="s">
        <v>2225</v>
      </c>
      <c r="P1402" s="234"/>
      <c r="Q1402" s="533"/>
      <c r="R1402" s="533"/>
      <c r="S1402" s="518"/>
      <c r="T1402" s="518"/>
    </row>
    <row r="1403" spans="1:22" s="556" customFormat="1" ht="15" customHeight="1" x14ac:dyDescent="0.2">
      <c r="A1403" s="525" t="str">
        <f t="shared" ref="A1403" si="117">K1403&amp;J1403&amp;H1403&amp;F1403&amp;M1403</f>
        <v>Partizipative und nachhaltige Technikgestaltung2020MNEDederichs-Koch</v>
      </c>
      <c r="B1403" s="525" t="s">
        <v>2257</v>
      </c>
      <c r="C1403" s="542" t="s">
        <v>2225</v>
      </c>
      <c r="D1403" s="213" t="s">
        <v>38</v>
      </c>
      <c r="E1403" s="213" t="s">
        <v>18</v>
      </c>
      <c r="F1403" s="227" t="s">
        <v>61</v>
      </c>
      <c r="G1403" s="213" t="s">
        <v>754</v>
      </c>
      <c r="H1403" s="223">
        <v>2020</v>
      </c>
      <c r="I1403" s="544" t="s">
        <v>1598</v>
      </c>
      <c r="J1403" s="583"/>
      <c r="K1403" s="542" t="s">
        <v>2255</v>
      </c>
      <c r="L1403" s="542" t="s">
        <v>2255</v>
      </c>
      <c r="M1403" s="213" t="s">
        <v>2256</v>
      </c>
      <c r="N1403" s="269"/>
      <c r="O1403" s="213" t="str">
        <f>VLOOKUP($B1403,$A$2:$T$1892,15,FALSE)</f>
        <v>Modulprüfung in Form einer Hausarbeit mit Präsentation</v>
      </c>
      <c r="P1403" s="295"/>
      <c r="Q1403" s="544"/>
      <c r="R1403" s="544"/>
      <c r="S1403" s="525"/>
      <c r="T1403" s="525"/>
    </row>
    <row r="1404" spans="1:22" ht="15" customHeight="1" x14ac:dyDescent="0.2">
      <c r="A1404" s="64" t="str">
        <f t="shared" si="110"/>
        <v>Personalmanagement / Sozialverantwortliche Mitarbeiterführung32512020F04Gieselmann/Geiger</v>
      </c>
      <c r="B1404" s="16" t="s">
        <v>2283</v>
      </c>
      <c r="C1404" s="17" t="s">
        <v>1759</v>
      </c>
      <c r="D1404" s="69" t="s">
        <v>38</v>
      </c>
      <c r="E1404" s="15" t="s">
        <v>27</v>
      </c>
      <c r="F1404" s="70" t="s">
        <v>51</v>
      </c>
      <c r="G1404" s="18" t="s">
        <v>52</v>
      </c>
      <c r="H1404" s="71">
        <v>2020</v>
      </c>
      <c r="I1404" s="15">
        <v>4</v>
      </c>
      <c r="J1404" s="15">
        <v>3251</v>
      </c>
      <c r="K1404" s="15" t="s">
        <v>1228</v>
      </c>
      <c r="L1404" s="15" t="s">
        <v>1228</v>
      </c>
      <c r="M1404" s="15" t="s">
        <v>2250</v>
      </c>
      <c r="N1404" s="92">
        <f>VLOOKUP($B1404,$A$2:$T$1892,14,FALSE)</f>
        <v>45856</v>
      </c>
      <c r="O1404" s="84" t="str">
        <f>VLOOKUP($B1404,$A$2:$T$1892,15,FALSE)</f>
        <v>Blue Box</v>
      </c>
      <c r="P1404" s="106">
        <f>VLOOKUP($B1404,$A$2:$T$1892,16,FALSE)</f>
        <v>0.5</v>
      </c>
      <c r="Q1404" s="15">
        <v>90</v>
      </c>
      <c r="R1404" s="16"/>
      <c r="S1404" s="16"/>
      <c r="T1404" s="168"/>
      <c r="U1404" s="23"/>
      <c r="V1404" s="23"/>
    </row>
    <row r="1405" spans="1:22" s="158" customFormat="1" ht="15" customHeight="1" x14ac:dyDescent="0.2">
      <c r="A1405" s="24" t="str">
        <f t="shared" si="110"/>
        <v>Personalmanagement 132312022A67Schmidt</v>
      </c>
      <c r="B1405" s="5"/>
      <c r="C1405" s="25" t="s">
        <v>1022</v>
      </c>
      <c r="D1405" s="76" t="s">
        <v>17</v>
      </c>
      <c r="E1405" s="51" t="s">
        <v>27</v>
      </c>
      <c r="F1405" s="77" t="s">
        <v>86</v>
      </c>
      <c r="G1405" s="26" t="s">
        <v>87</v>
      </c>
      <c r="H1405" s="78">
        <v>2022</v>
      </c>
      <c r="I1405" s="51">
        <v>5</v>
      </c>
      <c r="J1405" s="51">
        <v>3231</v>
      </c>
      <c r="K1405" s="51" t="s">
        <v>505</v>
      </c>
      <c r="L1405" s="51" t="s">
        <v>505</v>
      </c>
      <c r="M1405" s="51" t="s">
        <v>168</v>
      </c>
      <c r="N1405" s="95">
        <v>45847</v>
      </c>
      <c r="O1405" s="90" t="s">
        <v>1426</v>
      </c>
      <c r="P1405" s="100">
        <v>0.47916666666666669</v>
      </c>
      <c r="Q1405" s="5">
        <v>90</v>
      </c>
      <c r="R1405" s="5"/>
      <c r="S1405" s="5"/>
      <c r="T1405" s="168"/>
      <c r="U1405" s="23"/>
      <c r="V1405" s="23"/>
    </row>
    <row r="1406" spans="1:22" ht="15" customHeight="1" x14ac:dyDescent="0.2">
      <c r="A1406" s="64" t="str">
        <f t="shared" si="110"/>
        <v>Personalmanagement 132312019WIMSchmidt</v>
      </c>
      <c r="B1406" s="166" t="s">
        <v>2308</v>
      </c>
      <c r="C1406" s="248" t="s">
        <v>1475</v>
      </c>
      <c r="D1406" s="213" t="s">
        <v>17</v>
      </c>
      <c r="E1406" s="213" t="s">
        <v>27</v>
      </c>
      <c r="F1406" s="227" t="s">
        <v>78</v>
      </c>
      <c r="G1406" s="213" t="s">
        <v>79</v>
      </c>
      <c r="H1406" s="223">
        <v>2019</v>
      </c>
      <c r="I1406" s="224">
        <v>5</v>
      </c>
      <c r="J1406" s="224">
        <v>3231</v>
      </c>
      <c r="K1406" s="213" t="s">
        <v>505</v>
      </c>
      <c r="L1406" s="213" t="s">
        <v>505</v>
      </c>
      <c r="M1406" s="213" t="s">
        <v>168</v>
      </c>
      <c r="N1406" s="191"/>
      <c r="O1406" s="192" t="str">
        <f t="shared" ref="O1406:O1418" si="118">VLOOKUP($B1406,$A$2:$T$1892,15,FALSE)</f>
        <v>AW0-39</v>
      </c>
      <c r="P1406" s="193"/>
      <c r="Q1406" s="166"/>
      <c r="R1406" s="166"/>
      <c r="S1406" s="166"/>
      <c r="T1406" s="166"/>
      <c r="U1406" s="16"/>
      <c r="V1406" s="16"/>
    </row>
    <row r="1407" spans="1:22" ht="15" customHeight="1" x14ac:dyDescent="0.2">
      <c r="A1407" s="64" t="str">
        <f t="shared" si="110"/>
        <v>Personalmanagement 132312019WIESchmidt</v>
      </c>
      <c r="B1407" s="166" t="s">
        <v>2308</v>
      </c>
      <c r="C1407" s="248" t="s">
        <v>1475</v>
      </c>
      <c r="D1407" s="213" t="s">
        <v>17</v>
      </c>
      <c r="E1407" s="213" t="s">
        <v>27</v>
      </c>
      <c r="F1407" s="227" t="s">
        <v>53</v>
      </c>
      <c r="G1407" s="213" t="s">
        <v>54</v>
      </c>
      <c r="H1407" s="223">
        <v>2019</v>
      </c>
      <c r="I1407" s="224">
        <v>5</v>
      </c>
      <c r="J1407" s="224">
        <v>3231</v>
      </c>
      <c r="K1407" s="213" t="s">
        <v>505</v>
      </c>
      <c r="L1407" s="213" t="s">
        <v>505</v>
      </c>
      <c r="M1407" s="213" t="s">
        <v>168</v>
      </c>
      <c r="N1407" s="191"/>
      <c r="O1407" s="192" t="str">
        <f t="shared" si="118"/>
        <v>AW0-39</v>
      </c>
      <c r="P1407" s="193"/>
      <c r="Q1407" s="214"/>
      <c r="R1407" s="166"/>
      <c r="S1407" s="166"/>
      <c r="T1407" s="226"/>
      <c r="U1407" s="5"/>
      <c r="V1407" s="5"/>
    </row>
    <row r="1408" spans="1:22" s="211" customFormat="1" ht="15" customHeight="1" x14ac:dyDescent="0.2">
      <c r="A1408" s="64" t="str">
        <f t="shared" si="110"/>
        <v>Personalmanagement 132312019WIBSchmidt</v>
      </c>
      <c r="B1408" s="166" t="s">
        <v>2308</v>
      </c>
      <c r="C1408" s="248" t="s">
        <v>1475</v>
      </c>
      <c r="D1408" s="213" t="s">
        <v>17</v>
      </c>
      <c r="E1408" s="213" t="s">
        <v>27</v>
      </c>
      <c r="F1408" s="227" t="s">
        <v>94</v>
      </c>
      <c r="G1408" s="213" t="s">
        <v>95</v>
      </c>
      <c r="H1408" s="223">
        <v>2019</v>
      </c>
      <c r="I1408" s="224">
        <v>5</v>
      </c>
      <c r="J1408" s="224">
        <v>3231</v>
      </c>
      <c r="K1408" s="213" t="s">
        <v>505</v>
      </c>
      <c r="L1408" s="213" t="s">
        <v>505</v>
      </c>
      <c r="M1408" s="213" t="s">
        <v>168</v>
      </c>
      <c r="N1408" s="191"/>
      <c r="O1408" s="192" t="str">
        <f t="shared" si="118"/>
        <v>AW0-39</v>
      </c>
      <c r="P1408" s="193"/>
      <c r="Q1408" s="214"/>
      <c r="R1408" s="166"/>
      <c r="S1408" s="166"/>
      <c r="T1408" s="166"/>
      <c r="U1408" s="5"/>
      <c r="V1408" s="5"/>
    </row>
    <row r="1409" spans="1:22" ht="15" customHeight="1" x14ac:dyDescent="0.2">
      <c r="A1409" s="64" t="str">
        <f t="shared" si="110"/>
        <v>Personalmanagement 132312019WIISchmidt</v>
      </c>
      <c r="B1409" s="166" t="s">
        <v>2308</v>
      </c>
      <c r="C1409" s="248" t="s">
        <v>1475</v>
      </c>
      <c r="D1409" s="213" t="s">
        <v>17</v>
      </c>
      <c r="E1409" s="213" t="s">
        <v>27</v>
      </c>
      <c r="F1409" s="227" t="s">
        <v>46</v>
      </c>
      <c r="G1409" s="213" t="s">
        <v>47</v>
      </c>
      <c r="H1409" s="223">
        <v>2019</v>
      </c>
      <c r="I1409" s="224">
        <v>5</v>
      </c>
      <c r="J1409" s="224">
        <v>3231</v>
      </c>
      <c r="K1409" s="213" t="s">
        <v>505</v>
      </c>
      <c r="L1409" s="213" t="s">
        <v>505</v>
      </c>
      <c r="M1409" s="213" t="s">
        <v>168</v>
      </c>
      <c r="N1409" s="191"/>
      <c r="O1409" s="192" t="str">
        <f t="shared" si="118"/>
        <v>AW0-39</v>
      </c>
      <c r="P1409" s="193"/>
      <c r="Q1409" s="214"/>
      <c r="R1409" s="166"/>
      <c r="S1409" s="166"/>
      <c r="T1409" s="14"/>
      <c r="U1409" s="16"/>
      <c r="V1409" s="16"/>
    </row>
    <row r="1410" spans="1:22" ht="15" customHeight="1" x14ac:dyDescent="0.2">
      <c r="A1410" s="64" t="str">
        <f t="shared" si="110"/>
        <v>Personalmanagement 132312019WIMGeiger</v>
      </c>
      <c r="B1410" s="166" t="s">
        <v>1936</v>
      </c>
      <c r="C1410" s="248" t="s">
        <v>1475</v>
      </c>
      <c r="D1410" s="213" t="s">
        <v>17</v>
      </c>
      <c r="E1410" s="213" t="s">
        <v>27</v>
      </c>
      <c r="F1410" s="227" t="s">
        <v>78</v>
      </c>
      <c r="G1410" s="213" t="s">
        <v>79</v>
      </c>
      <c r="H1410" s="223">
        <v>2019</v>
      </c>
      <c r="I1410" s="224">
        <v>5</v>
      </c>
      <c r="J1410" s="224">
        <v>3231</v>
      </c>
      <c r="K1410" s="213" t="s">
        <v>505</v>
      </c>
      <c r="L1410" s="213" t="s">
        <v>505</v>
      </c>
      <c r="M1410" s="213" t="s">
        <v>370</v>
      </c>
      <c r="N1410" s="191"/>
      <c r="O1410" s="192" t="str">
        <f t="shared" si="118"/>
        <v>Hausarbeit mit Referat</v>
      </c>
      <c r="P1410" s="193"/>
      <c r="Q1410" s="214"/>
      <c r="R1410" s="166"/>
      <c r="S1410" s="166"/>
      <c r="T1410" s="235"/>
      <c r="U1410" s="16"/>
      <c r="V1410" s="16"/>
    </row>
    <row r="1411" spans="1:22" s="250" customFormat="1" ht="15" customHeight="1" x14ac:dyDescent="0.2">
      <c r="A1411" s="64" t="str">
        <f t="shared" si="110"/>
        <v>Personalmanagement 132312019IBMSchmidt</v>
      </c>
      <c r="B1411" s="166" t="s">
        <v>2308</v>
      </c>
      <c r="C1411" s="248" t="s">
        <v>1022</v>
      </c>
      <c r="D1411" s="214" t="s">
        <v>17</v>
      </c>
      <c r="E1411" s="214" t="s">
        <v>27</v>
      </c>
      <c r="F1411" s="246" t="s">
        <v>922</v>
      </c>
      <c r="G1411" s="248" t="s">
        <v>923</v>
      </c>
      <c r="H1411" s="241">
        <v>2019</v>
      </c>
      <c r="I1411" s="214">
        <v>7</v>
      </c>
      <c r="J1411" s="266">
        <v>3231</v>
      </c>
      <c r="K1411" s="248" t="s">
        <v>505</v>
      </c>
      <c r="L1411" s="248" t="s">
        <v>505</v>
      </c>
      <c r="M1411" s="213" t="s">
        <v>168</v>
      </c>
      <c r="N1411" s="191"/>
      <c r="O1411" s="192" t="str">
        <f t="shared" si="118"/>
        <v>AW0-39</v>
      </c>
      <c r="P1411" s="193"/>
      <c r="Q1411" s="224"/>
      <c r="R1411" s="228"/>
      <c r="S1411" s="166"/>
      <c r="T1411" s="168"/>
      <c r="U1411" s="226"/>
      <c r="V1411" s="226"/>
    </row>
    <row r="1412" spans="1:22" s="250" customFormat="1" ht="15" customHeight="1" x14ac:dyDescent="0.2">
      <c r="A1412" s="64" t="str">
        <f t="shared" ref="A1412" si="119">K1412&amp;J1412&amp;H1412&amp;F1412&amp;M1412</f>
        <v>Personalmanagement 132312022IBMSchmidt</v>
      </c>
      <c r="B1412" s="166" t="s">
        <v>2308</v>
      </c>
      <c r="C1412" s="248" t="s">
        <v>1022</v>
      </c>
      <c r="D1412" s="214" t="s">
        <v>17</v>
      </c>
      <c r="E1412" s="214" t="s">
        <v>27</v>
      </c>
      <c r="F1412" s="246" t="s">
        <v>922</v>
      </c>
      <c r="G1412" s="248" t="s">
        <v>923</v>
      </c>
      <c r="H1412" s="241">
        <v>2022</v>
      </c>
      <c r="I1412" s="214">
        <v>7</v>
      </c>
      <c r="J1412" s="266">
        <v>3231</v>
      </c>
      <c r="K1412" s="248" t="s">
        <v>505</v>
      </c>
      <c r="L1412" s="248" t="s">
        <v>505</v>
      </c>
      <c r="M1412" s="213" t="s">
        <v>168</v>
      </c>
      <c r="N1412" s="191"/>
      <c r="O1412" s="192" t="str">
        <f t="shared" si="118"/>
        <v>AW0-39</v>
      </c>
      <c r="P1412" s="193"/>
      <c r="Q1412" s="224"/>
      <c r="R1412" s="228"/>
      <c r="S1412" s="166"/>
      <c r="T1412" s="168"/>
      <c r="U1412" s="226"/>
      <c r="V1412" s="226"/>
    </row>
    <row r="1413" spans="1:22" s="250" customFormat="1" ht="15" customHeight="1" x14ac:dyDescent="0.2">
      <c r="A1413" s="64" t="str">
        <f t="shared" si="110"/>
        <v>Personalmanagement 132312019WIIGeiger</v>
      </c>
      <c r="B1413" s="166" t="s">
        <v>1936</v>
      </c>
      <c r="C1413" s="248" t="s">
        <v>1475</v>
      </c>
      <c r="D1413" s="213" t="s">
        <v>17</v>
      </c>
      <c r="E1413" s="213" t="s">
        <v>27</v>
      </c>
      <c r="F1413" s="227" t="s">
        <v>46</v>
      </c>
      <c r="G1413" s="213" t="s">
        <v>47</v>
      </c>
      <c r="H1413" s="223">
        <v>2019</v>
      </c>
      <c r="I1413" s="224">
        <v>5</v>
      </c>
      <c r="J1413" s="224">
        <v>3231</v>
      </c>
      <c r="K1413" s="213" t="s">
        <v>505</v>
      </c>
      <c r="L1413" s="213" t="s">
        <v>505</v>
      </c>
      <c r="M1413" s="213" t="s">
        <v>370</v>
      </c>
      <c r="N1413" s="191"/>
      <c r="O1413" s="192" t="str">
        <f t="shared" si="118"/>
        <v>Hausarbeit mit Referat</v>
      </c>
      <c r="P1413" s="193"/>
      <c r="Q1413" s="214"/>
      <c r="R1413" s="166"/>
      <c r="S1413" s="166"/>
      <c r="T1413" s="166"/>
      <c r="U1413" s="166"/>
      <c r="V1413" s="166"/>
    </row>
    <row r="1414" spans="1:22" s="250" customFormat="1" ht="15" customHeight="1" x14ac:dyDescent="0.2">
      <c r="A1414" s="64" t="str">
        <f t="shared" si="110"/>
        <v>Personalmanagement 132312019WIEGeiger</v>
      </c>
      <c r="B1414" s="166" t="s">
        <v>1936</v>
      </c>
      <c r="C1414" s="248" t="s">
        <v>1475</v>
      </c>
      <c r="D1414" s="213" t="s">
        <v>17</v>
      </c>
      <c r="E1414" s="213" t="s">
        <v>27</v>
      </c>
      <c r="F1414" s="227" t="s">
        <v>53</v>
      </c>
      <c r="G1414" s="213" t="s">
        <v>54</v>
      </c>
      <c r="H1414" s="223">
        <v>2019</v>
      </c>
      <c r="I1414" s="224">
        <v>5</v>
      </c>
      <c r="J1414" s="224">
        <v>3231</v>
      </c>
      <c r="K1414" s="213" t="s">
        <v>505</v>
      </c>
      <c r="L1414" s="213" t="s">
        <v>505</v>
      </c>
      <c r="M1414" s="213" t="s">
        <v>370</v>
      </c>
      <c r="N1414" s="191"/>
      <c r="O1414" s="192" t="str">
        <f t="shared" si="118"/>
        <v>Hausarbeit mit Referat</v>
      </c>
      <c r="P1414" s="193"/>
      <c r="Q1414" s="214"/>
      <c r="R1414" s="166"/>
      <c r="S1414" s="166"/>
      <c r="T1414" s="14"/>
      <c r="U1414" s="16"/>
      <c r="V1414" s="16"/>
    </row>
    <row r="1415" spans="1:22" ht="15" customHeight="1" x14ac:dyDescent="0.2">
      <c r="A1415" s="64" t="str">
        <f t="shared" ref="A1415:A1484" si="120">K1415&amp;J1415&amp;H1415&amp;F1415&amp;M1415</f>
        <v>Personalmanagement 132312019WIBGeiger</v>
      </c>
      <c r="B1415" s="166" t="s">
        <v>1936</v>
      </c>
      <c r="C1415" s="248" t="s">
        <v>1475</v>
      </c>
      <c r="D1415" s="213" t="s">
        <v>17</v>
      </c>
      <c r="E1415" s="213" t="s">
        <v>27</v>
      </c>
      <c r="F1415" s="227" t="s">
        <v>94</v>
      </c>
      <c r="G1415" s="213" t="s">
        <v>95</v>
      </c>
      <c r="H1415" s="223">
        <v>2019</v>
      </c>
      <c r="I1415" s="224">
        <v>5</v>
      </c>
      <c r="J1415" s="224">
        <v>3231</v>
      </c>
      <c r="K1415" s="213" t="s">
        <v>505</v>
      </c>
      <c r="L1415" s="213" t="s">
        <v>505</v>
      </c>
      <c r="M1415" s="213" t="s">
        <v>370</v>
      </c>
      <c r="N1415" s="191"/>
      <c r="O1415" s="192" t="str">
        <f t="shared" si="118"/>
        <v>Hausarbeit mit Referat</v>
      </c>
      <c r="P1415" s="193"/>
      <c r="Q1415" s="214"/>
      <c r="R1415" s="166"/>
      <c r="S1415" s="166"/>
      <c r="T1415" s="5"/>
      <c r="U1415" s="166"/>
      <c r="V1415" s="166"/>
    </row>
    <row r="1416" spans="1:22" s="158" customFormat="1" ht="15" customHeight="1" x14ac:dyDescent="0.2">
      <c r="A1416" s="64" t="str">
        <f t="shared" si="120"/>
        <v>Personalmanagement 132312022IBMGeiger</v>
      </c>
      <c r="B1416" s="166" t="s">
        <v>1936</v>
      </c>
      <c r="C1416" s="248" t="s">
        <v>1022</v>
      </c>
      <c r="D1416" s="214" t="s">
        <v>17</v>
      </c>
      <c r="E1416" s="214" t="s">
        <v>27</v>
      </c>
      <c r="F1416" s="246" t="s">
        <v>922</v>
      </c>
      <c r="G1416" s="248" t="s">
        <v>923</v>
      </c>
      <c r="H1416" s="241">
        <v>2022</v>
      </c>
      <c r="I1416" s="214">
        <v>7</v>
      </c>
      <c r="J1416" s="266">
        <v>3231</v>
      </c>
      <c r="K1416" s="248" t="s">
        <v>505</v>
      </c>
      <c r="L1416" s="248" t="s">
        <v>505</v>
      </c>
      <c r="M1416" s="213" t="s">
        <v>370</v>
      </c>
      <c r="N1416" s="191"/>
      <c r="O1416" s="192" t="str">
        <f t="shared" si="118"/>
        <v>Hausarbeit mit Referat</v>
      </c>
      <c r="P1416" s="193"/>
      <c r="Q1416" s="224"/>
      <c r="R1416" s="228"/>
      <c r="S1416" s="166"/>
      <c r="T1416" s="166"/>
      <c r="U1416" s="5"/>
      <c r="V1416" s="5"/>
    </row>
    <row r="1417" spans="1:22" s="158" customFormat="1" ht="15" customHeight="1" x14ac:dyDescent="0.2">
      <c r="A1417" s="64" t="str">
        <f t="shared" si="120"/>
        <v>Personalmanagement 132312019IBMGeiger</v>
      </c>
      <c r="B1417" s="166" t="s">
        <v>1936</v>
      </c>
      <c r="C1417" s="248" t="s">
        <v>1022</v>
      </c>
      <c r="D1417" s="214" t="s">
        <v>17</v>
      </c>
      <c r="E1417" s="214" t="s">
        <v>27</v>
      </c>
      <c r="F1417" s="246" t="s">
        <v>922</v>
      </c>
      <c r="G1417" s="248" t="s">
        <v>923</v>
      </c>
      <c r="H1417" s="241">
        <v>2019</v>
      </c>
      <c r="I1417" s="214">
        <v>7</v>
      </c>
      <c r="J1417" s="266">
        <v>3231</v>
      </c>
      <c r="K1417" s="248" t="s">
        <v>505</v>
      </c>
      <c r="L1417" s="248" t="s">
        <v>505</v>
      </c>
      <c r="M1417" s="213" t="s">
        <v>370</v>
      </c>
      <c r="N1417" s="191"/>
      <c r="O1417" s="192" t="str">
        <f t="shared" si="118"/>
        <v>Hausarbeit mit Referat</v>
      </c>
      <c r="P1417" s="193"/>
      <c r="Q1417" s="224"/>
      <c r="R1417" s="228"/>
      <c r="S1417" s="166"/>
      <c r="T1417" s="166"/>
      <c r="U1417" s="5"/>
      <c r="V1417" s="5"/>
    </row>
    <row r="1418" spans="1:22" s="413" customFormat="1" ht="15" customHeight="1" x14ac:dyDescent="0.2">
      <c r="A1418" s="64" t="str">
        <f t="shared" si="120"/>
        <v>Personalmanagement 132312019A67Geiger</v>
      </c>
      <c r="B1418" s="166" t="s">
        <v>1936</v>
      </c>
      <c r="C1418" s="248" t="s">
        <v>1511</v>
      </c>
      <c r="D1418" s="213" t="s">
        <v>17</v>
      </c>
      <c r="E1418" s="213" t="s">
        <v>27</v>
      </c>
      <c r="F1418" s="227" t="s">
        <v>86</v>
      </c>
      <c r="G1418" s="213" t="s">
        <v>87</v>
      </c>
      <c r="H1418" s="223">
        <v>2019</v>
      </c>
      <c r="I1418" s="224">
        <v>5</v>
      </c>
      <c r="J1418" s="224">
        <v>3231</v>
      </c>
      <c r="K1418" s="213" t="s">
        <v>505</v>
      </c>
      <c r="L1418" s="213" t="s">
        <v>505</v>
      </c>
      <c r="M1418" s="213" t="s">
        <v>370</v>
      </c>
      <c r="N1418" s="191"/>
      <c r="O1418" s="192" t="str">
        <f t="shared" si="118"/>
        <v>Hausarbeit mit Referat</v>
      </c>
      <c r="P1418" s="193"/>
      <c r="Q1418" s="214"/>
      <c r="R1418" s="166"/>
      <c r="S1418" s="166"/>
      <c r="T1418" s="166"/>
      <c r="U1418" s="417"/>
      <c r="V1418" s="417"/>
    </row>
    <row r="1419" spans="1:22" s="158" customFormat="1" ht="15" customHeight="1" x14ac:dyDescent="0.2">
      <c r="A1419" s="434" t="str">
        <f t="shared" si="120"/>
        <v>Personalmanagement 132312022A67Geiger</v>
      </c>
      <c r="B1419" s="168"/>
      <c r="C1419" s="435" t="s">
        <v>1511</v>
      </c>
      <c r="D1419" s="25" t="s">
        <v>17</v>
      </c>
      <c r="E1419" s="25" t="s">
        <v>27</v>
      </c>
      <c r="F1419" s="26" t="s">
        <v>86</v>
      </c>
      <c r="G1419" s="25" t="s">
        <v>87</v>
      </c>
      <c r="H1419" s="27">
        <v>2022</v>
      </c>
      <c r="I1419" s="28">
        <v>5</v>
      </c>
      <c r="J1419" s="28">
        <v>3231</v>
      </c>
      <c r="K1419" s="25" t="s">
        <v>505</v>
      </c>
      <c r="L1419" s="25" t="s">
        <v>505</v>
      </c>
      <c r="M1419" s="205" t="s">
        <v>370</v>
      </c>
      <c r="N1419" s="209"/>
      <c r="O1419" s="177" t="s">
        <v>872</v>
      </c>
      <c r="P1419" s="409"/>
      <c r="Q1419" s="51"/>
      <c r="R1419" s="417"/>
      <c r="S1419" s="417"/>
      <c r="T1419" s="417"/>
      <c r="U1419" s="5"/>
      <c r="V1419" s="5"/>
    </row>
    <row r="1420" spans="1:22" s="163" customFormat="1" ht="15" customHeight="1" x14ac:dyDescent="0.2">
      <c r="A1420" s="419" t="str">
        <f t="shared" si="120"/>
        <v>Personalmanagement 132312019A67Schmidt</v>
      </c>
      <c r="B1420" s="417" t="s">
        <v>2308</v>
      </c>
      <c r="C1420" s="492" t="s">
        <v>1511</v>
      </c>
      <c r="D1420" s="17" t="s">
        <v>17</v>
      </c>
      <c r="E1420" s="17" t="s">
        <v>27</v>
      </c>
      <c r="F1420" s="18" t="s">
        <v>86</v>
      </c>
      <c r="G1420" s="17" t="s">
        <v>87</v>
      </c>
      <c r="H1420" s="19">
        <v>2019</v>
      </c>
      <c r="I1420" s="20">
        <v>5</v>
      </c>
      <c r="J1420" s="20">
        <v>3231</v>
      </c>
      <c r="K1420" s="17" t="s">
        <v>505</v>
      </c>
      <c r="L1420" s="17" t="s">
        <v>505</v>
      </c>
      <c r="M1420" s="17" t="s">
        <v>168</v>
      </c>
      <c r="N1420" s="191">
        <f>VLOOKUP($B1420,$A$2:$T$1892,14,FALSE)</f>
        <v>45847</v>
      </c>
      <c r="O1420" s="192" t="str">
        <f>VLOOKUP($B1420,$A$2:$T$1892,15,FALSE)</f>
        <v>AW0-39</v>
      </c>
      <c r="P1420" s="422">
        <f>VLOOKUP($B1420,$A$2:$T$1892,16,FALSE)</f>
        <v>0.47916666666666669</v>
      </c>
      <c r="Q1420" s="15">
        <v>90</v>
      </c>
      <c r="R1420" s="411"/>
      <c r="S1420" s="411"/>
      <c r="T1420" s="411"/>
      <c r="U1420" s="16"/>
      <c r="V1420" s="16"/>
    </row>
    <row r="1421" spans="1:22" ht="15" customHeight="1" x14ac:dyDescent="0.2">
      <c r="A1421" s="253" t="str">
        <f t="shared" si="120"/>
        <v>Personalmanagement 236312019IBMGeiger</v>
      </c>
      <c r="B1421" s="166" t="s">
        <v>1616</v>
      </c>
      <c r="C1421" s="248" t="s">
        <v>872</v>
      </c>
      <c r="D1421" s="214" t="s">
        <v>17</v>
      </c>
      <c r="E1421" s="214" t="s">
        <v>27</v>
      </c>
      <c r="F1421" s="246" t="s">
        <v>922</v>
      </c>
      <c r="G1421" s="213" t="s">
        <v>923</v>
      </c>
      <c r="H1421" s="241">
        <v>2019</v>
      </c>
      <c r="I1421" s="214">
        <v>8</v>
      </c>
      <c r="J1421" s="266">
        <v>3631</v>
      </c>
      <c r="K1421" s="213" t="s">
        <v>506</v>
      </c>
      <c r="L1421" s="213" t="s">
        <v>506</v>
      </c>
      <c r="M1421" s="213" t="s">
        <v>370</v>
      </c>
      <c r="N1421" s="191"/>
      <c r="O1421" s="192" t="str">
        <f>VLOOKUP($B1421,$A$2:$T$1892,15,FALSE)</f>
        <v>Hausarbeit mit Refeat</v>
      </c>
      <c r="P1421" s="193"/>
      <c r="Q1421" s="228"/>
      <c r="R1421" s="228"/>
      <c r="S1421" s="166"/>
      <c r="T1421" s="168"/>
      <c r="U1421" s="166"/>
      <c r="V1421" s="166"/>
    </row>
    <row r="1422" spans="1:22" ht="15" customHeight="1" x14ac:dyDescent="0.2">
      <c r="A1422" s="24" t="str">
        <f t="shared" si="120"/>
        <v>Personalmanagement 236312019A67Geiger</v>
      </c>
      <c r="B1422" s="168"/>
      <c r="C1422" s="236" t="s">
        <v>872</v>
      </c>
      <c r="D1422" s="220" t="s">
        <v>17</v>
      </c>
      <c r="E1422" s="220" t="s">
        <v>27</v>
      </c>
      <c r="F1422" s="243" t="s">
        <v>86</v>
      </c>
      <c r="G1422" s="236" t="s">
        <v>87</v>
      </c>
      <c r="H1422" s="244">
        <v>2019</v>
      </c>
      <c r="I1422" s="220">
        <v>6</v>
      </c>
      <c r="J1422" s="237">
        <v>3631</v>
      </c>
      <c r="K1422" s="205" t="s">
        <v>506</v>
      </c>
      <c r="L1422" s="205" t="s">
        <v>506</v>
      </c>
      <c r="M1422" s="205" t="s">
        <v>370</v>
      </c>
      <c r="N1422" s="209"/>
      <c r="O1422" s="177" t="s">
        <v>1614</v>
      </c>
      <c r="P1422" s="210"/>
      <c r="Q1422" s="208"/>
      <c r="R1422" s="218"/>
      <c r="S1422" s="168"/>
      <c r="T1422" s="168"/>
      <c r="U1422" s="16"/>
      <c r="V1422" s="16"/>
    </row>
    <row r="1423" spans="1:22" s="1" customFormat="1" ht="15" customHeight="1" x14ac:dyDescent="0.2">
      <c r="A1423" s="253" t="str">
        <f t="shared" si="120"/>
        <v>Personalmanagement 236312022A67Geiger</v>
      </c>
      <c r="B1423" s="166" t="s">
        <v>1616</v>
      </c>
      <c r="C1423" s="248" t="s">
        <v>872</v>
      </c>
      <c r="D1423" s="214" t="s">
        <v>17</v>
      </c>
      <c r="E1423" s="214" t="s">
        <v>27</v>
      </c>
      <c r="F1423" s="246" t="s">
        <v>86</v>
      </c>
      <c r="G1423" s="213" t="s">
        <v>87</v>
      </c>
      <c r="H1423" s="241">
        <v>2022</v>
      </c>
      <c r="I1423" s="214">
        <v>6</v>
      </c>
      <c r="J1423" s="266">
        <v>3631</v>
      </c>
      <c r="K1423" s="213" t="s">
        <v>506</v>
      </c>
      <c r="L1423" s="213" t="s">
        <v>506</v>
      </c>
      <c r="M1423" s="213" t="s">
        <v>370</v>
      </c>
      <c r="N1423" s="191"/>
      <c r="O1423" s="192" t="str">
        <f t="shared" ref="O1423:O1436" si="121">VLOOKUP($B1423,$A$2:$T$1892,15,FALSE)</f>
        <v>Hausarbeit mit Refeat</v>
      </c>
      <c r="P1423" s="193"/>
      <c r="Q1423" s="224"/>
      <c r="R1423" s="228"/>
      <c r="S1423" s="166"/>
      <c r="T1423" s="14"/>
      <c r="U1423" s="16"/>
      <c r="V1423" s="16"/>
    </row>
    <row r="1424" spans="1:22" s="1" customFormat="1" ht="15" customHeight="1" x14ac:dyDescent="0.2">
      <c r="A1424" s="253" t="str">
        <f t="shared" si="120"/>
        <v>Personalmanagement 236312022IBMGeiger</v>
      </c>
      <c r="B1424" s="166" t="s">
        <v>1616</v>
      </c>
      <c r="C1424" s="248" t="s">
        <v>872</v>
      </c>
      <c r="D1424" s="214" t="s">
        <v>17</v>
      </c>
      <c r="E1424" s="214" t="s">
        <v>27</v>
      </c>
      <c r="F1424" s="246" t="s">
        <v>922</v>
      </c>
      <c r="G1424" s="213" t="s">
        <v>923</v>
      </c>
      <c r="H1424" s="241">
        <v>2022</v>
      </c>
      <c r="I1424" s="214">
        <v>8</v>
      </c>
      <c r="J1424" s="266">
        <v>3631</v>
      </c>
      <c r="K1424" s="213" t="s">
        <v>506</v>
      </c>
      <c r="L1424" s="213" t="s">
        <v>506</v>
      </c>
      <c r="M1424" s="213" t="s">
        <v>370</v>
      </c>
      <c r="N1424" s="191"/>
      <c r="O1424" s="192" t="str">
        <f t="shared" si="121"/>
        <v>Hausarbeit mit Refeat</v>
      </c>
      <c r="P1424" s="193"/>
      <c r="Q1424" s="224"/>
      <c r="R1424" s="228"/>
      <c r="S1424" s="166"/>
      <c r="T1424" s="14"/>
      <c r="U1424" s="16"/>
      <c r="V1424" s="16"/>
    </row>
    <row r="1425" spans="1:22" ht="15" customHeight="1" x14ac:dyDescent="0.2">
      <c r="A1425" s="253" t="str">
        <f t="shared" si="120"/>
        <v>Personalmanagement 236312019IBMGieselmann</v>
      </c>
      <c r="B1425" s="166" t="s">
        <v>1616</v>
      </c>
      <c r="C1425" s="248" t="s">
        <v>872</v>
      </c>
      <c r="D1425" s="214" t="s">
        <v>17</v>
      </c>
      <c r="E1425" s="214" t="s">
        <v>27</v>
      </c>
      <c r="F1425" s="246" t="s">
        <v>922</v>
      </c>
      <c r="G1425" s="213" t="s">
        <v>923</v>
      </c>
      <c r="H1425" s="241">
        <v>2019</v>
      </c>
      <c r="I1425" s="214">
        <v>8</v>
      </c>
      <c r="J1425" s="266">
        <v>3631</v>
      </c>
      <c r="K1425" s="213" t="s">
        <v>506</v>
      </c>
      <c r="L1425" s="213" t="s">
        <v>506</v>
      </c>
      <c r="M1425" s="213" t="s">
        <v>93</v>
      </c>
      <c r="N1425" s="191"/>
      <c r="O1425" s="192" t="str">
        <f t="shared" si="121"/>
        <v>Hausarbeit mit Refeat</v>
      </c>
      <c r="P1425" s="193"/>
      <c r="Q1425" s="224"/>
      <c r="R1425" s="228"/>
      <c r="S1425" s="166"/>
      <c r="T1425" s="14"/>
      <c r="U1425" s="16"/>
      <c r="V1425" s="16"/>
    </row>
    <row r="1426" spans="1:22" s="1" customFormat="1" ht="15" customHeight="1" x14ac:dyDescent="0.2">
      <c r="A1426" s="253" t="str">
        <f t="shared" ref="A1426:A1427" si="122">K1426&amp;J1426&amp;H1426&amp;F1426&amp;M1426</f>
        <v>Personalmanagement 236312022IBMGieselmann</v>
      </c>
      <c r="B1426" s="166" t="s">
        <v>1616</v>
      </c>
      <c r="C1426" s="248" t="s">
        <v>872</v>
      </c>
      <c r="D1426" s="214" t="s">
        <v>17</v>
      </c>
      <c r="E1426" s="214" t="s">
        <v>27</v>
      </c>
      <c r="F1426" s="246" t="s">
        <v>922</v>
      </c>
      <c r="G1426" s="213" t="s">
        <v>923</v>
      </c>
      <c r="H1426" s="241">
        <v>2022</v>
      </c>
      <c r="I1426" s="214">
        <v>8</v>
      </c>
      <c r="J1426" s="266">
        <v>3631</v>
      </c>
      <c r="K1426" s="213" t="s">
        <v>506</v>
      </c>
      <c r="L1426" s="213" t="s">
        <v>506</v>
      </c>
      <c r="M1426" s="213" t="s">
        <v>93</v>
      </c>
      <c r="N1426" s="191"/>
      <c r="O1426" s="192" t="str">
        <f t="shared" si="121"/>
        <v>Hausarbeit mit Refeat</v>
      </c>
      <c r="P1426" s="193"/>
      <c r="Q1426" s="224"/>
      <c r="R1426" s="228"/>
      <c r="S1426" s="166"/>
      <c r="T1426" s="14"/>
      <c r="U1426" s="16"/>
      <c r="V1426" s="16"/>
    </row>
    <row r="1427" spans="1:22" s="1" customFormat="1" ht="15" customHeight="1" x14ac:dyDescent="0.2">
      <c r="A1427" s="64" t="str">
        <f t="shared" si="122"/>
        <v>Personalmanagement 236312022A67Gieselmann</v>
      </c>
      <c r="B1427" s="166" t="s">
        <v>1616</v>
      </c>
      <c r="C1427" s="248" t="s">
        <v>872</v>
      </c>
      <c r="D1427" s="214" t="s">
        <v>17</v>
      </c>
      <c r="E1427" s="214" t="s">
        <v>27</v>
      </c>
      <c r="F1427" s="246" t="s">
        <v>86</v>
      </c>
      <c r="G1427" s="248" t="s">
        <v>87</v>
      </c>
      <c r="H1427" s="241">
        <v>2022</v>
      </c>
      <c r="I1427" s="214">
        <v>6</v>
      </c>
      <c r="J1427" s="266">
        <v>3631</v>
      </c>
      <c r="K1427" s="213" t="s">
        <v>506</v>
      </c>
      <c r="L1427" s="213" t="s">
        <v>506</v>
      </c>
      <c r="M1427" s="213" t="s">
        <v>93</v>
      </c>
      <c r="N1427" s="191"/>
      <c r="O1427" s="192" t="str">
        <f t="shared" si="121"/>
        <v>Hausarbeit mit Refeat</v>
      </c>
      <c r="P1427" s="193"/>
      <c r="Q1427" s="224"/>
      <c r="R1427" s="228"/>
      <c r="S1427" s="166"/>
      <c r="T1427" s="235"/>
      <c r="U1427" s="16"/>
      <c r="V1427" s="16"/>
    </row>
    <row r="1428" spans="1:22" ht="15" customHeight="1" x14ac:dyDescent="0.2">
      <c r="A1428" s="64" t="str">
        <f t="shared" si="120"/>
        <v>Personalmanagement 236312019A67Gieselmann</v>
      </c>
      <c r="B1428" s="166" t="s">
        <v>1616</v>
      </c>
      <c r="C1428" s="248" t="s">
        <v>872</v>
      </c>
      <c r="D1428" s="214" t="s">
        <v>17</v>
      </c>
      <c r="E1428" s="214" t="s">
        <v>27</v>
      </c>
      <c r="F1428" s="246" t="s">
        <v>86</v>
      </c>
      <c r="G1428" s="248" t="s">
        <v>87</v>
      </c>
      <c r="H1428" s="241">
        <v>2019</v>
      </c>
      <c r="I1428" s="214">
        <v>6</v>
      </c>
      <c r="J1428" s="266">
        <v>3631</v>
      </c>
      <c r="K1428" s="213" t="s">
        <v>506</v>
      </c>
      <c r="L1428" s="213" t="s">
        <v>506</v>
      </c>
      <c r="M1428" s="213" t="s">
        <v>93</v>
      </c>
      <c r="N1428" s="191"/>
      <c r="O1428" s="192" t="str">
        <f t="shared" si="121"/>
        <v>Hausarbeit mit Refeat</v>
      </c>
      <c r="P1428" s="193"/>
      <c r="Q1428" s="224"/>
      <c r="R1428" s="228"/>
      <c r="S1428" s="166"/>
      <c r="T1428" s="235"/>
      <c r="U1428" s="16"/>
      <c r="V1428" s="16"/>
    </row>
    <row r="1429" spans="1:22" s="1" customFormat="1" ht="15" customHeight="1" x14ac:dyDescent="0.2">
      <c r="A1429" s="64" t="str">
        <f t="shared" ref="A1429:A1432" si="123">K1429&amp;J1429&amp;H1429&amp;F1429&amp;M1429</f>
        <v>Personalmanagement 236312019WIMGieselmann</v>
      </c>
      <c r="B1429" s="166" t="s">
        <v>1616</v>
      </c>
      <c r="C1429" s="248" t="s">
        <v>872</v>
      </c>
      <c r="D1429" s="214" t="s">
        <v>17</v>
      </c>
      <c r="E1429" s="214" t="s">
        <v>27</v>
      </c>
      <c r="F1429" s="246" t="s">
        <v>78</v>
      </c>
      <c r="G1429" s="248" t="s">
        <v>79</v>
      </c>
      <c r="H1429" s="241">
        <v>2019</v>
      </c>
      <c r="I1429" s="214">
        <v>6</v>
      </c>
      <c r="J1429" s="266">
        <v>3631</v>
      </c>
      <c r="K1429" s="213" t="s">
        <v>506</v>
      </c>
      <c r="L1429" s="213" t="s">
        <v>506</v>
      </c>
      <c r="M1429" s="213" t="s">
        <v>93</v>
      </c>
      <c r="N1429" s="191"/>
      <c r="O1429" s="192" t="str">
        <f t="shared" si="121"/>
        <v>Hausarbeit mit Refeat</v>
      </c>
      <c r="P1429" s="193"/>
      <c r="Q1429" s="224"/>
      <c r="R1429" s="228"/>
      <c r="S1429" s="166"/>
      <c r="T1429" s="235"/>
      <c r="U1429" s="16"/>
      <c r="V1429" s="16"/>
    </row>
    <row r="1430" spans="1:22" s="1" customFormat="1" ht="15" customHeight="1" x14ac:dyDescent="0.2">
      <c r="A1430" s="64" t="str">
        <f t="shared" si="123"/>
        <v>Personalmanagement 236312019WIBGieselmann</v>
      </c>
      <c r="B1430" s="166" t="s">
        <v>1616</v>
      </c>
      <c r="C1430" s="248" t="s">
        <v>872</v>
      </c>
      <c r="D1430" s="214" t="s">
        <v>17</v>
      </c>
      <c r="E1430" s="214" t="s">
        <v>27</v>
      </c>
      <c r="F1430" s="246" t="s">
        <v>94</v>
      </c>
      <c r="G1430" s="248" t="s">
        <v>95</v>
      </c>
      <c r="H1430" s="241">
        <v>2019</v>
      </c>
      <c r="I1430" s="214">
        <v>6</v>
      </c>
      <c r="J1430" s="266">
        <v>3631</v>
      </c>
      <c r="K1430" s="213" t="s">
        <v>506</v>
      </c>
      <c r="L1430" s="213" t="s">
        <v>506</v>
      </c>
      <c r="M1430" s="213" t="s">
        <v>93</v>
      </c>
      <c r="N1430" s="191"/>
      <c r="O1430" s="192" t="str">
        <f t="shared" si="121"/>
        <v>Hausarbeit mit Refeat</v>
      </c>
      <c r="P1430" s="193"/>
      <c r="Q1430" s="224"/>
      <c r="R1430" s="228"/>
      <c r="S1430" s="166"/>
      <c r="T1430" s="235"/>
      <c r="U1430" s="16"/>
      <c r="V1430" s="16"/>
    </row>
    <row r="1431" spans="1:22" s="1" customFormat="1" ht="15" customHeight="1" x14ac:dyDescent="0.2">
      <c r="A1431" s="64" t="str">
        <f t="shared" si="123"/>
        <v>Personalmanagement 236312019WIEGieselmann</v>
      </c>
      <c r="B1431" s="166" t="s">
        <v>1616</v>
      </c>
      <c r="C1431" s="248" t="s">
        <v>872</v>
      </c>
      <c r="D1431" s="214" t="s">
        <v>17</v>
      </c>
      <c r="E1431" s="214" t="s">
        <v>27</v>
      </c>
      <c r="F1431" s="246" t="s">
        <v>53</v>
      </c>
      <c r="G1431" s="213" t="s">
        <v>54</v>
      </c>
      <c r="H1431" s="241">
        <v>2019</v>
      </c>
      <c r="I1431" s="214">
        <v>6</v>
      </c>
      <c r="J1431" s="266">
        <v>3631</v>
      </c>
      <c r="K1431" s="213" t="s">
        <v>506</v>
      </c>
      <c r="L1431" s="213" t="s">
        <v>506</v>
      </c>
      <c r="M1431" s="213" t="s">
        <v>93</v>
      </c>
      <c r="N1431" s="191"/>
      <c r="O1431" s="192" t="str">
        <f t="shared" si="121"/>
        <v>Hausarbeit mit Refeat</v>
      </c>
      <c r="P1431" s="193"/>
      <c r="Q1431" s="224"/>
      <c r="R1431" s="228"/>
      <c r="S1431" s="166"/>
      <c r="T1431" s="235"/>
      <c r="U1431" s="16"/>
      <c r="V1431" s="16"/>
    </row>
    <row r="1432" spans="1:22" s="1" customFormat="1" ht="15" customHeight="1" x14ac:dyDescent="0.2">
      <c r="A1432" s="64" t="str">
        <f t="shared" si="123"/>
        <v>Personalmanagement 236312019WIIGieselmann</v>
      </c>
      <c r="B1432" s="166" t="s">
        <v>1616</v>
      </c>
      <c r="C1432" s="248" t="s">
        <v>872</v>
      </c>
      <c r="D1432" s="214" t="s">
        <v>17</v>
      </c>
      <c r="E1432" s="214" t="s">
        <v>27</v>
      </c>
      <c r="F1432" s="246" t="s">
        <v>46</v>
      </c>
      <c r="G1432" s="248" t="s">
        <v>47</v>
      </c>
      <c r="H1432" s="241">
        <v>2019</v>
      </c>
      <c r="I1432" s="214">
        <v>6</v>
      </c>
      <c r="J1432" s="266">
        <v>3631</v>
      </c>
      <c r="K1432" s="213" t="s">
        <v>506</v>
      </c>
      <c r="L1432" s="213" t="s">
        <v>506</v>
      </c>
      <c r="M1432" s="213" t="s">
        <v>93</v>
      </c>
      <c r="N1432" s="191"/>
      <c r="O1432" s="192" t="str">
        <f t="shared" si="121"/>
        <v>Hausarbeit mit Refeat</v>
      </c>
      <c r="P1432" s="193"/>
      <c r="Q1432" s="224"/>
      <c r="R1432" s="228"/>
      <c r="S1432" s="166"/>
      <c r="T1432" s="235"/>
      <c r="U1432" s="16"/>
      <c r="V1432" s="16"/>
    </row>
    <row r="1433" spans="1:22" s="1" customFormat="1" ht="15" customHeight="1" x14ac:dyDescent="0.2">
      <c r="A1433" s="64" t="str">
        <f t="shared" si="120"/>
        <v>Personalmanagement 236312019WIMGeiger</v>
      </c>
      <c r="B1433" s="166" t="s">
        <v>1616</v>
      </c>
      <c r="C1433" s="248" t="s">
        <v>872</v>
      </c>
      <c r="D1433" s="214" t="s">
        <v>17</v>
      </c>
      <c r="E1433" s="214" t="s">
        <v>27</v>
      </c>
      <c r="F1433" s="246" t="s">
        <v>78</v>
      </c>
      <c r="G1433" s="248" t="s">
        <v>79</v>
      </c>
      <c r="H1433" s="241">
        <v>2019</v>
      </c>
      <c r="I1433" s="214">
        <v>6</v>
      </c>
      <c r="J1433" s="266">
        <v>3631</v>
      </c>
      <c r="K1433" s="213" t="s">
        <v>506</v>
      </c>
      <c r="L1433" s="213" t="s">
        <v>506</v>
      </c>
      <c r="M1433" s="213" t="s">
        <v>370</v>
      </c>
      <c r="N1433" s="191"/>
      <c r="O1433" s="192" t="str">
        <f t="shared" si="121"/>
        <v>Hausarbeit mit Refeat</v>
      </c>
      <c r="P1433" s="193"/>
      <c r="Q1433" s="224"/>
      <c r="R1433" s="228"/>
      <c r="S1433" s="166"/>
      <c r="T1433" s="235"/>
      <c r="U1433" s="16"/>
      <c r="V1433" s="16"/>
    </row>
    <row r="1434" spans="1:22" s="1" customFormat="1" ht="15" customHeight="1" x14ac:dyDescent="0.2">
      <c r="A1434" s="64" t="str">
        <f t="shared" si="120"/>
        <v>Personalmanagement 236312019WIBGeiger</v>
      </c>
      <c r="B1434" s="166" t="s">
        <v>1616</v>
      </c>
      <c r="C1434" s="248" t="s">
        <v>872</v>
      </c>
      <c r="D1434" s="214" t="s">
        <v>17</v>
      </c>
      <c r="E1434" s="214" t="s">
        <v>27</v>
      </c>
      <c r="F1434" s="246" t="s">
        <v>94</v>
      </c>
      <c r="G1434" s="248" t="s">
        <v>95</v>
      </c>
      <c r="H1434" s="241">
        <v>2019</v>
      </c>
      <c r="I1434" s="214">
        <v>6</v>
      </c>
      <c r="J1434" s="266">
        <v>3631</v>
      </c>
      <c r="K1434" s="213" t="s">
        <v>506</v>
      </c>
      <c r="L1434" s="213" t="s">
        <v>506</v>
      </c>
      <c r="M1434" s="213" t="s">
        <v>370</v>
      </c>
      <c r="N1434" s="191"/>
      <c r="O1434" s="192" t="str">
        <f t="shared" si="121"/>
        <v>Hausarbeit mit Refeat</v>
      </c>
      <c r="P1434" s="193"/>
      <c r="Q1434" s="224"/>
      <c r="R1434" s="228"/>
      <c r="S1434" s="166"/>
      <c r="T1434" s="235"/>
      <c r="U1434" s="16"/>
      <c r="V1434" s="16"/>
    </row>
    <row r="1435" spans="1:22" s="1" customFormat="1" ht="15" customHeight="1" x14ac:dyDescent="0.2">
      <c r="A1435" s="64" t="str">
        <f t="shared" si="120"/>
        <v>Personalmanagement 236312019WIEGeiger</v>
      </c>
      <c r="B1435" s="166" t="s">
        <v>1616</v>
      </c>
      <c r="C1435" s="248" t="s">
        <v>872</v>
      </c>
      <c r="D1435" s="214" t="s">
        <v>17</v>
      </c>
      <c r="E1435" s="214" t="s">
        <v>27</v>
      </c>
      <c r="F1435" s="246" t="s">
        <v>53</v>
      </c>
      <c r="G1435" s="213" t="s">
        <v>54</v>
      </c>
      <c r="H1435" s="241">
        <v>2019</v>
      </c>
      <c r="I1435" s="214">
        <v>6</v>
      </c>
      <c r="J1435" s="266">
        <v>3631</v>
      </c>
      <c r="K1435" s="213" t="s">
        <v>506</v>
      </c>
      <c r="L1435" s="213" t="s">
        <v>506</v>
      </c>
      <c r="M1435" s="213" t="s">
        <v>370</v>
      </c>
      <c r="N1435" s="191"/>
      <c r="O1435" s="192" t="str">
        <f t="shared" si="121"/>
        <v>Hausarbeit mit Refeat</v>
      </c>
      <c r="P1435" s="193"/>
      <c r="Q1435" s="224"/>
      <c r="R1435" s="228"/>
      <c r="S1435" s="166"/>
      <c r="T1435" s="235"/>
      <c r="U1435" s="16"/>
      <c r="V1435" s="16"/>
    </row>
    <row r="1436" spans="1:22" s="1" customFormat="1" ht="15" customHeight="1" x14ac:dyDescent="0.2">
      <c r="A1436" s="64" t="str">
        <f t="shared" si="120"/>
        <v>Personalmanagement 236312019WIIGeiger</v>
      </c>
      <c r="B1436" s="166" t="s">
        <v>1616</v>
      </c>
      <c r="C1436" s="248" t="s">
        <v>872</v>
      </c>
      <c r="D1436" s="214" t="s">
        <v>17</v>
      </c>
      <c r="E1436" s="214" t="s">
        <v>27</v>
      </c>
      <c r="F1436" s="246" t="s">
        <v>46</v>
      </c>
      <c r="G1436" s="248" t="s">
        <v>47</v>
      </c>
      <c r="H1436" s="241">
        <v>2019</v>
      </c>
      <c r="I1436" s="214">
        <v>6</v>
      </c>
      <c r="J1436" s="266">
        <v>3631</v>
      </c>
      <c r="K1436" s="213" t="s">
        <v>506</v>
      </c>
      <c r="L1436" s="213" t="s">
        <v>506</v>
      </c>
      <c r="M1436" s="213" t="s">
        <v>370</v>
      </c>
      <c r="N1436" s="191"/>
      <c r="O1436" s="192" t="str">
        <f t="shared" si="121"/>
        <v>Hausarbeit mit Refeat</v>
      </c>
      <c r="P1436" s="193"/>
      <c r="Q1436" s="224"/>
      <c r="R1436" s="228"/>
      <c r="S1436" s="166"/>
      <c r="T1436" s="235"/>
      <c r="U1436" s="16"/>
      <c r="V1436" s="16"/>
    </row>
    <row r="1437" spans="1:22" s="211" customFormat="1" ht="15" customHeight="1" x14ac:dyDescent="0.2">
      <c r="A1437" s="229" t="str">
        <f t="shared" si="120"/>
        <v>Photogramm + Fernerkund19102012771Greiwe</v>
      </c>
      <c r="B1437" s="168"/>
      <c r="C1437" s="212" t="s">
        <v>775</v>
      </c>
      <c r="D1437" s="212" t="s">
        <v>72</v>
      </c>
      <c r="E1437" s="212" t="s">
        <v>27</v>
      </c>
      <c r="F1437" s="283">
        <v>771</v>
      </c>
      <c r="G1437" s="212" t="s">
        <v>73</v>
      </c>
      <c r="H1437" s="265">
        <v>2012</v>
      </c>
      <c r="I1437" s="265">
        <v>6</v>
      </c>
      <c r="J1437" s="265">
        <v>1910</v>
      </c>
      <c r="K1437" s="212" t="s">
        <v>507</v>
      </c>
      <c r="L1437" s="212" t="s">
        <v>507</v>
      </c>
      <c r="M1437" s="212" t="s">
        <v>345</v>
      </c>
      <c r="N1437" s="284">
        <v>45856</v>
      </c>
      <c r="O1437" s="288" t="s">
        <v>1331</v>
      </c>
      <c r="P1437" s="289">
        <v>0.33333333333333331</v>
      </c>
      <c r="Q1437" s="265">
        <v>180</v>
      </c>
      <c r="R1437" s="290"/>
      <c r="S1437" s="245"/>
      <c r="T1437" s="168"/>
      <c r="U1437" s="166"/>
      <c r="V1437" s="166"/>
    </row>
    <row r="1438" spans="1:22" s="211" customFormat="1" ht="15" customHeight="1" x14ac:dyDescent="0.2">
      <c r="A1438" s="253" t="str">
        <f t="shared" si="120"/>
        <v>Photogramm + Fernerkund19102012K71Greiwe</v>
      </c>
      <c r="B1438" s="166" t="s">
        <v>1856</v>
      </c>
      <c r="C1438" s="216" t="s">
        <v>775</v>
      </c>
      <c r="D1438" s="216" t="s">
        <v>72</v>
      </c>
      <c r="E1438" s="216" t="s">
        <v>27</v>
      </c>
      <c r="F1438" s="282" t="s">
        <v>75</v>
      </c>
      <c r="G1438" s="216" t="s">
        <v>76</v>
      </c>
      <c r="H1438" s="281">
        <v>2012</v>
      </c>
      <c r="I1438" s="281">
        <v>8</v>
      </c>
      <c r="J1438" s="281">
        <v>1910</v>
      </c>
      <c r="K1438" s="216" t="s">
        <v>507</v>
      </c>
      <c r="L1438" s="216" t="s">
        <v>507</v>
      </c>
      <c r="M1438" s="216" t="s">
        <v>345</v>
      </c>
      <c r="N1438" s="273">
        <f>VLOOKUP($B1438,$A$2:$T$1892,14,FALSE)</f>
        <v>45856</v>
      </c>
      <c r="O1438" s="337" t="str">
        <f>VLOOKUP($B1438,$A$2:$T$1892,15,FALSE)</f>
        <v>A0-22</v>
      </c>
      <c r="P1438" s="297">
        <f>VLOOKUP($B1438,$A$2:$T$1892,16,FALSE)</f>
        <v>0.33333333333333331</v>
      </c>
      <c r="Q1438" s="281">
        <v>180</v>
      </c>
      <c r="R1438" s="306"/>
      <c r="S1438" s="166"/>
      <c r="T1438" s="291"/>
      <c r="U1438" s="168"/>
      <c r="V1438" s="168"/>
    </row>
    <row r="1439" spans="1:22" s="211" customFormat="1" ht="15" customHeight="1" x14ac:dyDescent="0.2">
      <c r="A1439" s="229" t="str">
        <f t="shared" si="120"/>
        <v>Photogrammetrie u. L.-Sc.35102012718Greiwe</v>
      </c>
      <c r="B1439" s="168" t="s">
        <v>508</v>
      </c>
      <c r="C1439" s="212" t="s">
        <v>906</v>
      </c>
      <c r="D1439" s="212" t="s">
        <v>72</v>
      </c>
      <c r="E1439" s="212" t="s">
        <v>27</v>
      </c>
      <c r="F1439" s="283">
        <v>718</v>
      </c>
      <c r="G1439" s="212" t="s">
        <v>158</v>
      </c>
      <c r="H1439" s="265">
        <v>2012</v>
      </c>
      <c r="I1439" s="265">
        <v>5</v>
      </c>
      <c r="J1439" s="265">
        <v>3510</v>
      </c>
      <c r="K1439" s="212" t="s">
        <v>509</v>
      </c>
      <c r="L1439" s="212" t="s">
        <v>509</v>
      </c>
      <c r="M1439" s="212" t="s">
        <v>345</v>
      </c>
      <c r="N1439" s="284">
        <v>45845</v>
      </c>
      <c r="O1439" s="288" t="s">
        <v>398</v>
      </c>
      <c r="P1439" s="289">
        <v>0.33333333333333331</v>
      </c>
      <c r="Q1439" s="265">
        <v>120</v>
      </c>
      <c r="R1439" s="290"/>
      <c r="S1439" s="168"/>
      <c r="T1439" s="168"/>
      <c r="U1439" s="166"/>
      <c r="V1439" s="166"/>
    </row>
    <row r="1440" spans="1:22" ht="15" customHeight="1" x14ac:dyDescent="0.2">
      <c r="A1440" s="64" t="str">
        <f t="shared" si="120"/>
        <v>Physik11712019K04Müller</v>
      </c>
      <c r="B1440" s="16" t="s">
        <v>2197</v>
      </c>
      <c r="C1440" s="62" t="s">
        <v>799</v>
      </c>
      <c r="D1440" s="69" t="s">
        <v>26</v>
      </c>
      <c r="E1440" s="15" t="s">
        <v>27</v>
      </c>
      <c r="F1440" s="70" t="s">
        <v>65</v>
      </c>
      <c r="G1440" s="15" t="s">
        <v>66</v>
      </c>
      <c r="H1440" s="71">
        <v>2019</v>
      </c>
      <c r="I1440" s="15">
        <v>3</v>
      </c>
      <c r="J1440" s="15">
        <v>1171</v>
      </c>
      <c r="K1440" s="15" t="s">
        <v>510</v>
      </c>
      <c r="L1440" s="15" t="s">
        <v>510</v>
      </c>
      <c r="M1440" s="15" t="s">
        <v>2196</v>
      </c>
      <c r="N1440" s="21">
        <f>VLOOKUP($B1440,$A$2:$T$1892,14,FALSE)</f>
        <v>45915</v>
      </c>
      <c r="O1440" s="34" t="str">
        <f>VLOOKUP($B1440,$A$2:$T$1892,15,FALSE)</f>
        <v>Blue Box</v>
      </c>
      <c r="P1440" s="22">
        <f>VLOOKUP($B1440,$A$2:$T$1892,16,FALSE)</f>
        <v>0.35416666666666669</v>
      </c>
      <c r="Q1440" s="16">
        <v>120</v>
      </c>
      <c r="R1440" s="16"/>
      <c r="S1440" s="16"/>
      <c r="T1440" s="5"/>
      <c r="U1440" s="16"/>
      <c r="V1440" s="16"/>
    </row>
    <row r="1441" spans="1:22" ht="15" customHeight="1" x14ac:dyDescent="0.2">
      <c r="A1441" s="64" t="str">
        <f t="shared" si="120"/>
        <v>Physik42812019779Tenberge, Anja</v>
      </c>
      <c r="B1441" s="16" t="s">
        <v>2197</v>
      </c>
      <c r="C1441" s="17" t="s">
        <v>799</v>
      </c>
      <c r="D1441" s="17" t="s">
        <v>38</v>
      </c>
      <c r="E1441" s="17" t="s">
        <v>27</v>
      </c>
      <c r="F1441" s="18" t="s">
        <v>1617</v>
      </c>
      <c r="G1441" s="17" t="s">
        <v>49</v>
      </c>
      <c r="H1441" s="19">
        <v>2019</v>
      </c>
      <c r="I1441" s="20">
        <v>5</v>
      </c>
      <c r="J1441" s="20">
        <v>4281</v>
      </c>
      <c r="K1441" s="17" t="s">
        <v>510</v>
      </c>
      <c r="L1441" s="17" t="s">
        <v>510</v>
      </c>
      <c r="M1441" s="17" t="s">
        <v>1969</v>
      </c>
      <c r="N1441" s="21">
        <f>VLOOKUP($B1441,$A$2:$T$1892,14,FALSE)</f>
        <v>45915</v>
      </c>
      <c r="O1441" s="34" t="str">
        <f>VLOOKUP($B1441,$A$2:$T$1892,15,FALSE)</f>
        <v>Blue Box</v>
      </c>
      <c r="P1441" s="22">
        <f>VLOOKUP($B1441,$A$2:$T$1892,16,FALSE)</f>
        <v>0.35416666666666669</v>
      </c>
      <c r="Q1441" s="20">
        <v>120</v>
      </c>
      <c r="R1441" s="35"/>
      <c r="S1441" s="16"/>
      <c r="T1441" s="16"/>
      <c r="U1441" s="16"/>
      <c r="V1441" s="16"/>
    </row>
    <row r="1442" spans="1:22" s="211" customFormat="1" ht="15" customHeight="1" x14ac:dyDescent="0.2">
      <c r="A1442" s="253" t="str">
        <f t="shared" si="120"/>
        <v>Physik5102012771Balla</v>
      </c>
      <c r="B1442" s="166" t="s">
        <v>1399</v>
      </c>
      <c r="C1442" s="216" t="s">
        <v>1578</v>
      </c>
      <c r="D1442" s="216" t="s">
        <v>72</v>
      </c>
      <c r="E1442" s="216" t="s">
        <v>27</v>
      </c>
      <c r="F1442" s="280">
        <v>771</v>
      </c>
      <c r="G1442" s="216" t="s">
        <v>73</v>
      </c>
      <c r="H1442" s="281">
        <v>2012</v>
      </c>
      <c r="I1442" s="281">
        <v>2</v>
      </c>
      <c r="J1442" s="281">
        <v>510</v>
      </c>
      <c r="K1442" s="216" t="s">
        <v>510</v>
      </c>
      <c r="L1442" s="216" t="s">
        <v>510</v>
      </c>
      <c r="M1442" s="216" t="s">
        <v>170</v>
      </c>
      <c r="N1442" s="273">
        <f>VLOOKUP($B1442,$A$2:$T$3571,14,FALSE)</f>
        <v>45917</v>
      </c>
      <c r="O1442" s="274" t="str">
        <f>VLOOKUP($B1442,$A$2:$T$3571,15,FALSE)</f>
        <v>mündl. Prüfung</v>
      </c>
      <c r="P1442" s="297">
        <f>VLOOKUP($B1442,$A$2:$T$3571,16,FALSE)</f>
        <v>0.54166666666666663</v>
      </c>
      <c r="Q1442" s="281">
        <v>120</v>
      </c>
      <c r="R1442" s="306"/>
      <c r="S1442" s="292"/>
      <c r="T1442" s="166"/>
      <c r="U1442" s="166"/>
      <c r="V1442" s="166"/>
    </row>
    <row r="1443" spans="1:22" s="211" customFormat="1" ht="15" customHeight="1" x14ac:dyDescent="0.2">
      <c r="A1443" s="253" t="str">
        <f t="shared" si="120"/>
        <v>Physik5102012K71Balla</v>
      </c>
      <c r="B1443" s="166" t="s">
        <v>1399</v>
      </c>
      <c r="C1443" s="216" t="s">
        <v>1578</v>
      </c>
      <c r="D1443" s="216" t="s">
        <v>72</v>
      </c>
      <c r="E1443" s="216" t="s">
        <v>27</v>
      </c>
      <c r="F1443" s="282" t="s">
        <v>75</v>
      </c>
      <c r="G1443" s="216" t="s">
        <v>76</v>
      </c>
      <c r="H1443" s="281">
        <v>2012</v>
      </c>
      <c r="I1443" s="281">
        <v>4</v>
      </c>
      <c r="J1443" s="281">
        <v>510</v>
      </c>
      <c r="K1443" s="216" t="s">
        <v>510</v>
      </c>
      <c r="L1443" s="216" t="s">
        <v>510</v>
      </c>
      <c r="M1443" s="216" t="s">
        <v>170</v>
      </c>
      <c r="N1443" s="273">
        <f>VLOOKUP($B1443,$A$2:$T$3571,14,FALSE)</f>
        <v>45917</v>
      </c>
      <c r="O1443" s="274" t="str">
        <f>VLOOKUP($B1443,$A$2:$T$3571,15,FALSE)</f>
        <v>mündl. Prüfung</v>
      </c>
      <c r="P1443" s="297">
        <f>VLOOKUP($B1443,$A$2:$T$3571,16,FALSE)</f>
        <v>0.54166666666666663</v>
      </c>
      <c r="Q1443" s="281">
        <v>120</v>
      </c>
      <c r="R1443" s="306"/>
      <c r="S1443" s="166"/>
      <c r="T1443" s="291"/>
      <c r="U1443" s="166"/>
      <c r="V1443" s="166"/>
    </row>
    <row r="1444" spans="1:22" s="211" customFormat="1" ht="15" customHeight="1" x14ac:dyDescent="0.2">
      <c r="A1444" s="253" t="str">
        <f t="shared" si="120"/>
        <v>Physik5102012718Balla</v>
      </c>
      <c r="B1444" s="166" t="s">
        <v>1399</v>
      </c>
      <c r="C1444" s="216" t="s">
        <v>1578</v>
      </c>
      <c r="D1444" s="216" t="s">
        <v>72</v>
      </c>
      <c r="E1444" s="216" t="s">
        <v>27</v>
      </c>
      <c r="F1444" s="280">
        <v>718</v>
      </c>
      <c r="G1444" s="216" t="s">
        <v>158</v>
      </c>
      <c r="H1444" s="281">
        <v>2012</v>
      </c>
      <c r="I1444" s="281">
        <v>2</v>
      </c>
      <c r="J1444" s="281">
        <v>510</v>
      </c>
      <c r="K1444" s="216" t="s">
        <v>510</v>
      </c>
      <c r="L1444" s="216" t="s">
        <v>510</v>
      </c>
      <c r="M1444" s="216" t="s">
        <v>170</v>
      </c>
      <c r="N1444" s="273">
        <f>VLOOKUP($B1444,$A$2:$T$3571,14,FALSE)</f>
        <v>45917</v>
      </c>
      <c r="O1444" s="274" t="str">
        <f>VLOOKUP($B1444,$A$2:$T$3571,15,FALSE)</f>
        <v>mündl. Prüfung</v>
      </c>
      <c r="P1444" s="297">
        <f>VLOOKUP($B1444,$A$2:$T$3571,16,FALSE)</f>
        <v>0.54166666666666663</v>
      </c>
      <c r="Q1444" s="306">
        <v>120</v>
      </c>
      <c r="R1444" s="306"/>
      <c r="S1444" s="166"/>
      <c r="T1444" s="166"/>
      <c r="U1444" s="226"/>
      <c r="V1444" s="226"/>
    </row>
    <row r="1445" spans="1:22" s="211" customFormat="1" ht="15" customHeight="1" x14ac:dyDescent="0.2">
      <c r="A1445" s="229" t="str">
        <f t="shared" si="120"/>
        <v>Physik11412019718Balla</v>
      </c>
      <c r="B1445" s="168"/>
      <c r="C1445" s="205" t="s">
        <v>1578</v>
      </c>
      <c r="D1445" s="205" t="s">
        <v>72</v>
      </c>
      <c r="E1445" s="205" t="s">
        <v>27</v>
      </c>
      <c r="F1445" s="206">
        <v>718</v>
      </c>
      <c r="G1445" s="205" t="s">
        <v>158</v>
      </c>
      <c r="H1445" s="207">
        <v>2019</v>
      </c>
      <c r="I1445" s="208">
        <v>2</v>
      </c>
      <c r="J1445" s="208">
        <v>1141</v>
      </c>
      <c r="K1445" s="205" t="s">
        <v>510</v>
      </c>
      <c r="L1445" s="205" t="s">
        <v>510</v>
      </c>
      <c r="M1445" s="205" t="s">
        <v>170</v>
      </c>
      <c r="N1445" s="209">
        <v>45917</v>
      </c>
      <c r="O1445" s="177" t="s">
        <v>398</v>
      </c>
      <c r="P1445" s="210">
        <v>0.54166666666666663</v>
      </c>
      <c r="Q1445" s="168">
        <v>120</v>
      </c>
      <c r="R1445" s="168"/>
      <c r="S1445" s="168"/>
      <c r="T1445" s="166"/>
      <c r="U1445" s="168"/>
      <c r="V1445" s="168"/>
    </row>
    <row r="1446" spans="1:22" s="211" customFormat="1" ht="15" customHeight="1" x14ac:dyDescent="0.2">
      <c r="A1446" s="253" t="str">
        <f t="shared" si="120"/>
        <v>Physik11412019K18Balla</v>
      </c>
      <c r="B1446" s="166" t="s">
        <v>1399</v>
      </c>
      <c r="C1446" s="216" t="s">
        <v>1578</v>
      </c>
      <c r="D1446" s="213" t="s">
        <v>72</v>
      </c>
      <c r="E1446" s="213" t="s">
        <v>27</v>
      </c>
      <c r="F1446" s="227" t="s">
        <v>161</v>
      </c>
      <c r="G1446" s="216" t="s">
        <v>162</v>
      </c>
      <c r="H1446" s="223">
        <v>2019</v>
      </c>
      <c r="I1446" s="224">
        <v>4</v>
      </c>
      <c r="J1446" s="224">
        <v>1141</v>
      </c>
      <c r="K1446" s="213" t="s">
        <v>510</v>
      </c>
      <c r="L1446" s="213" t="s">
        <v>510</v>
      </c>
      <c r="M1446" s="216" t="s">
        <v>170</v>
      </c>
      <c r="N1446" s="191">
        <f>VLOOKUP($B1446,$A$2:$T$3571,14,FALSE)</f>
        <v>45917</v>
      </c>
      <c r="O1446" s="192" t="str">
        <f>VLOOKUP($B1446,$A$2:$T$3571,15,FALSE)</f>
        <v>mündl. Prüfung</v>
      </c>
      <c r="P1446" s="193">
        <f>VLOOKUP($B1446,$A$2:$T$3571,16,FALSE)</f>
        <v>0.54166666666666663</v>
      </c>
      <c r="Q1446" s="166">
        <v>120</v>
      </c>
      <c r="R1446" s="166"/>
      <c r="S1446" s="166"/>
      <c r="T1446" s="166"/>
      <c r="U1446" s="291"/>
      <c r="V1446" s="291"/>
    </row>
    <row r="1447" spans="1:22" s="211" customFormat="1" ht="15" customHeight="1" x14ac:dyDescent="0.2">
      <c r="A1447" s="253" t="str">
        <f t="shared" si="120"/>
        <v>Physik5102016K18Balla</v>
      </c>
      <c r="B1447" s="166" t="s">
        <v>1399</v>
      </c>
      <c r="C1447" s="216" t="s">
        <v>1578</v>
      </c>
      <c r="D1447" s="216" t="s">
        <v>72</v>
      </c>
      <c r="E1447" s="216" t="s">
        <v>27</v>
      </c>
      <c r="F1447" s="282" t="s">
        <v>161</v>
      </c>
      <c r="G1447" s="216" t="s">
        <v>162</v>
      </c>
      <c r="H1447" s="281">
        <v>2016</v>
      </c>
      <c r="I1447" s="281">
        <v>4</v>
      </c>
      <c r="J1447" s="281">
        <v>510</v>
      </c>
      <c r="K1447" s="216" t="s">
        <v>510</v>
      </c>
      <c r="L1447" s="216" t="s">
        <v>510</v>
      </c>
      <c r="M1447" s="216" t="s">
        <v>170</v>
      </c>
      <c r="N1447" s="273">
        <f>VLOOKUP($B1447,$A$2:$T$3571,14,FALSE)</f>
        <v>45917</v>
      </c>
      <c r="O1447" s="274" t="str">
        <f>VLOOKUP($B1447,$A$2:$T$3571,15,FALSE)</f>
        <v>mündl. Prüfung</v>
      </c>
      <c r="P1447" s="297">
        <f>VLOOKUP($B1447,$A$2:$T$3571,16,FALSE)</f>
        <v>0.54166666666666663</v>
      </c>
      <c r="Q1447" s="306">
        <v>120</v>
      </c>
      <c r="R1447" s="306"/>
      <c r="S1447" s="166"/>
      <c r="T1447" s="291"/>
      <c r="U1447" s="166"/>
      <c r="V1447" s="166"/>
    </row>
    <row r="1448" spans="1:22" ht="15" customHeight="1" x14ac:dyDescent="0.2">
      <c r="A1448" s="64" t="str">
        <f t="shared" si="120"/>
        <v>Physik11712019K79Tenberge, Anja</v>
      </c>
      <c r="B1448" s="16" t="s">
        <v>2197</v>
      </c>
      <c r="C1448" s="17" t="s">
        <v>799</v>
      </c>
      <c r="D1448" s="17" t="s">
        <v>38</v>
      </c>
      <c r="E1448" s="17" t="s">
        <v>27</v>
      </c>
      <c r="F1448" s="18" t="s">
        <v>1204</v>
      </c>
      <c r="G1448" s="17" t="s">
        <v>1222</v>
      </c>
      <c r="H1448" s="19">
        <v>2019</v>
      </c>
      <c r="I1448" s="20">
        <v>2</v>
      </c>
      <c r="J1448" s="20">
        <v>1171</v>
      </c>
      <c r="K1448" s="17" t="s">
        <v>510</v>
      </c>
      <c r="L1448" s="17" t="s">
        <v>510</v>
      </c>
      <c r="M1448" s="17" t="s">
        <v>1969</v>
      </c>
      <c r="N1448" s="21">
        <f>VLOOKUP($B1448,$A$2:$T$1892,14,FALSE)</f>
        <v>45915</v>
      </c>
      <c r="O1448" s="34" t="str">
        <f>VLOOKUP($B1448,$A$2:$T$1892,15,FALSE)</f>
        <v>Blue Box</v>
      </c>
      <c r="P1448" s="22">
        <f>VLOOKUP($B1448,$A$2:$T$1892,16,FALSE)</f>
        <v>0.35416666666666669</v>
      </c>
      <c r="Q1448" s="16">
        <v>120</v>
      </c>
      <c r="R1448" s="16"/>
      <c r="S1448" s="16"/>
      <c r="T1448" s="14"/>
      <c r="U1448" s="5"/>
      <c r="V1448" s="5"/>
    </row>
    <row r="1449" spans="1:22" ht="15" customHeight="1" x14ac:dyDescent="0.2">
      <c r="A1449" s="24" t="str">
        <f t="shared" si="120"/>
        <v>Physik 11712019704Müller</v>
      </c>
      <c r="B1449" s="5"/>
      <c r="C1449" s="25" t="s">
        <v>799</v>
      </c>
      <c r="D1449" s="25" t="s">
        <v>26</v>
      </c>
      <c r="E1449" s="25" t="s">
        <v>27</v>
      </c>
      <c r="F1449" s="26">
        <v>704</v>
      </c>
      <c r="G1449" s="25" t="s">
        <v>28</v>
      </c>
      <c r="H1449" s="27">
        <v>2019</v>
      </c>
      <c r="I1449" s="28">
        <v>2</v>
      </c>
      <c r="J1449" s="28">
        <v>1171</v>
      </c>
      <c r="K1449" s="25" t="s">
        <v>511</v>
      </c>
      <c r="L1449" s="25" t="s">
        <v>510</v>
      </c>
      <c r="M1449" s="25" t="s">
        <v>2196</v>
      </c>
      <c r="N1449" s="13">
        <v>45915</v>
      </c>
      <c r="O1449" s="29" t="s">
        <v>984</v>
      </c>
      <c r="P1449" s="30">
        <v>0.35416666666666669</v>
      </c>
      <c r="Q1449" s="5">
        <v>120</v>
      </c>
      <c r="R1449" s="5"/>
      <c r="S1449" s="5"/>
      <c r="T1449" s="16"/>
      <c r="U1449" s="5"/>
      <c r="V1449" s="5"/>
    </row>
    <row r="1450" spans="1:22" s="1" customFormat="1" ht="15" customHeight="1" x14ac:dyDescent="0.2">
      <c r="A1450" s="64" t="str">
        <f t="shared" si="120"/>
        <v>Physik 11712019757Tenberge, Anja</v>
      </c>
      <c r="B1450" s="16" t="s">
        <v>2197</v>
      </c>
      <c r="C1450" s="17" t="s">
        <v>799</v>
      </c>
      <c r="D1450" s="17" t="s">
        <v>26</v>
      </c>
      <c r="E1450" s="17" t="s">
        <v>27</v>
      </c>
      <c r="F1450" s="18">
        <v>757</v>
      </c>
      <c r="G1450" s="17" t="s">
        <v>30</v>
      </c>
      <c r="H1450" s="19">
        <v>2019</v>
      </c>
      <c r="I1450" s="20">
        <v>2</v>
      </c>
      <c r="J1450" s="20">
        <v>1171</v>
      </c>
      <c r="K1450" s="17" t="s">
        <v>511</v>
      </c>
      <c r="L1450" s="17" t="s">
        <v>511</v>
      </c>
      <c r="M1450" s="17" t="s">
        <v>1969</v>
      </c>
      <c r="N1450" s="21">
        <f>VLOOKUP($B1450,$A$2:$T$1892,14,FALSE)</f>
        <v>45915</v>
      </c>
      <c r="O1450" s="34" t="str">
        <f>VLOOKUP($B1450,$A$2:$T$1892,15,FALSE)</f>
        <v>Blue Box</v>
      </c>
      <c r="P1450" s="22">
        <f>VLOOKUP($B1450,$A$2:$T$1892,16,FALSE)</f>
        <v>0.35416666666666669</v>
      </c>
      <c r="Q1450" s="16">
        <v>120</v>
      </c>
      <c r="R1450" s="16"/>
      <c r="S1450" s="16"/>
      <c r="T1450" s="14"/>
      <c r="U1450" s="5"/>
      <c r="V1450" s="5"/>
    </row>
    <row r="1451" spans="1:22" ht="15" customHeight="1" x14ac:dyDescent="0.2">
      <c r="A1451" s="64" t="str">
        <f t="shared" si="120"/>
        <v>Physik 11712019K57Tenberge, Anja</v>
      </c>
      <c r="B1451" s="16" t="s">
        <v>2197</v>
      </c>
      <c r="C1451" s="17" t="s">
        <v>799</v>
      </c>
      <c r="D1451" s="17" t="s">
        <v>26</v>
      </c>
      <c r="E1451" s="17" t="s">
        <v>27</v>
      </c>
      <c r="F1451" s="18" t="s">
        <v>33</v>
      </c>
      <c r="G1451" s="17" t="s">
        <v>34</v>
      </c>
      <c r="H1451" s="19">
        <v>2019</v>
      </c>
      <c r="I1451" s="20">
        <v>3</v>
      </c>
      <c r="J1451" s="20">
        <v>1171</v>
      </c>
      <c r="K1451" s="17" t="s">
        <v>511</v>
      </c>
      <c r="L1451" s="17" t="s">
        <v>511</v>
      </c>
      <c r="M1451" s="17" t="s">
        <v>1969</v>
      </c>
      <c r="N1451" s="21">
        <f>VLOOKUP($B1451,$A$2:$T$1892,14,FALSE)</f>
        <v>45915</v>
      </c>
      <c r="O1451" s="57" t="str">
        <f>VLOOKUP($B1451,$A$2:$T$1892,15,FALSE)</f>
        <v>Blue Box</v>
      </c>
      <c r="P1451" s="22">
        <f>VLOOKUP($B1451,$A$2:$T$1892,16,FALSE)</f>
        <v>0.35416666666666669</v>
      </c>
      <c r="Q1451" s="35">
        <v>120</v>
      </c>
      <c r="R1451" s="35"/>
      <c r="S1451" s="16"/>
      <c r="T1451" s="16"/>
      <c r="U1451" s="81"/>
      <c r="V1451" s="81"/>
    </row>
    <row r="1452" spans="1:22" ht="15" customHeight="1" x14ac:dyDescent="0.2">
      <c r="A1452" s="64" t="str">
        <f t="shared" si="120"/>
        <v>Physik 11612019WIMTenberge, Anja</v>
      </c>
      <c r="B1452" s="16" t="s">
        <v>2197</v>
      </c>
      <c r="C1452" s="17" t="s">
        <v>799</v>
      </c>
      <c r="D1452" s="17" t="s">
        <v>26</v>
      </c>
      <c r="E1452" s="17" t="s">
        <v>27</v>
      </c>
      <c r="F1452" s="18" t="s">
        <v>78</v>
      </c>
      <c r="G1452" s="15" t="s">
        <v>79</v>
      </c>
      <c r="H1452" s="19">
        <v>2019</v>
      </c>
      <c r="I1452" s="20">
        <v>2</v>
      </c>
      <c r="J1452" s="20">
        <v>1161</v>
      </c>
      <c r="K1452" s="17" t="s">
        <v>511</v>
      </c>
      <c r="L1452" s="17" t="s">
        <v>510</v>
      </c>
      <c r="M1452" s="17" t="s">
        <v>1969</v>
      </c>
      <c r="N1452" s="21">
        <f>VLOOKUP($B1452,$A$2:$T$1892,14,FALSE)</f>
        <v>45915</v>
      </c>
      <c r="O1452" s="57" t="str">
        <f>VLOOKUP($B1452,$A$2:$T$1892,15,FALSE)</f>
        <v>Blue Box</v>
      </c>
      <c r="P1452" s="22">
        <f>VLOOKUP($B1452,$A$2:$T$1892,16,FALSE)</f>
        <v>0.35416666666666669</v>
      </c>
      <c r="Q1452" s="35">
        <v>120</v>
      </c>
      <c r="R1452" s="35"/>
      <c r="S1452" s="16"/>
      <c r="T1452" s="16"/>
      <c r="U1452" s="81"/>
      <c r="V1452" s="81"/>
    </row>
    <row r="1453" spans="1:22" ht="15" customHeight="1" x14ac:dyDescent="0.2">
      <c r="A1453" s="64" t="str">
        <f t="shared" si="120"/>
        <v>Physik 111212019748Albers</v>
      </c>
      <c r="B1453" s="5"/>
      <c r="C1453" s="25" t="s">
        <v>799</v>
      </c>
      <c r="D1453" s="25" t="s">
        <v>38</v>
      </c>
      <c r="E1453" s="25" t="s">
        <v>27</v>
      </c>
      <c r="F1453" s="26">
        <v>748</v>
      </c>
      <c r="G1453" s="25" t="s">
        <v>44</v>
      </c>
      <c r="H1453" s="27">
        <v>2019</v>
      </c>
      <c r="I1453" s="28">
        <v>1</v>
      </c>
      <c r="J1453" s="28">
        <v>1121</v>
      </c>
      <c r="K1453" s="25" t="s">
        <v>512</v>
      </c>
      <c r="L1453" s="25" t="s">
        <v>512</v>
      </c>
      <c r="M1453" s="25" t="s">
        <v>104</v>
      </c>
      <c r="N1453" s="59">
        <v>45845</v>
      </c>
      <c r="O1453" s="75" t="s">
        <v>985</v>
      </c>
      <c r="P1453" s="30">
        <v>0.35416666666666669</v>
      </c>
      <c r="Q1453" s="5">
        <v>120</v>
      </c>
      <c r="R1453" s="5"/>
      <c r="S1453" s="5"/>
      <c r="T1453" s="166"/>
      <c r="U1453" s="166"/>
      <c r="V1453" s="166"/>
    </row>
    <row r="1454" spans="1:22" s="211" customFormat="1" ht="15" customHeight="1" x14ac:dyDescent="0.2">
      <c r="A1454" s="64" t="str">
        <f t="shared" si="120"/>
        <v>Physik 111512019WIEAlbers</v>
      </c>
      <c r="B1454" s="16" t="s">
        <v>1589</v>
      </c>
      <c r="C1454" s="17" t="s">
        <v>799</v>
      </c>
      <c r="D1454" s="15" t="s">
        <v>17</v>
      </c>
      <c r="E1454" s="15" t="s">
        <v>27</v>
      </c>
      <c r="F1454" s="70" t="s">
        <v>53</v>
      </c>
      <c r="G1454" s="15" t="s">
        <v>242</v>
      </c>
      <c r="H1454" s="15">
        <v>2019</v>
      </c>
      <c r="I1454" s="15">
        <v>1</v>
      </c>
      <c r="J1454" s="15">
        <v>1151</v>
      </c>
      <c r="K1454" s="15" t="s">
        <v>512</v>
      </c>
      <c r="L1454" s="15" t="s">
        <v>512</v>
      </c>
      <c r="M1454" s="17" t="s">
        <v>104</v>
      </c>
      <c r="N1454" s="56">
        <f>VLOOKUP($B1454,$A$2:$T$3420,14,FALSE)</f>
        <v>45845</v>
      </c>
      <c r="O1454" s="34" t="str">
        <f>VLOOKUP($B1454,$A$2:$T$2350,15,FALSE)</f>
        <v>D3-16, D3-33</v>
      </c>
      <c r="P1454" s="22">
        <f>VLOOKUP($B1454,$A$2:$T$3420,16,FALSE)</f>
        <v>0.35416666666666669</v>
      </c>
      <c r="Q1454" s="16">
        <v>120</v>
      </c>
      <c r="R1454" s="16"/>
      <c r="S1454" s="16"/>
      <c r="T1454" s="14"/>
      <c r="U1454" s="168"/>
      <c r="V1454" s="168"/>
    </row>
    <row r="1455" spans="1:22" ht="15" customHeight="1" x14ac:dyDescent="0.2">
      <c r="A1455" s="24" t="str">
        <f t="shared" si="120"/>
        <v>Physik 211612019748Albers</v>
      </c>
      <c r="B1455" s="5"/>
      <c r="C1455" s="25" t="s">
        <v>799</v>
      </c>
      <c r="D1455" s="25" t="s">
        <v>38</v>
      </c>
      <c r="E1455" s="25" t="s">
        <v>27</v>
      </c>
      <c r="F1455" s="26">
        <v>748</v>
      </c>
      <c r="G1455" s="25" t="s">
        <v>44</v>
      </c>
      <c r="H1455" s="27">
        <v>2019</v>
      </c>
      <c r="I1455" s="28">
        <v>2</v>
      </c>
      <c r="J1455" s="28">
        <v>1161</v>
      </c>
      <c r="K1455" s="25" t="s">
        <v>513</v>
      </c>
      <c r="L1455" s="24" t="s">
        <v>513</v>
      </c>
      <c r="M1455" s="25" t="s">
        <v>104</v>
      </c>
      <c r="N1455" s="13">
        <v>45912</v>
      </c>
      <c r="O1455" s="29" t="s">
        <v>2154</v>
      </c>
      <c r="P1455" s="30">
        <v>0.35416666666666669</v>
      </c>
      <c r="Q1455" s="5">
        <v>120</v>
      </c>
      <c r="R1455" s="5"/>
      <c r="S1455" s="5"/>
      <c r="T1455" s="5"/>
      <c r="U1455" s="16"/>
      <c r="V1455" s="16"/>
    </row>
    <row r="1456" spans="1:22" ht="15" customHeight="1" x14ac:dyDescent="0.2">
      <c r="A1456" s="64" t="str">
        <f t="shared" si="120"/>
        <v>Physik 211612019WIEAlbers</v>
      </c>
      <c r="B1456" s="16" t="s">
        <v>973</v>
      </c>
      <c r="C1456" s="17" t="s">
        <v>799</v>
      </c>
      <c r="D1456" s="15" t="s">
        <v>38</v>
      </c>
      <c r="E1456" s="15" t="s">
        <v>27</v>
      </c>
      <c r="F1456" s="70" t="s">
        <v>53</v>
      </c>
      <c r="G1456" s="15" t="s">
        <v>242</v>
      </c>
      <c r="H1456" s="15">
        <v>2019</v>
      </c>
      <c r="I1456" s="15">
        <v>2</v>
      </c>
      <c r="J1456" s="15">
        <v>1161</v>
      </c>
      <c r="K1456" s="15" t="s">
        <v>513</v>
      </c>
      <c r="L1456" s="15" t="s">
        <v>513</v>
      </c>
      <c r="M1456" s="17" t="s">
        <v>104</v>
      </c>
      <c r="N1456" s="21">
        <f>VLOOKUP($B1456,$A$2:$T$3571,14,FALSE)</f>
        <v>45912</v>
      </c>
      <c r="O1456" s="34" t="str">
        <f>VLOOKUP($B1456,$A$2:$T$3571,15,FALSE)</f>
        <v>C5-07, D3-12, D3-16, D3-33</v>
      </c>
      <c r="P1456" s="22">
        <f>VLOOKUP($B1456,$A$2:$T$3571,16,FALSE)</f>
        <v>0.35416666666666669</v>
      </c>
      <c r="Q1456" s="16">
        <v>120</v>
      </c>
      <c r="R1456" s="16"/>
      <c r="S1456" s="16"/>
      <c r="T1456" s="166"/>
      <c r="U1456" s="16"/>
      <c r="V1456" s="16"/>
    </row>
    <row r="1457" spans="1:22" ht="15" customHeight="1" x14ac:dyDescent="0.2">
      <c r="A1457" s="24" t="str">
        <f t="shared" si="120"/>
        <v>Physikal.-mathemat. Gdl 11512020F04Tenberge, Anja/Lütticke</v>
      </c>
      <c r="B1457" s="5"/>
      <c r="C1457" s="25" t="s">
        <v>799</v>
      </c>
      <c r="D1457" s="25" t="s">
        <v>38</v>
      </c>
      <c r="E1457" s="25" t="s">
        <v>27</v>
      </c>
      <c r="F1457" s="26" t="s">
        <v>51</v>
      </c>
      <c r="G1457" s="25" t="s">
        <v>52</v>
      </c>
      <c r="H1457" s="27">
        <v>2020</v>
      </c>
      <c r="I1457" s="28">
        <v>1</v>
      </c>
      <c r="J1457" s="28">
        <v>151</v>
      </c>
      <c r="K1457" s="25" t="s">
        <v>514</v>
      </c>
      <c r="L1457" s="25" t="s">
        <v>514</v>
      </c>
      <c r="M1457" s="24" t="s">
        <v>1970</v>
      </c>
      <c r="N1457" s="128">
        <v>45848</v>
      </c>
      <c r="O1457" s="46" t="s">
        <v>985</v>
      </c>
      <c r="P1457" s="30">
        <v>0.375</v>
      </c>
      <c r="Q1457" s="31">
        <v>120</v>
      </c>
      <c r="R1457" s="31"/>
      <c r="S1457" s="5"/>
      <c r="T1457" s="5"/>
      <c r="U1457" s="14"/>
      <c r="V1457" s="14"/>
    </row>
    <row r="1458" spans="1:22" ht="15" customHeight="1" x14ac:dyDescent="0.2">
      <c r="A1458" s="24" t="str">
        <f t="shared" si="120"/>
        <v>Physikal.-mathemat. Gdl 21522020F04Lütticke</v>
      </c>
      <c r="B1458" s="5"/>
      <c r="C1458" s="25" t="s">
        <v>799</v>
      </c>
      <c r="D1458" s="25" t="s">
        <v>38</v>
      </c>
      <c r="E1458" s="25" t="s">
        <v>27</v>
      </c>
      <c r="F1458" s="26" t="s">
        <v>51</v>
      </c>
      <c r="G1458" s="25" t="s">
        <v>52</v>
      </c>
      <c r="H1458" s="27">
        <v>2020</v>
      </c>
      <c r="I1458" s="28">
        <v>2</v>
      </c>
      <c r="J1458" s="28">
        <v>152</v>
      </c>
      <c r="K1458" s="25" t="s">
        <v>515</v>
      </c>
      <c r="L1458" s="25" t="s">
        <v>515</v>
      </c>
      <c r="M1458" s="24" t="s">
        <v>230</v>
      </c>
      <c r="N1458" s="128">
        <v>45919</v>
      </c>
      <c r="O1458" s="46" t="s">
        <v>984</v>
      </c>
      <c r="P1458" s="30">
        <v>0.60416666666666663</v>
      </c>
      <c r="Q1458" s="31">
        <v>120</v>
      </c>
      <c r="R1458" s="31"/>
      <c r="S1458" s="5"/>
      <c r="T1458" s="16"/>
      <c r="U1458" s="178"/>
      <c r="V1458" s="178"/>
    </row>
    <row r="1459" spans="1:22" ht="15" customHeight="1" x14ac:dyDescent="0.2">
      <c r="A1459" s="64" t="str">
        <f t="shared" si="120"/>
        <v>Planung der Kanalisation36112018UMTNolting</v>
      </c>
      <c r="B1459" s="16" t="s">
        <v>731</v>
      </c>
      <c r="C1459" s="17" t="s">
        <v>852</v>
      </c>
      <c r="D1459" s="69" t="s">
        <v>80</v>
      </c>
      <c r="E1459" s="17" t="s">
        <v>27</v>
      </c>
      <c r="F1459" s="70" t="s">
        <v>106</v>
      </c>
      <c r="G1459" s="15" t="s">
        <v>107</v>
      </c>
      <c r="H1459" s="71">
        <v>2018</v>
      </c>
      <c r="I1459" s="15">
        <v>5</v>
      </c>
      <c r="J1459" s="15">
        <v>3611</v>
      </c>
      <c r="K1459" s="15" t="s">
        <v>516</v>
      </c>
      <c r="L1459" s="15" t="s">
        <v>516</v>
      </c>
      <c r="M1459" s="16" t="s">
        <v>89</v>
      </c>
      <c r="N1459" s="21">
        <f>VLOOKUP($B1459,$A$2:$T$1892,14,FALSE)</f>
        <v>45853</v>
      </c>
      <c r="O1459" s="34" t="str">
        <f>VLOOKUP($B1459,$A$2:$T$1892,15,FALSE)</f>
        <v>H4-02</v>
      </c>
      <c r="P1459" s="22">
        <f>VLOOKUP($B1459,$A$2:$T$1892,16,FALSE)</f>
        <v>0.5</v>
      </c>
      <c r="Q1459" s="16">
        <v>90</v>
      </c>
      <c r="R1459" s="16"/>
      <c r="S1459" s="16"/>
      <c r="T1459" s="134"/>
      <c r="U1459" s="5"/>
      <c r="V1459" s="5"/>
    </row>
    <row r="1460" spans="1:22" s="211" customFormat="1" ht="15" customHeight="1" x14ac:dyDescent="0.2">
      <c r="A1460" s="64" t="str">
        <f t="shared" si="120"/>
        <v>Planung der Kanalisation33512018K58Nolting</v>
      </c>
      <c r="B1460" s="134" t="s">
        <v>731</v>
      </c>
      <c r="C1460" s="17" t="s">
        <v>852</v>
      </c>
      <c r="D1460" s="130" t="s">
        <v>80</v>
      </c>
      <c r="E1460" s="130" t="s">
        <v>27</v>
      </c>
      <c r="F1460" s="18" t="s">
        <v>110</v>
      </c>
      <c r="G1460" s="17" t="s">
        <v>111</v>
      </c>
      <c r="H1460" s="136">
        <v>2018</v>
      </c>
      <c r="I1460" s="160">
        <v>7</v>
      </c>
      <c r="J1460" s="160">
        <v>3351</v>
      </c>
      <c r="K1460" s="130" t="s">
        <v>516</v>
      </c>
      <c r="L1460" s="130" t="s">
        <v>516</v>
      </c>
      <c r="M1460" s="64" t="s">
        <v>89</v>
      </c>
      <c r="N1460" s="469">
        <f>VLOOKUP($B1460,$A$2:$T$1892,14,FALSE)</f>
        <v>45853</v>
      </c>
      <c r="O1460" s="429" t="str">
        <f>VLOOKUP($B1460,$A$2:$T$1892,15,FALSE)</f>
        <v>H4-02</v>
      </c>
      <c r="P1460" s="137">
        <f>VLOOKUP($B1460,$A$2:$T$1892,16,FALSE)</f>
        <v>0.5</v>
      </c>
      <c r="Q1460" s="165">
        <v>90</v>
      </c>
      <c r="R1460" s="165"/>
      <c r="S1460" s="16"/>
      <c r="T1460" s="134"/>
      <c r="U1460" s="14"/>
      <c r="V1460" s="16"/>
    </row>
    <row r="1461" spans="1:22" ht="15" customHeight="1" x14ac:dyDescent="0.2">
      <c r="A1461" s="64" t="str">
        <f t="shared" si="120"/>
        <v>Planung der Kanalisation33512018298Nolting</v>
      </c>
      <c r="B1461" s="16" t="s">
        <v>731</v>
      </c>
      <c r="C1461" s="17" t="s">
        <v>852</v>
      </c>
      <c r="D1461" s="38" t="s">
        <v>80</v>
      </c>
      <c r="E1461" s="17" t="s">
        <v>27</v>
      </c>
      <c r="F1461" s="18">
        <v>298</v>
      </c>
      <c r="G1461" s="15" t="s">
        <v>2164</v>
      </c>
      <c r="H1461" s="19">
        <v>2018</v>
      </c>
      <c r="I1461" s="20">
        <v>5</v>
      </c>
      <c r="J1461" s="20">
        <v>3351</v>
      </c>
      <c r="K1461" s="17" t="s">
        <v>516</v>
      </c>
      <c r="L1461" s="17" t="s">
        <v>516</v>
      </c>
      <c r="M1461" s="64" t="s">
        <v>89</v>
      </c>
      <c r="N1461" s="21">
        <f>VLOOKUP($B1461,$A$2:$T$1892,14,FALSE)</f>
        <v>45853</v>
      </c>
      <c r="O1461" s="34" t="str">
        <f>VLOOKUP($B1461,$A$2:$T$1892,15,FALSE)</f>
        <v>H4-02</v>
      </c>
      <c r="P1461" s="55">
        <f>VLOOKUP($B1461,$A$2:$T$1892,16,FALSE)</f>
        <v>0.5</v>
      </c>
      <c r="Q1461" s="35">
        <v>90</v>
      </c>
      <c r="R1461" s="35"/>
      <c r="S1461" s="16"/>
      <c r="T1461" s="14"/>
      <c r="U1461" s="16"/>
      <c r="V1461" s="16"/>
    </row>
    <row r="1462" spans="1:22" ht="15" customHeight="1" x14ac:dyDescent="0.2">
      <c r="A1462" s="24" t="str">
        <f t="shared" si="120"/>
        <v>Planung der Kanalisation 33512018758Nolting</v>
      </c>
      <c r="B1462" s="123"/>
      <c r="C1462" s="25" t="s">
        <v>852</v>
      </c>
      <c r="D1462" s="124" t="s">
        <v>80</v>
      </c>
      <c r="E1462" s="124" t="s">
        <v>27</v>
      </c>
      <c r="F1462" s="187">
        <v>758</v>
      </c>
      <c r="G1462" s="124" t="s">
        <v>707</v>
      </c>
      <c r="H1462" s="126">
        <v>2018</v>
      </c>
      <c r="I1462" s="127">
        <v>5</v>
      </c>
      <c r="J1462" s="127">
        <v>3351</v>
      </c>
      <c r="K1462" s="124" t="s">
        <v>710</v>
      </c>
      <c r="L1462" s="124" t="s">
        <v>710</v>
      </c>
      <c r="M1462" s="25" t="s">
        <v>89</v>
      </c>
      <c r="N1462" s="128">
        <v>45853</v>
      </c>
      <c r="O1462" s="29" t="s">
        <v>1337</v>
      </c>
      <c r="P1462" s="129">
        <v>0.5</v>
      </c>
      <c r="Q1462" s="123">
        <v>90</v>
      </c>
      <c r="R1462" s="123"/>
      <c r="S1462" s="5"/>
      <c r="T1462" s="123"/>
      <c r="U1462" s="14"/>
      <c r="V1462" s="14"/>
    </row>
    <row r="1463" spans="1:22" ht="15" customHeight="1" x14ac:dyDescent="0.2">
      <c r="A1463" s="64" t="str">
        <f t="shared" si="120"/>
        <v>Planung der Kanalisation 37212020F04Nolting</v>
      </c>
      <c r="B1463" s="16" t="s">
        <v>731</v>
      </c>
      <c r="C1463" s="17" t="s">
        <v>1720</v>
      </c>
      <c r="D1463" s="17" t="s">
        <v>38</v>
      </c>
      <c r="E1463" s="17" t="s">
        <v>27</v>
      </c>
      <c r="F1463" s="183" t="s">
        <v>51</v>
      </c>
      <c r="G1463" s="17" t="s">
        <v>52</v>
      </c>
      <c r="H1463" s="19">
        <v>2020</v>
      </c>
      <c r="I1463" s="20">
        <v>5</v>
      </c>
      <c r="J1463" s="20">
        <v>3721</v>
      </c>
      <c r="K1463" s="17" t="s">
        <v>710</v>
      </c>
      <c r="L1463" s="17" t="s">
        <v>710</v>
      </c>
      <c r="M1463" s="17" t="s">
        <v>89</v>
      </c>
      <c r="N1463" s="21">
        <f>VLOOKUP($B1463,$A$2:$T$2350,14,FALSE)</f>
        <v>45853</v>
      </c>
      <c r="O1463" s="16" t="str">
        <f>VLOOKUP($B1463,$A$2:$T$2350,15,FALSE)</f>
        <v>H4-02</v>
      </c>
      <c r="P1463" s="22">
        <f>VLOOKUP($B1463,$A$2:$T$2350,16,FALSE)</f>
        <v>0.5</v>
      </c>
      <c r="Q1463" s="15">
        <v>90</v>
      </c>
      <c r="R1463" s="16"/>
      <c r="S1463" s="16"/>
      <c r="T1463" s="174"/>
      <c r="U1463" s="168"/>
      <c r="V1463" s="168"/>
    </row>
    <row r="1464" spans="1:22" ht="15" customHeight="1" x14ac:dyDescent="0.2">
      <c r="A1464" s="24" t="str">
        <f t="shared" si="120"/>
        <v>Planung u. Entwurf v. Verkehrsanlagen 21012018758Seipel</v>
      </c>
      <c r="B1464" s="5"/>
      <c r="C1464" s="196" t="s">
        <v>808</v>
      </c>
      <c r="D1464" s="25" t="s">
        <v>80</v>
      </c>
      <c r="E1464" s="25" t="s">
        <v>27</v>
      </c>
      <c r="F1464" s="26">
        <v>758</v>
      </c>
      <c r="G1464" s="25" t="s">
        <v>112</v>
      </c>
      <c r="H1464" s="27">
        <v>2018</v>
      </c>
      <c r="I1464" s="28">
        <v>4</v>
      </c>
      <c r="J1464" s="28">
        <v>2101</v>
      </c>
      <c r="K1464" s="25" t="s">
        <v>518</v>
      </c>
      <c r="L1464" s="25" t="s">
        <v>519</v>
      </c>
      <c r="M1464" s="25" t="s">
        <v>109</v>
      </c>
      <c r="N1464" s="13">
        <v>45853</v>
      </c>
      <c r="O1464" s="75" t="s">
        <v>984</v>
      </c>
      <c r="P1464" s="30">
        <v>0.54166666666666663</v>
      </c>
      <c r="Q1464" s="5">
        <v>90</v>
      </c>
      <c r="R1464" s="5"/>
      <c r="S1464" s="5"/>
      <c r="T1464" s="16"/>
      <c r="U1464" s="166"/>
      <c r="V1464" s="166"/>
    </row>
    <row r="1465" spans="1:22" ht="15" customHeight="1" x14ac:dyDescent="0.2">
      <c r="A1465" s="64" t="str">
        <f t="shared" si="120"/>
        <v>Planung u. Entwurf v. Verkehrsanlagen 21012018K58Seipel</v>
      </c>
      <c r="B1465" s="16" t="s">
        <v>517</v>
      </c>
      <c r="C1465" s="17" t="s">
        <v>808</v>
      </c>
      <c r="D1465" s="17" t="s">
        <v>80</v>
      </c>
      <c r="E1465" s="17" t="s">
        <v>27</v>
      </c>
      <c r="F1465" s="18" t="s">
        <v>110</v>
      </c>
      <c r="G1465" s="17" t="s">
        <v>111</v>
      </c>
      <c r="H1465" s="19">
        <v>2018</v>
      </c>
      <c r="I1465" s="20">
        <v>6</v>
      </c>
      <c r="J1465" s="20">
        <v>2101</v>
      </c>
      <c r="K1465" s="17" t="s">
        <v>518</v>
      </c>
      <c r="L1465" s="17" t="s">
        <v>519</v>
      </c>
      <c r="M1465" s="17" t="s">
        <v>109</v>
      </c>
      <c r="N1465" s="21">
        <f>VLOOKUP($B1465,$A$2:$T$1892,14,FALSE)</f>
        <v>45853</v>
      </c>
      <c r="O1465" s="34" t="str">
        <f>VLOOKUP($B1465,$A$2:$T$1892,15,FALSE)</f>
        <v>Blue Box</v>
      </c>
      <c r="P1465" s="22">
        <f>VLOOKUP($B1465,$A$2:$T$1892,16,FALSE)</f>
        <v>0.54166666666666663</v>
      </c>
      <c r="Q1465" s="16">
        <v>90</v>
      </c>
      <c r="R1465" s="16"/>
      <c r="S1465" s="16"/>
      <c r="T1465" s="16"/>
      <c r="U1465" s="16"/>
      <c r="V1465" s="16"/>
    </row>
    <row r="1466" spans="1:22" ht="15" customHeight="1" x14ac:dyDescent="0.2">
      <c r="A1466" s="64" t="str">
        <f t="shared" si="120"/>
        <v>Planung u. Entwurf v. Verkehrsanlagen 21012018298Seipel</v>
      </c>
      <c r="B1466" s="16" t="s">
        <v>517</v>
      </c>
      <c r="C1466" s="17" t="s">
        <v>808</v>
      </c>
      <c r="D1466" s="17" t="s">
        <v>80</v>
      </c>
      <c r="E1466" s="17" t="s">
        <v>27</v>
      </c>
      <c r="F1466" s="18">
        <v>298</v>
      </c>
      <c r="G1466" s="15" t="s">
        <v>2164</v>
      </c>
      <c r="H1466" s="19">
        <v>2018</v>
      </c>
      <c r="I1466" s="20">
        <v>6</v>
      </c>
      <c r="J1466" s="20">
        <v>2101</v>
      </c>
      <c r="K1466" s="17" t="s">
        <v>518</v>
      </c>
      <c r="L1466" s="17" t="s">
        <v>519</v>
      </c>
      <c r="M1466" s="17" t="s">
        <v>109</v>
      </c>
      <c r="N1466" s="21">
        <f>VLOOKUP($B1466,$A$2:$T$1892,14,FALSE)</f>
        <v>45853</v>
      </c>
      <c r="O1466" s="34" t="str">
        <f>VLOOKUP($B1466,$A$2:$T$1892,15,FALSE)</f>
        <v>Blue Box</v>
      </c>
      <c r="P1466" s="22">
        <f>VLOOKUP($B1466,$A$2:$T$1892,16,FALSE)</f>
        <v>0.54166666666666663</v>
      </c>
      <c r="Q1466" s="16">
        <v>90</v>
      </c>
      <c r="R1466" s="16"/>
      <c r="S1466" s="16"/>
      <c r="T1466" s="16"/>
      <c r="U1466" s="16"/>
      <c r="V1466" s="16"/>
    </row>
    <row r="1467" spans="1:22" ht="15" customHeight="1" x14ac:dyDescent="0.2">
      <c r="A1467" s="64" t="str">
        <f t="shared" si="120"/>
        <v>Planung u. Entwurf v. Verkehrsanlagen 21012018UMTSeipel/Mühlenbruch</v>
      </c>
      <c r="B1467" s="16" t="s">
        <v>517</v>
      </c>
      <c r="C1467" s="17" t="s">
        <v>808</v>
      </c>
      <c r="D1467" s="17" t="s">
        <v>80</v>
      </c>
      <c r="E1467" s="17" t="s">
        <v>27</v>
      </c>
      <c r="F1467" s="18" t="s">
        <v>106</v>
      </c>
      <c r="G1467" s="17" t="s">
        <v>107</v>
      </c>
      <c r="H1467" s="19">
        <v>2018</v>
      </c>
      <c r="I1467" s="20">
        <v>4</v>
      </c>
      <c r="J1467" s="20">
        <v>2101</v>
      </c>
      <c r="K1467" s="17" t="s">
        <v>518</v>
      </c>
      <c r="L1467" s="17" t="s">
        <v>519</v>
      </c>
      <c r="M1467" s="17" t="s">
        <v>1533</v>
      </c>
      <c r="N1467" s="21">
        <f>VLOOKUP($B1467,$A$2:$T$1892,14,FALSE)</f>
        <v>45853</v>
      </c>
      <c r="O1467" s="34" t="str">
        <f>VLOOKUP($B1467,$A$2:$T$1892,15,FALSE)</f>
        <v>Blue Box</v>
      </c>
      <c r="P1467" s="22">
        <f>VLOOKUP($B1467,$A$2:$T$1892,16,FALSE)</f>
        <v>0.54166666666666663</v>
      </c>
      <c r="Q1467" s="15">
        <v>90</v>
      </c>
      <c r="R1467" s="16"/>
      <c r="S1467" s="16"/>
      <c r="T1467" s="16"/>
      <c r="U1467" s="5"/>
      <c r="V1467" s="5"/>
    </row>
    <row r="1468" spans="1:22" ht="15" customHeight="1" x14ac:dyDescent="0.2">
      <c r="A1468" s="64" t="str">
        <f t="shared" si="120"/>
        <v>Planung u. Entwurf v. Verkehrsanlagen 34512020F04Seipel</v>
      </c>
      <c r="B1468" s="16" t="s">
        <v>517</v>
      </c>
      <c r="C1468" s="17" t="s">
        <v>1626</v>
      </c>
      <c r="D1468" s="17" t="s">
        <v>38</v>
      </c>
      <c r="E1468" s="17" t="s">
        <v>27</v>
      </c>
      <c r="F1468" s="18" t="s">
        <v>51</v>
      </c>
      <c r="G1468" s="17" t="s">
        <v>52</v>
      </c>
      <c r="H1468" s="19">
        <v>2020</v>
      </c>
      <c r="I1468" s="20">
        <v>4</v>
      </c>
      <c r="J1468" s="20">
        <v>3451</v>
      </c>
      <c r="K1468" s="17" t="s">
        <v>518</v>
      </c>
      <c r="L1468" s="17" t="s">
        <v>519</v>
      </c>
      <c r="M1468" s="17" t="s">
        <v>109</v>
      </c>
      <c r="N1468" s="21">
        <f>VLOOKUP($B1468,$A$2:$T$1892,14,FALSE)</f>
        <v>45853</v>
      </c>
      <c r="O1468" s="34" t="str">
        <f>VLOOKUP($B1468,$A$2:$T$1892,15,FALSE)</f>
        <v>Blue Box</v>
      </c>
      <c r="P1468" s="22">
        <f>VLOOKUP($B1468,$A$2:$T$1892,16,FALSE)</f>
        <v>0.54166666666666663</v>
      </c>
      <c r="Q1468" s="15">
        <v>90</v>
      </c>
      <c r="R1468" s="16"/>
      <c r="S1468" s="16"/>
      <c r="T1468" s="16"/>
      <c r="U1468" s="174"/>
      <c r="V1468" s="174"/>
    </row>
    <row r="1469" spans="1:22" ht="15" customHeight="1" x14ac:dyDescent="0.2">
      <c r="A1469" s="24" t="str">
        <f t="shared" si="120"/>
        <v>Planung von Radverkehrsanlagen 15212018MBIMühlenbruch</v>
      </c>
      <c r="B1469" s="5"/>
      <c r="C1469" s="25" t="s">
        <v>826</v>
      </c>
      <c r="D1469" s="25" t="s">
        <v>80</v>
      </c>
      <c r="E1469" s="25" t="s">
        <v>18</v>
      </c>
      <c r="F1469" s="26" t="s">
        <v>90</v>
      </c>
      <c r="G1469" s="25" t="s">
        <v>91</v>
      </c>
      <c r="H1469" s="27">
        <v>2018</v>
      </c>
      <c r="I1469" s="28">
        <v>1</v>
      </c>
      <c r="J1469" s="28">
        <v>1521</v>
      </c>
      <c r="K1469" s="25" t="s">
        <v>788</v>
      </c>
      <c r="L1469" s="25" t="s">
        <v>788</v>
      </c>
      <c r="M1469" s="25" t="s">
        <v>365</v>
      </c>
      <c r="N1469" s="13"/>
      <c r="O1469" s="29" t="s">
        <v>192</v>
      </c>
      <c r="P1469" s="30"/>
      <c r="Q1469" s="51"/>
      <c r="R1469" s="5"/>
      <c r="S1469" s="5"/>
      <c r="T1469" s="16"/>
      <c r="U1469" s="5"/>
      <c r="V1469" s="5"/>
    </row>
    <row r="1470" spans="1:22" ht="15" customHeight="1" x14ac:dyDescent="0.2">
      <c r="A1470" s="64" t="str">
        <f t="shared" si="120"/>
        <v>Planung von Radverkehrsanlagen 14912018UMMMühlenbruch</v>
      </c>
      <c r="B1470" s="16" t="s">
        <v>1157</v>
      </c>
      <c r="C1470" s="17" t="s">
        <v>826</v>
      </c>
      <c r="D1470" s="47" t="s">
        <v>80</v>
      </c>
      <c r="E1470" s="17" t="s">
        <v>18</v>
      </c>
      <c r="F1470" s="18" t="s">
        <v>81</v>
      </c>
      <c r="G1470" s="17" t="s">
        <v>82</v>
      </c>
      <c r="H1470" s="19">
        <v>2018</v>
      </c>
      <c r="I1470" s="20">
        <v>1</v>
      </c>
      <c r="J1470" s="20">
        <v>1491</v>
      </c>
      <c r="K1470" s="17" t="s">
        <v>788</v>
      </c>
      <c r="L1470" s="17" t="s">
        <v>788</v>
      </c>
      <c r="M1470" s="17" t="s">
        <v>365</v>
      </c>
      <c r="N1470" s="21"/>
      <c r="O1470" s="34" t="s">
        <v>192</v>
      </c>
      <c r="P1470" s="79"/>
      <c r="Q1470" s="15"/>
      <c r="R1470" s="16"/>
      <c r="S1470" s="16"/>
      <c r="T1470" s="16"/>
      <c r="U1470" s="16"/>
      <c r="V1470" s="16"/>
    </row>
    <row r="1471" spans="1:22" ht="15" customHeight="1" x14ac:dyDescent="0.2">
      <c r="A1471" s="64" t="str">
        <f t="shared" si="120"/>
        <v>Planungs-, Bau- und Umweltrecht21112018K58Kattenbusch</v>
      </c>
      <c r="B1471" s="16" t="s">
        <v>520</v>
      </c>
      <c r="C1471" s="16" t="s">
        <v>799</v>
      </c>
      <c r="D1471" s="17" t="s">
        <v>80</v>
      </c>
      <c r="E1471" s="17" t="s">
        <v>27</v>
      </c>
      <c r="F1471" s="70" t="s">
        <v>110</v>
      </c>
      <c r="G1471" s="17" t="s">
        <v>111</v>
      </c>
      <c r="H1471" s="71">
        <v>2018</v>
      </c>
      <c r="I1471" s="15">
        <v>5</v>
      </c>
      <c r="J1471" s="15">
        <v>2111</v>
      </c>
      <c r="K1471" s="15" t="s">
        <v>521</v>
      </c>
      <c r="L1471" s="15" t="s">
        <v>521</v>
      </c>
      <c r="M1471" s="15" t="s">
        <v>522</v>
      </c>
      <c r="N1471" s="21">
        <f>VLOOKUP($B1471,$A$2:$T$1892,14,FALSE)</f>
        <v>45845</v>
      </c>
      <c r="O1471" s="34" t="str">
        <f>VLOOKUP($B1471,$A$2:$T$1892,15,FALSE)</f>
        <v>H4-17, H4-18</v>
      </c>
      <c r="P1471" s="22">
        <f>VLOOKUP($B1471,$A$2:$T$1892,16,FALSE)</f>
        <v>0.64583333333333337</v>
      </c>
      <c r="Q1471" s="16">
        <v>120</v>
      </c>
      <c r="R1471" s="16"/>
      <c r="S1471" s="16"/>
      <c r="T1471" s="174"/>
      <c r="U1471" s="23"/>
      <c r="V1471" s="23"/>
    </row>
    <row r="1472" spans="1:22" ht="15" customHeight="1" x14ac:dyDescent="0.2">
      <c r="A1472" s="64" t="str">
        <f t="shared" si="120"/>
        <v>Planungs-, Bau- und Umweltrecht21112018298Kattenbusch</v>
      </c>
      <c r="B1472" s="16" t="s">
        <v>520</v>
      </c>
      <c r="C1472" s="140" t="s">
        <v>799</v>
      </c>
      <c r="D1472" s="17" t="s">
        <v>80</v>
      </c>
      <c r="E1472" s="17" t="s">
        <v>27</v>
      </c>
      <c r="F1472" s="18">
        <v>298</v>
      </c>
      <c r="G1472" s="15" t="s">
        <v>2164</v>
      </c>
      <c r="H1472" s="19">
        <v>2018</v>
      </c>
      <c r="I1472" s="20">
        <v>3</v>
      </c>
      <c r="J1472" s="20">
        <v>2111</v>
      </c>
      <c r="K1472" s="17" t="s">
        <v>521</v>
      </c>
      <c r="L1472" s="17" t="s">
        <v>521</v>
      </c>
      <c r="M1472" s="17" t="s">
        <v>522</v>
      </c>
      <c r="N1472" s="21">
        <f>VLOOKUP($B1472,$A$2:$T$1892,14,FALSE)</f>
        <v>45845</v>
      </c>
      <c r="O1472" s="34" t="str">
        <f>VLOOKUP($B1472,$A$2:$T$1892,15,FALSE)</f>
        <v>H4-17, H4-18</v>
      </c>
      <c r="P1472" s="22">
        <f>VLOOKUP($B1472,$A$2:$T$1892,16,FALSE)</f>
        <v>0.64583333333333337</v>
      </c>
      <c r="Q1472" s="16">
        <v>120</v>
      </c>
      <c r="R1472" s="16"/>
      <c r="S1472" s="16"/>
      <c r="T1472" s="16"/>
      <c r="U1472" s="16"/>
      <c r="V1472" s="16"/>
    </row>
    <row r="1473" spans="1:22" s="1" customFormat="1" ht="15" customHeight="1" x14ac:dyDescent="0.2">
      <c r="A1473" s="64" t="str">
        <f t="shared" si="120"/>
        <v>Planungs-, Bau- und Umweltrecht20512019WIBKattenbusch</v>
      </c>
      <c r="B1473" s="16" t="s">
        <v>520</v>
      </c>
      <c r="C1473" s="16" t="s">
        <v>799</v>
      </c>
      <c r="D1473" s="69" t="s">
        <v>17</v>
      </c>
      <c r="E1473" s="15" t="s">
        <v>27</v>
      </c>
      <c r="F1473" s="70" t="s">
        <v>94</v>
      </c>
      <c r="G1473" s="17" t="s">
        <v>95</v>
      </c>
      <c r="H1473" s="71">
        <v>2019</v>
      </c>
      <c r="I1473" s="15">
        <v>3</v>
      </c>
      <c r="J1473" s="15">
        <v>2051</v>
      </c>
      <c r="K1473" s="15" t="s">
        <v>521</v>
      </c>
      <c r="L1473" s="15" t="s">
        <v>521</v>
      </c>
      <c r="M1473" s="15" t="s">
        <v>522</v>
      </c>
      <c r="N1473" s="21">
        <f>VLOOKUP($B1473,$A$2:$T$1892,14,FALSE)</f>
        <v>45845</v>
      </c>
      <c r="O1473" s="34" t="str">
        <f>VLOOKUP($B1473,$A$2:$T$1892,15,FALSE)</f>
        <v>H4-17, H4-18</v>
      </c>
      <c r="P1473" s="22">
        <f>VLOOKUP($B1473,$A$2:$T$1892,16,FALSE)</f>
        <v>0.64583333333333337</v>
      </c>
      <c r="Q1473" s="16">
        <v>120</v>
      </c>
      <c r="R1473" s="16"/>
      <c r="S1473" s="16"/>
      <c r="T1473" s="16"/>
      <c r="U1473" s="166"/>
      <c r="V1473" s="166"/>
    </row>
    <row r="1474" spans="1:22" s="1" customFormat="1" ht="15" customHeight="1" x14ac:dyDescent="0.2">
      <c r="A1474" s="24" t="str">
        <f t="shared" si="120"/>
        <v>Planungs-, Bau- und Umweltrecht21112018758Kattenbusch</v>
      </c>
      <c r="B1474" s="5"/>
      <c r="C1474" s="5" t="s">
        <v>799</v>
      </c>
      <c r="D1474" s="76" t="s">
        <v>80</v>
      </c>
      <c r="E1474" s="51" t="s">
        <v>27</v>
      </c>
      <c r="F1474" s="77">
        <v>758</v>
      </c>
      <c r="G1474" s="25" t="s">
        <v>112</v>
      </c>
      <c r="H1474" s="78">
        <v>2018</v>
      </c>
      <c r="I1474" s="51">
        <v>3</v>
      </c>
      <c r="J1474" s="51">
        <v>2111</v>
      </c>
      <c r="K1474" s="51" t="s">
        <v>521</v>
      </c>
      <c r="L1474" s="51" t="s">
        <v>521</v>
      </c>
      <c r="M1474" s="51" t="s">
        <v>522</v>
      </c>
      <c r="N1474" s="13">
        <v>45845</v>
      </c>
      <c r="O1474" s="29" t="s">
        <v>1182</v>
      </c>
      <c r="P1474" s="30">
        <v>0.64583333333333337</v>
      </c>
      <c r="Q1474" s="31">
        <v>120</v>
      </c>
      <c r="R1474" s="31"/>
      <c r="S1474" s="5"/>
      <c r="T1474" s="5"/>
      <c r="U1474" s="16"/>
      <c r="V1474" s="16"/>
    </row>
    <row r="1475" spans="1:22" s="158" customFormat="1" ht="15" customHeight="1" x14ac:dyDescent="0.2">
      <c r="A1475" s="64" t="str">
        <f t="shared" si="120"/>
        <v>Planungs-, Bau- und Umweltrecht21112018UMTKattenbusch/Bröker</v>
      </c>
      <c r="B1475" s="16" t="s">
        <v>520</v>
      </c>
      <c r="C1475" s="17" t="s">
        <v>799</v>
      </c>
      <c r="D1475" s="17" t="s">
        <v>80</v>
      </c>
      <c r="E1475" s="17" t="s">
        <v>27</v>
      </c>
      <c r="F1475" s="18" t="s">
        <v>106</v>
      </c>
      <c r="G1475" s="17" t="s">
        <v>107</v>
      </c>
      <c r="H1475" s="19">
        <v>2018</v>
      </c>
      <c r="I1475" s="20">
        <v>3</v>
      </c>
      <c r="J1475" s="20">
        <v>2111</v>
      </c>
      <c r="K1475" s="17" t="s">
        <v>521</v>
      </c>
      <c r="L1475" s="17" t="s">
        <v>521</v>
      </c>
      <c r="M1475" s="17" t="s">
        <v>1534</v>
      </c>
      <c r="N1475" s="21">
        <f>VLOOKUP($B1475,$A$2:$T$1892,14,FALSE)</f>
        <v>45845</v>
      </c>
      <c r="O1475" s="34" t="str">
        <f>VLOOKUP($B1475,$A$2:$T$1892,15,FALSE)</f>
        <v>H4-17, H4-18</v>
      </c>
      <c r="P1475" s="22">
        <f>VLOOKUP($B1475,$A$2:$T$1892,16,FALSE)</f>
        <v>0.64583333333333337</v>
      </c>
      <c r="Q1475" s="15">
        <v>120</v>
      </c>
      <c r="R1475" s="16"/>
      <c r="S1475" s="16"/>
      <c r="T1475" s="174"/>
      <c r="U1475" s="5"/>
      <c r="V1475" s="5"/>
    </row>
    <row r="1476" spans="1:22" ht="15" customHeight="1" x14ac:dyDescent="0.2">
      <c r="A1476" s="24" t="str">
        <f t="shared" si="120"/>
        <v>Planungsgrundlagen / CAD34412020F04Frielinghaus/Weigt</v>
      </c>
      <c r="B1476" s="5"/>
      <c r="C1476" s="51" t="s">
        <v>799</v>
      </c>
      <c r="D1476" s="76" t="s">
        <v>38</v>
      </c>
      <c r="E1476" s="51" t="s">
        <v>27</v>
      </c>
      <c r="F1476" s="77" t="s">
        <v>51</v>
      </c>
      <c r="G1476" s="25" t="s">
        <v>52</v>
      </c>
      <c r="H1476" s="78">
        <v>2020</v>
      </c>
      <c r="I1476" s="51">
        <v>4</v>
      </c>
      <c r="J1476" s="51">
        <v>3441</v>
      </c>
      <c r="K1476" s="51" t="s">
        <v>1230</v>
      </c>
      <c r="L1476" s="51" t="s">
        <v>1230</v>
      </c>
      <c r="M1476" s="51" t="s">
        <v>1320</v>
      </c>
      <c r="N1476" s="13">
        <v>45916</v>
      </c>
      <c r="O1476" s="29" t="s">
        <v>992</v>
      </c>
      <c r="P1476" s="30">
        <v>0.375</v>
      </c>
      <c r="Q1476" s="51">
        <v>120</v>
      </c>
      <c r="R1476" s="5"/>
      <c r="S1476" s="5"/>
      <c r="T1476" s="5"/>
      <c r="U1476" s="168"/>
      <c r="V1476" s="168"/>
    </row>
    <row r="1477" spans="1:22" ht="15" customHeight="1" x14ac:dyDescent="0.2">
      <c r="A1477" s="24" t="str">
        <f t="shared" si="120"/>
        <v>PM i Fokus v Glob,Dig,Ag21312018MIMGieselmann</v>
      </c>
      <c r="B1477" s="5"/>
      <c r="C1477" s="25" t="s">
        <v>814</v>
      </c>
      <c r="D1477" s="25" t="s">
        <v>17</v>
      </c>
      <c r="E1477" s="25" t="s">
        <v>18</v>
      </c>
      <c r="F1477" s="26" t="s">
        <v>198</v>
      </c>
      <c r="G1477" s="25" t="s">
        <v>199</v>
      </c>
      <c r="H1477" s="27">
        <v>2018</v>
      </c>
      <c r="I1477" s="28" t="s">
        <v>1090</v>
      </c>
      <c r="J1477" s="28">
        <v>2131</v>
      </c>
      <c r="K1477" s="25" t="s">
        <v>523</v>
      </c>
      <c r="L1477" s="25" t="s">
        <v>523</v>
      </c>
      <c r="M1477" s="25" t="s">
        <v>93</v>
      </c>
      <c r="N1477" s="13"/>
      <c r="O1477" s="90" t="s">
        <v>796</v>
      </c>
      <c r="P1477" s="30"/>
      <c r="Q1477" s="51"/>
      <c r="R1477" s="5"/>
      <c r="S1477" s="5"/>
      <c r="T1477" s="16"/>
      <c r="U1477" s="23"/>
      <c r="V1477" s="23"/>
    </row>
    <row r="1478" spans="1:22" ht="15" customHeight="1" x14ac:dyDescent="0.2">
      <c r="A1478" s="24" t="str">
        <f t="shared" si="120"/>
        <v>Power2X44412019704Preuster</v>
      </c>
      <c r="B1478" s="5"/>
      <c r="C1478" s="25" t="s">
        <v>836</v>
      </c>
      <c r="D1478" s="25" t="s">
        <v>26</v>
      </c>
      <c r="E1478" s="25" t="s">
        <v>27</v>
      </c>
      <c r="F1478" s="26" t="s">
        <v>1658</v>
      </c>
      <c r="G1478" s="25" t="s">
        <v>28</v>
      </c>
      <c r="H1478" s="27">
        <v>2019</v>
      </c>
      <c r="I1478" s="28"/>
      <c r="J1478" s="208">
        <v>4441</v>
      </c>
      <c r="K1478" s="25" t="s">
        <v>1659</v>
      </c>
      <c r="L1478" s="25" t="s">
        <v>1659</v>
      </c>
      <c r="M1478" s="25" t="s">
        <v>1661</v>
      </c>
      <c r="N1478" s="13"/>
      <c r="O1478" s="29" t="s">
        <v>1660</v>
      </c>
      <c r="P1478" s="30"/>
      <c r="Q1478" s="31"/>
      <c r="R1478" s="31"/>
      <c r="S1478" s="5"/>
      <c r="T1478" s="5"/>
      <c r="U1478" s="16"/>
      <c r="V1478" s="16"/>
    </row>
    <row r="1479" spans="1:22" ht="15" customHeight="1" x14ac:dyDescent="0.2">
      <c r="A1479" s="64" t="str">
        <f t="shared" si="120"/>
        <v>Power2X44412019K04Preuster</v>
      </c>
      <c r="B1479" s="16" t="s">
        <v>1662</v>
      </c>
      <c r="C1479" s="17" t="s">
        <v>836</v>
      </c>
      <c r="D1479" s="17" t="s">
        <v>26</v>
      </c>
      <c r="E1479" s="17" t="s">
        <v>27</v>
      </c>
      <c r="F1479" s="18" t="s">
        <v>65</v>
      </c>
      <c r="G1479" s="17" t="s">
        <v>66</v>
      </c>
      <c r="H1479" s="19">
        <v>2019</v>
      </c>
      <c r="I1479" s="20"/>
      <c r="J1479" s="224">
        <v>4441</v>
      </c>
      <c r="K1479" s="17" t="s">
        <v>1659</v>
      </c>
      <c r="L1479" s="17" t="s">
        <v>1659</v>
      </c>
      <c r="M1479" s="17" t="s">
        <v>1661</v>
      </c>
      <c r="N1479" s="21"/>
      <c r="O1479" s="34" t="s">
        <v>1660</v>
      </c>
      <c r="P1479" s="22"/>
      <c r="Q1479" s="35"/>
      <c r="R1479" s="35"/>
      <c r="S1479" s="16"/>
      <c r="T1479" s="16"/>
      <c r="U1479" s="291"/>
      <c r="V1479" s="291"/>
    </row>
    <row r="1480" spans="1:22" ht="15" customHeight="1" x14ac:dyDescent="0.2">
      <c r="A1480" s="64" t="str">
        <f t="shared" si="120"/>
        <v>Power2X44412019757Preuster</v>
      </c>
      <c r="B1480" s="16" t="s">
        <v>1662</v>
      </c>
      <c r="C1480" s="17" t="s">
        <v>836</v>
      </c>
      <c r="D1480" s="17" t="s">
        <v>26</v>
      </c>
      <c r="E1480" s="17" t="s">
        <v>27</v>
      </c>
      <c r="F1480" s="18" t="s">
        <v>1621</v>
      </c>
      <c r="G1480" s="17" t="s">
        <v>30</v>
      </c>
      <c r="H1480" s="19">
        <v>2019</v>
      </c>
      <c r="I1480" s="20"/>
      <c r="J1480" s="224">
        <v>4441</v>
      </c>
      <c r="K1480" s="17" t="s">
        <v>1659</v>
      </c>
      <c r="L1480" s="17" t="s">
        <v>1659</v>
      </c>
      <c r="M1480" s="17" t="s">
        <v>1661</v>
      </c>
      <c r="N1480" s="21"/>
      <c r="O1480" s="34" t="s">
        <v>1660</v>
      </c>
      <c r="P1480" s="22"/>
      <c r="Q1480" s="35"/>
      <c r="R1480" s="35"/>
      <c r="S1480" s="16"/>
      <c r="T1480" s="16"/>
      <c r="U1480" s="291"/>
      <c r="V1480" s="291"/>
    </row>
    <row r="1481" spans="1:22" ht="15" customHeight="1" x14ac:dyDescent="0.2">
      <c r="A1481" s="64" t="str">
        <f t="shared" si="120"/>
        <v>Power2X44412019K57Preuster</v>
      </c>
      <c r="B1481" s="16" t="s">
        <v>1662</v>
      </c>
      <c r="C1481" s="17" t="s">
        <v>836</v>
      </c>
      <c r="D1481" s="17" t="s">
        <v>26</v>
      </c>
      <c r="E1481" s="17" t="s">
        <v>27</v>
      </c>
      <c r="F1481" s="18" t="s">
        <v>33</v>
      </c>
      <c r="G1481" s="17" t="s">
        <v>34</v>
      </c>
      <c r="H1481" s="19">
        <v>2019</v>
      </c>
      <c r="I1481" s="20"/>
      <c r="J1481" s="224">
        <v>4441</v>
      </c>
      <c r="K1481" s="17" t="s">
        <v>1659</v>
      </c>
      <c r="L1481" s="17" t="s">
        <v>1659</v>
      </c>
      <c r="M1481" s="17" t="s">
        <v>1661</v>
      </c>
      <c r="N1481" s="21"/>
      <c r="O1481" s="34" t="s">
        <v>1660</v>
      </c>
      <c r="P1481" s="22"/>
      <c r="Q1481" s="35"/>
      <c r="R1481" s="35"/>
      <c r="S1481" s="16"/>
      <c r="T1481" s="16"/>
      <c r="U1481" s="16"/>
      <c r="V1481" s="16"/>
    </row>
    <row r="1482" spans="1:22" s="211" customFormat="1" ht="15" customHeight="1" x14ac:dyDescent="0.2">
      <c r="A1482" s="253" t="str">
        <f t="shared" si="120"/>
        <v>Power2X44412022RESPreuster</v>
      </c>
      <c r="B1482" s="166" t="s">
        <v>1662</v>
      </c>
      <c r="C1482" s="213" t="s">
        <v>826</v>
      </c>
      <c r="D1482" s="213" t="s">
        <v>80</v>
      </c>
      <c r="E1482" s="213" t="s">
        <v>27</v>
      </c>
      <c r="F1482" s="227" t="s">
        <v>1452</v>
      </c>
      <c r="G1482" s="213" t="s">
        <v>1453</v>
      </c>
      <c r="H1482" s="223">
        <v>2022</v>
      </c>
      <c r="I1482" s="224">
        <v>5</v>
      </c>
      <c r="J1482" s="224">
        <v>4441</v>
      </c>
      <c r="K1482" s="213" t="s">
        <v>1659</v>
      </c>
      <c r="L1482" s="213" t="s">
        <v>1659</v>
      </c>
      <c r="M1482" s="213" t="s">
        <v>1661</v>
      </c>
      <c r="N1482" s="191"/>
      <c r="O1482" s="192" t="s">
        <v>826</v>
      </c>
      <c r="P1482" s="193"/>
      <c r="Q1482" s="228"/>
      <c r="R1482" s="228"/>
      <c r="S1482" s="166"/>
      <c r="T1482" s="166"/>
      <c r="U1482" s="166"/>
      <c r="V1482" s="166"/>
    </row>
    <row r="1483" spans="1:22" s="211" customFormat="1" ht="15" customHeight="1" x14ac:dyDescent="0.2">
      <c r="A1483" s="229" t="str">
        <f t="shared" si="120"/>
        <v>Praktische Informatik8102012718Kersting</v>
      </c>
      <c r="B1483" s="168" t="s">
        <v>1188</v>
      </c>
      <c r="C1483" s="212" t="s">
        <v>904</v>
      </c>
      <c r="D1483" s="212" t="s">
        <v>72</v>
      </c>
      <c r="E1483" s="212" t="s">
        <v>27</v>
      </c>
      <c r="F1483" s="264">
        <v>718</v>
      </c>
      <c r="G1483" s="212" t="s">
        <v>158</v>
      </c>
      <c r="H1483" s="265">
        <v>2012</v>
      </c>
      <c r="I1483" s="265">
        <v>4</v>
      </c>
      <c r="J1483" s="265">
        <v>810</v>
      </c>
      <c r="K1483" s="212" t="s">
        <v>524</v>
      </c>
      <c r="L1483" s="212" t="s">
        <v>524</v>
      </c>
      <c r="M1483" s="212" t="s">
        <v>525</v>
      </c>
      <c r="N1483" s="284">
        <v>45915</v>
      </c>
      <c r="O1483" s="288" t="s">
        <v>994</v>
      </c>
      <c r="P1483" s="289">
        <v>0.375</v>
      </c>
      <c r="Q1483" s="290">
        <v>120</v>
      </c>
      <c r="R1483" s="290"/>
      <c r="S1483" s="168"/>
      <c r="T1483" s="168"/>
      <c r="U1483" s="166"/>
      <c r="V1483" s="166"/>
    </row>
    <row r="1484" spans="1:22" s="211" customFormat="1" ht="15" customHeight="1" x14ac:dyDescent="0.2">
      <c r="A1484" s="229" t="str">
        <f t="shared" si="120"/>
        <v>Praktische Informatik21312019718Appel</v>
      </c>
      <c r="B1484" s="291"/>
      <c r="C1484" s="212" t="s">
        <v>2080</v>
      </c>
      <c r="D1484" s="212" t="s">
        <v>72</v>
      </c>
      <c r="E1484" s="212" t="s">
        <v>27</v>
      </c>
      <c r="F1484" s="264">
        <v>718</v>
      </c>
      <c r="G1484" s="212" t="s">
        <v>158</v>
      </c>
      <c r="H1484" s="265">
        <v>2019</v>
      </c>
      <c r="I1484" s="265">
        <v>4</v>
      </c>
      <c r="J1484" s="265">
        <v>2131</v>
      </c>
      <c r="K1484" s="212" t="s">
        <v>524</v>
      </c>
      <c r="L1484" s="212" t="s">
        <v>524</v>
      </c>
      <c r="M1484" s="212" t="s">
        <v>1961</v>
      </c>
      <c r="N1484" s="284">
        <v>45915</v>
      </c>
      <c r="O1484" s="288" t="s">
        <v>1997</v>
      </c>
      <c r="P1484" s="289">
        <v>0.375</v>
      </c>
      <c r="Q1484" s="265">
        <v>120</v>
      </c>
      <c r="R1484" s="290"/>
      <c r="S1484" s="168"/>
      <c r="T1484" s="168"/>
      <c r="U1484" s="166"/>
      <c r="V1484" s="166"/>
    </row>
    <row r="1485" spans="1:22" s="211" customFormat="1" ht="15" customHeight="1" x14ac:dyDescent="0.2">
      <c r="A1485" s="253" t="str">
        <f t="shared" ref="A1485:A1548" si="124">K1485&amp;J1485&amp;H1485&amp;F1485&amp;M1485</f>
        <v>Praktische Informatik21312019K18Appel</v>
      </c>
      <c r="B1485" s="166" t="s">
        <v>1963</v>
      </c>
      <c r="C1485" s="216" t="s">
        <v>2080</v>
      </c>
      <c r="D1485" s="216" t="s">
        <v>72</v>
      </c>
      <c r="E1485" s="216" t="s">
        <v>27</v>
      </c>
      <c r="F1485" s="282" t="s">
        <v>161</v>
      </c>
      <c r="G1485" s="216" t="s">
        <v>162</v>
      </c>
      <c r="H1485" s="281">
        <v>2019</v>
      </c>
      <c r="I1485" s="281">
        <v>6</v>
      </c>
      <c r="J1485" s="281">
        <v>2131</v>
      </c>
      <c r="K1485" s="216" t="s">
        <v>524</v>
      </c>
      <c r="L1485" s="216" t="s">
        <v>524</v>
      </c>
      <c r="M1485" s="216" t="s">
        <v>1961</v>
      </c>
      <c r="N1485" s="273">
        <f>VLOOKUP($B1485,$A$2:$T$1892,14,FALSE)</f>
        <v>45915</v>
      </c>
      <c r="O1485" s="274" t="str">
        <f>VLOOKUP($B1485,$A$2:$T$1892,15,FALSE)</f>
        <v>A0-17, A0-18/19</v>
      </c>
      <c r="P1485" s="297">
        <f>VLOOKUP($B1485,$A$2:$T$1892,16,FALSE)</f>
        <v>0.375</v>
      </c>
      <c r="Q1485" s="281">
        <v>120</v>
      </c>
      <c r="R1485" s="306"/>
      <c r="S1485" s="166"/>
      <c r="T1485" s="168"/>
      <c r="U1485" s="166"/>
      <c r="V1485" s="166"/>
    </row>
    <row r="1486" spans="1:22" ht="15" customHeight="1" x14ac:dyDescent="0.2">
      <c r="A1486" s="24" t="str">
        <f t="shared" si="124"/>
        <v>Produ and Log Management20312018MIMMerchiers</v>
      </c>
      <c r="B1486" s="5"/>
      <c r="C1486" s="25" t="s">
        <v>798</v>
      </c>
      <c r="D1486" s="25" t="s">
        <v>17</v>
      </c>
      <c r="E1486" s="25" t="s">
        <v>18</v>
      </c>
      <c r="F1486" s="26" t="s">
        <v>198</v>
      </c>
      <c r="G1486" s="25" t="s">
        <v>199</v>
      </c>
      <c r="H1486" s="27">
        <v>2018</v>
      </c>
      <c r="I1486" s="28" t="s">
        <v>1090</v>
      </c>
      <c r="J1486" s="28">
        <v>2031</v>
      </c>
      <c r="K1486" s="25" t="s">
        <v>526</v>
      </c>
      <c r="L1486" s="25" t="s">
        <v>526</v>
      </c>
      <c r="M1486" s="25" t="s">
        <v>527</v>
      </c>
      <c r="N1486" s="13"/>
      <c r="O1486" s="24" t="s">
        <v>192</v>
      </c>
      <c r="P1486" s="30"/>
      <c r="Q1486" s="51"/>
      <c r="R1486" s="5"/>
      <c r="S1486" s="5"/>
      <c r="T1486" s="14"/>
      <c r="U1486" s="16"/>
      <c r="V1486" s="16"/>
    </row>
    <row r="1487" spans="1:22" ht="15" customHeight="1" x14ac:dyDescent="0.2">
      <c r="A1487" s="24" t="str">
        <f t="shared" si="124"/>
        <v>Produktionslogistik und Wertschöpfungsmanag.41112019704Kröger</v>
      </c>
      <c r="B1487" s="5"/>
      <c r="C1487" s="25" t="s">
        <v>1890</v>
      </c>
      <c r="D1487" s="205" t="s">
        <v>26</v>
      </c>
      <c r="E1487" s="205" t="s">
        <v>27</v>
      </c>
      <c r="F1487" s="261">
        <v>704</v>
      </c>
      <c r="G1487" s="205" t="s">
        <v>28</v>
      </c>
      <c r="H1487" s="207">
        <v>2019</v>
      </c>
      <c r="I1487" s="208">
        <v>6</v>
      </c>
      <c r="J1487" s="208">
        <v>4111</v>
      </c>
      <c r="K1487" s="205" t="s">
        <v>1259</v>
      </c>
      <c r="L1487" s="205" t="s">
        <v>1259</v>
      </c>
      <c r="M1487" s="205" t="s">
        <v>1942</v>
      </c>
      <c r="N1487" s="13">
        <v>45846</v>
      </c>
      <c r="O1487" s="24" t="s">
        <v>1219</v>
      </c>
      <c r="P1487" s="30">
        <v>0.375</v>
      </c>
      <c r="Q1487" s="479">
        <v>90</v>
      </c>
      <c r="R1487" s="5"/>
      <c r="S1487" s="5"/>
      <c r="T1487" s="14"/>
      <c r="U1487" s="16"/>
      <c r="V1487" s="16"/>
    </row>
    <row r="1488" spans="1:22" ht="15" customHeight="1" x14ac:dyDescent="0.2">
      <c r="A1488" s="64" t="str">
        <f t="shared" si="124"/>
        <v>Produktionslogistik und Wertschöpfungsmanag.41112019K04Kröger</v>
      </c>
      <c r="B1488" s="16" t="s">
        <v>1947</v>
      </c>
      <c r="C1488" s="17" t="s">
        <v>1890</v>
      </c>
      <c r="D1488" s="213" t="s">
        <v>26</v>
      </c>
      <c r="E1488" s="213" t="s">
        <v>27</v>
      </c>
      <c r="F1488" s="227" t="s">
        <v>65</v>
      </c>
      <c r="G1488" s="213" t="s">
        <v>66</v>
      </c>
      <c r="H1488" s="223">
        <v>2019</v>
      </c>
      <c r="I1488" s="224">
        <v>8</v>
      </c>
      <c r="J1488" s="224">
        <v>4111</v>
      </c>
      <c r="K1488" s="213" t="s">
        <v>1259</v>
      </c>
      <c r="L1488" s="213" t="s">
        <v>1259</v>
      </c>
      <c r="M1488" s="213" t="s">
        <v>1942</v>
      </c>
      <c r="N1488" s="21">
        <f t="shared" ref="N1488:N1503" si="125">VLOOKUP($B1488,$A$2:$T$1892,14,FALSE)</f>
        <v>45846</v>
      </c>
      <c r="O1488" s="34" t="str">
        <f>VLOOKUP($B1488,$A$2:$T$1892,15,FALSE)</f>
        <v>C1-07</v>
      </c>
      <c r="P1488" s="22">
        <f t="shared" ref="P1488:P1503" si="126">VLOOKUP($B1488,$A$2:$T$1892,16,FALSE)</f>
        <v>0.375</v>
      </c>
      <c r="Q1488" s="35">
        <v>90</v>
      </c>
      <c r="R1488" s="35"/>
      <c r="S1488" s="16"/>
      <c r="T1488" s="14"/>
      <c r="U1488" s="16"/>
      <c r="V1488" s="16"/>
    </row>
    <row r="1489" spans="1:22" ht="15" customHeight="1" x14ac:dyDescent="0.2">
      <c r="A1489" s="64" t="str">
        <f t="shared" si="124"/>
        <v>Produktionslogistik und Wertschöpfungsmanag.45112019WIMKröger</v>
      </c>
      <c r="B1489" s="16" t="s">
        <v>1947</v>
      </c>
      <c r="C1489" s="17" t="s">
        <v>1890</v>
      </c>
      <c r="D1489" s="213" t="s">
        <v>26</v>
      </c>
      <c r="E1489" s="213" t="s">
        <v>27</v>
      </c>
      <c r="F1489" s="227" t="s">
        <v>78</v>
      </c>
      <c r="G1489" s="17" t="s">
        <v>79</v>
      </c>
      <c r="H1489" s="223">
        <v>2019</v>
      </c>
      <c r="I1489" s="224">
        <v>6</v>
      </c>
      <c r="J1489" s="224">
        <v>4511</v>
      </c>
      <c r="K1489" s="213" t="s">
        <v>1259</v>
      </c>
      <c r="L1489" s="213" t="s">
        <v>1259</v>
      </c>
      <c r="M1489" s="213" t="s">
        <v>1942</v>
      </c>
      <c r="N1489" s="21">
        <f t="shared" si="125"/>
        <v>45846</v>
      </c>
      <c r="O1489" s="34" t="str">
        <f>VLOOKUP($B1489,$A$2:$T$1892,15,FALSE)</f>
        <v>C1-07</v>
      </c>
      <c r="P1489" s="22">
        <f t="shared" si="126"/>
        <v>0.375</v>
      </c>
      <c r="Q1489" s="35">
        <v>90</v>
      </c>
      <c r="R1489" s="35"/>
      <c r="S1489" s="16"/>
      <c r="T1489" s="16"/>
      <c r="U1489" s="16"/>
      <c r="V1489" s="16"/>
    </row>
    <row r="1490" spans="1:22" ht="15" customHeight="1" x14ac:dyDescent="0.2">
      <c r="A1490" s="64" t="str">
        <f t="shared" si="124"/>
        <v>Produktionsmanagement (D)11712019WIBMerchiers</v>
      </c>
      <c r="B1490" s="16" t="s">
        <v>2297</v>
      </c>
      <c r="C1490" s="214" t="s">
        <v>1554</v>
      </c>
      <c r="D1490" s="69" t="s">
        <v>17</v>
      </c>
      <c r="E1490" s="15" t="s">
        <v>27</v>
      </c>
      <c r="F1490" s="70" t="s">
        <v>94</v>
      </c>
      <c r="G1490" s="15" t="s">
        <v>95</v>
      </c>
      <c r="H1490" s="71">
        <v>2019</v>
      </c>
      <c r="I1490" s="15">
        <v>1</v>
      </c>
      <c r="J1490" s="15">
        <v>1171</v>
      </c>
      <c r="K1490" s="15" t="s">
        <v>529</v>
      </c>
      <c r="L1490" s="15" t="s">
        <v>529</v>
      </c>
      <c r="M1490" s="15" t="s">
        <v>527</v>
      </c>
      <c r="N1490" s="92">
        <f t="shared" si="125"/>
        <v>45862</v>
      </c>
      <c r="O1490" s="84" t="str">
        <f>VLOOKUP($B1490,$A$2:$T$1892,15,FALSE)</f>
        <v>C0-06, C0-08/C0-09, H9</v>
      </c>
      <c r="P1490" s="106" t="str">
        <f t="shared" si="126"/>
        <v>14:30 + 16:00</v>
      </c>
      <c r="Q1490" s="16">
        <v>60</v>
      </c>
      <c r="R1490" s="16"/>
      <c r="S1490" s="16"/>
      <c r="T1490" s="5"/>
      <c r="U1490" s="168"/>
      <c r="V1490" s="168"/>
    </row>
    <row r="1491" spans="1:22" s="1" customFormat="1" ht="15" customHeight="1" x14ac:dyDescent="0.2">
      <c r="A1491" s="64" t="str">
        <f t="shared" si="124"/>
        <v>Produktionsmanagement (D)11712019WIBSprenger</v>
      </c>
      <c r="B1491" s="16" t="s">
        <v>2297</v>
      </c>
      <c r="C1491" s="214" t="s">
        <v>1554</v>
      </c>
      <c r="D1491" s="69" t="s">
        <v>17</v>
      </c>
      <c r="E1491" s="15" t="s">
        <v>27</v>
      </c>
      <c r="F1491" s="70" t="s">
        <v>94</v>
      </c>
      <c r="G1491" s="15" t="s">
        <v>95</v>
      </c>
      <c r="H1491" s="71">
        <v>2019</v>
      </c>
      <c r="I1491" s="15">
        <v>1</v>
      </c>
      <c r="J1491" s="15">
        <v>1171</v>
      </c>
      <c r="K1491" s="15" t="s">
        <v>529</v>
      </c>
      <c r="L1491" s="15" t="s">
        <v>529</v>
      </c>
      <c r="M1491" s="15" t="s">
        <v>757</v>
      </c>
      <c r="N1491" s="92">
        <f t="shared" si="125"/>
        <v>45862</v>
      </c>
      <c r="O1491" s="84" t="str">
        <f>VLOOKUP($B1491,$A$2:$T$2346,15,FALSE)</f>
        <v>C0-06, C0-08/C0-09, H9</v>
      </c>
      <c r="P1491" s="106" t="str">
        <f t="shared" si="126"/>
        <v>14:30 + 16:00</v>
      </c>
      <c r="Q1491" s="16">
        <v>60</v>
      </c>
      <c r="R1491" s="16"/>
      <c r="S1491" s="16"/>
      <c r="T1491" s="5"/>
      <c r="U1491" s="168"/>
      <c r="V1491" s="168"/>
    </row>
    <row r="1492" spans="1:22" ht="15" customHeight="1" x14ac:dyDescent="0.2">
      <c r="A1492" s="64" t="str">
        <f t="shared" si="124"/>
        <v>Produktionsmanagement (D)11712019WIMSprenger</v>
      </c>
      <c r="B1492" s="16" t="s">
        <v>2297</v>
      </c>
      <c r="C1492" s="214" t="s">
        <v>1554</v>
      </c>
      <c r="D1492" s="69" t="s">
        <v>17</v>
      </c>
      <c r="E1492" s="15" t="s">
        <v>27</v>
      </c>
      <c r="F1492" s="70" t="s">
        <v>78</v>
      </c>
      <c r="G1492" s="15" t="s">
        <v>79</v>
      </c>
      <c r="H1492" s="71">
        <v>2019</v>
      </c>
      <c r="I1492" s="15">
        <v>1</v>
      </c>
      <c r="J1492" s="15">
        <v>1171</v>
      </c>
      <c r="K1492" s="15" t="s">
        <v>529</v>
      </c>
      <c r="L1492" s="15" t="s">
        <v>529</v>
      </c>
      <c r="M1492" s="15" t="s">
        <v>757</v>
      </c>
      <c r="N1492" s="92">
        <f t="shared" si="125"/>
        <v>45862</v>
      </c>
      <c r="O1492" s="84" t="str">
        <f>VLOOKUP($B1492,$A$2:$T$2346,15,FALSE)</f>
        <v>C0-06, C0-08/C0-09, H9</v>
      </c>
      <c r="P1492" s="106" t="str">
        <f t="shared" si="126"/>
        <v>14:30 + 16:00</v>
      </c>
      <c r="Q1492" s="16">
        <v>60</v>
      </c>
      <c r="R1492" s="16"/>
      <c r="S1492" s="16"/>
      <c r="T1492" s="16"/>
      <c r="U1492" s="16"/>
      <c r="V1492" s="16"/>
    </row>
    <row r="1493" spans="1:22" s="1" customFormat="1" ht="15" customHeight="1" x14ac:dyDescent="0.2">
      <c r="A1493" s="64" t="str">
        <f t="shared" si="124"/>
        <v>Produktionsmanagement (D)11712019WIISprenger</v>
      </c>
      <c r="B1493" s="16" t="s">
        <v>2297</v>
      </c>
      <c r="C1493" s="214" t="s">
        <v>1554</v>
      </c>
      <c r="D1493" s="69" t="s">
        <v>17</v>
      </c>
      <c r="E1493" s="15" t="s">
        <v>27</v>
      </c>
      <c r="F1493" s="70" t="s">
        <v>46</v>
      </c>
      <c r="G1493" s="17" t="s">
        <v>47</v>
      </c>
      <c r="H1493" s="71">
        <v>2019</v>
      </c>
      <c r="I1493" s="15">
        <v>1</v>
      </c>
      <c r="J1493" s="15">
        <v>1171</v>
      </c>
      <c r="K1493" s="15" t="s">
        <v>529</v>
      </c>
      <c r="L1493" s="15" t="s">
        <v>529</v>
      </c>
      <c r="M1493" s="15" t="s">
        <v>757</v>
      </c>
      <c r="N1493" s="92">
        <f t="shared" si="125"/>
        <v>45862</v>
      </c>
      <c r="O1493" s="84" t="str">
        <f>VLOOKUP($B1493,$A$2:$T$2346,15,FALSE)</f>
        <v>C0-06, C0-08/C0-09, H9</v>
      </c>
      <c r="P1493" s="106" t="str">
        <f t="shared" si="126"/>
        <v>14:30 + 16:00</v>
      </c>
      <c r="Q1493" s="16">
        <v>60</v>
      </c>
      <c r="R1493" s="16"/>
      <c r="S1493" s="16"/>
      <c r="T1493" s="16"/>
      <c r="U1493" s="16"/>
      <c r="V1493" s="16"/>
    </row>
    <row r="1494" spans="1:22" s="1" customFormat="1" ht="15" customHeight="1" x14ac:dyDescent="0.2">
      <c r="A1494" s="64" t="str">
        <f t="shared" si="124"/>
        <v>Produktionsmanagement (D)11712019WIESprenger</v>
      </c>
      <c r="B1494" s="16" t="s">
        <v>2297</v>
      </c>
      <c r="C1494" s="214" t="s">
        <v>1554</v>
      </c>
      <c r="D1494" s="69" t="s">
        <v>17</v>
      </c>
      <c r="E1494" s="15" t="s">
        <v>27</v>
      </c>
      <c r="F1494" s="70" t="s">
        <v>53</v>
      </c>
      <c r="G1494" s="15" t="s">
        <v>242</v>
      </c>
      <c r="H1494" s="71">
        <v>2019</v>
      </c>
      <c r="I1494" s="15">
        <v>1</v>
      </c>
      <c r="J1494" s="15">
        <v>1171</v>
      </c>
      <c r="K1494" s="15" t="s">
        <v>529</v>
      </c>
      <c r="L1494" s="15" t="s">
        <v>529</v>
      </c>
      <c r="M1494" s="15" t="s">
        <v>757</v>
      </c>
      <c r="N1494" s="92">
        <f t="shared" si="125"/>
        <v>45862</v>
      </c>
      <c r="O1494" s="84" t="str">
        <f>VLOOKUP($B1494,$A$2:$T$2346,15,FALSE)</f>
        <v>C0-06, C0-08/C0-09, H9</v>
      </c>
      <c r="P1494" s="106" t="str">
        <f t="shared" si="126"/>
        <v>14:30 + 16:00</v>
      </c>
      <c r="Q1494" s="16">
        <v>60</v>
      </c>
      <c r="R1494" s="16"/>
      <c r="S1494" s="16"/>
      <c r="T1494" s="16"/>
      <c r="U1494" s="16"/>
      <c r="V1494" s="16"/>
    </row>
    <row r="1495" spans="1:22" s="1" customFormat="1" ht="15" customHeight="1" x14ac:dyDescent="0.2">
      <c r="A1495" s="64" t="str">
        <f t="shared" si="124"/>
        <v>Produktionsmanagement (D)11712019WIITenberge</v>
      </c>
      <c r="B1495" s="16" t="s">
        <v>2297</v>
      </c>
      <c r="C1495" s="214" t="s">
        <v>1554</v>
      </c>
      <c r="D1495" s="69" t="s">
        <v>17</v>
      </c>
      <c r="E1495" s="15" t="s">
        <v>27</v>
      </c>
      <c r="F1495" s="70" t="s">
        <v>46</v>
      </c>
      <c r="G1495" s="17" t="s">
        <v>47</v>
      </c>
      <c r="H1495" s="71">
        <v>2019</v>
      </c>
      <c r="I1495" s="15">
        <v>1</v>
      </c>
      <c r="J1495" s="15">
        <v>1171</v>
      </c>
      <c r="K1495" s="15" t="s">
        <v>529</v>
      </c>
      <c r="L1495" s="15" t="s">
        <v>529</v>
      </c>
      <c r="M1495" s="15" t="s">
        <v>766</v>
      </c>
      <c r="N1495" s="92">
        <f t="shared" si="125"/>
        <v>45862</v>
      </c>
      <c r="O1495" s="84" t="str">
        <f t="shared" ref="O1495:O1501" si="127">VLOOKUP($B1495,$A$2:$T$1892,15,FALSE)</f>
        <v>C0-06, C0-08/C0-09, H9</v>
      </c>
      <c r="P1495" s="106" t="str">
        <f t="shared" si="126"/>
        <v>14:30 + 16:00</v>
      </c>
      <c r="Q1495" s="16">
        <v>60</v>
      </c>
      <c r="R1495" s="16"/>
      <c r="S1495" s="16"/>
      <c r="T1495" s="16"/>
      <c r="U1495" s="16"/>
      <c r="V1495" s="16"/>
    </row>
    <row r="1496" spans="1:22" s="1" customFormat="1" ht="15" customHeight="1" x14ac:dyDescent="0.2">
      <c r="A1496" s="64" t="str">
        <f t="shared" si="124"/>
        <v>Produktionsmanagement (D)11712019WIETenberge</v>
      </c>
      <c r="B1496" s="16" t="s">
        <v>2297</v>
      </c>
      <c r="C1496" s="214" t="s">
        <v>1554</v>
      </c>
      <c r="D1496" s="69" t="s">
        <v>17</v>
      </c>
      <c r="E1496" s="15" t="s">
        <v>27</v>
      </c>
      <c r="F1496" s="70" t="s">
        <v>53</v>
      </c>
      <c r="G1496" s="15" t="s">
        <v>242</v>
      </c>
      <c r="H1496" s="71">
        <v>2019</v>
      </c>
      <c r="I1496" s="15">
        <v>1</v>
      </c>
      <c r="J1496" s="15">
        <v>1171</v>
      </c>
      <c r="K1496" s="15" t="s">
        <v>529</v>
      </c>
      <c r="L1496" s="15" t="s">
        <v>529</v>
      </c>
      <c r="M1496" s="15" t="s">
        <v>766</v>
      </c>
      <c r="N1496" s="21">
        <f t="shared" si="125"/>
        <v>45862</v>
      </c>
      <c r="O1496" s="34" t="str">
        <f t="shared" si="127"/>
        <v>C0-06, C0-08/C0-09, H9</v>
      </c>
      <c r="P1496" s="55" t="str">
        <f t="shared" si="126"/>
        <v>14:30 + 16:00</v>
      </c>
      <c r="Q1496" s="15">
        <v>60</v>
      </c>
      <c r="R1496" s="16"/>
      <c r="S1496" s="16"/>
      <c r="T1496" s="16"/>
      <c r="U1496" s="5"/>
      <c r="V1496" s="5"/>
    </row>
    <row r="1497" spans="1:22" s="1" customFormat="1" ht="15" customHeight="1" x14ac:dyDescent="0.2">
      <c r="A1497" s="64" t="str">
        <f t="shared" si="124"/>
        <v>Produktionsmanagement (D)11712019WIMTenberge</v>
      </c>
      <c r="B1497" s="16" t="s">
        <v>2297</v>
      </c>
      <c r="C1497" s="214" t="s">
        <v>1554</v>
      </c>
      <c r="D1497" s="69" t="s">
        <v>17</v>
      </c>
      <c r="E1497" s="15" t="s">
        <v>27</v>
      </c>
      <c r="F1497" s="70" t="s">
        <v>78</v>
      </c>
      <c r="G1497" s="17" t="s">
        <v>79</v>
      </c>
      <c r="H1497" s="71">
        <v>2019</v>
      </c>
      <c r="I1497" s="15">
        <v>1</v>
      </c>
      <c r="J1497" s="15">
        <v>1171</v>
      </c>
      <c r="K1497" s="15" t="s">
        <v>529</v>
      </c>
      <c r="L1497" s="15" t="s">
        <v>529</v>
      </c>
      <c r="M1497" s="15" t="s">
        <v>766</v>
      </c>
      <c r="N1497" s="92">
        <f t="shared" si="125"/>
        <v>45862</v>
      </c>
      <c r="O1497" s="84" t="str">
        <f t="shared" si="127"/>
        <v>C0-06, C0-08/C0-09, H9</v>
      </c>
      <c r="P1497" s="106" t="str">
        <f t="shared" si="126"/>
        <v>14:30 + 16:00</v>
      </c>
      <c r="Q1497" s="15">
        <v>60</v>
      </c>
      <c r="R1497" s="16"/>
      <c r="S1497" s="16"/>
      <c r="T1497" s="168"/>
      <c r="U1497" s="5"/>
      <c r="V1497" s="5"/>
    </row>
    <row r="1498" spans="1:22" s="1" customFormat="1" ht="15" customHeight="1" x14ac:dyDescent="0.2">
      <c r="A1498" s="64" t="str">
        <f t="shared" si="124"/>
        <v>Produktionsmanagement (D)11712019WIBTenberge</v>
      </c>
      <c r="B1498" s="16" t="s">
        <v>2297</v>
      </c>
      <c r="C1498" s="214" t="s">
        <v>1554</v>
      </c>
      <c r="D1498" s="69" t="s">
        <v>17</v>
      </c>
      <c r="E1498" s="15" t="s">
        <v>27</v>
      </c>
      <c r="F1498" s="70" t="s">
        <v>94</v>
      </c>
      <c r="G1498" s="17" t="s">
        <v>95</v>
      </c>
      <c r="H1498" s="71">
        <v>2019</v>
      </c>
      <c r="I1498" s="15">
        <v>1</v>
      </c>
      <c r="J1498" s="15">
        <v>1171</v>
      </c>
      <c r="K1498" s="15" t="s">
        <v>529</v>
      </c>
      <c r="L1498" s="15" t="s">
        <v>529</v>
      </c>
      <c r="M1498" s="15" t="s">
        <v>766</v>
      </c>
      <c r="N1498" s="92">
        <f t="shared" si="125"/>
        <v>45862</v>
      </c>
      <c r="O1498" s="84" t="str">
        <f t="shared" si="127"/>
        <v>C0-06, C0-08/C0-09, H9</v>
      </c>
      <c r="P1498" s="106" t="str">
        <f t="shared" si="126"/>
        <v>14:30 + 16:00</v>
      </c>
      <c r="Q1498" s="15">
        <v>60</v>
      </c>
      <c r="R1498" s="16"/>
      <c r="S1498" s="16"/>
      <c r="T1498" s="168"/>
      <c r="U1498" s="5"/>
      <c r="V1498" s="5"/>
    </row>
    <row r="1499" spans="1:22" s="1" customFormat="1" ht="15" customHeight="1" x14ac:dyDescent="0.2">
      <c r="A1499" s="64" t="str">
        <f t="shared" si="124"/>
        <v>Produktionsmanagement (D)11712019WIIMerchiers</v>
      </c>
      <c r="B1499" s="16" t="s">
        <v>2297</v>
      </c>
      <c r="C1499" s="214" t="s">
        <v>1554</v>
      </c>
      <c r="D1499" s="69" t="s">
        <v>17</v>
      </c>
      <c r="E1499" s="15" t="s">
        <v>27</v>
      </c>
      <c r="F1499" s="70" t="s">
        <v>46</v>
      </c>
      <c r="G1499" s="17" t="s">
        <v>47</v>
      </c>
      <c r="H1499" s="71">
        <v>2019</v>
      </c>
      <c r="I1499" s="15">
        <v>1</v>
      </c>
      <c r="J1499" s="15">
        <v>1171</v>
      </c>
      <c r="K1499" s="15" t="s">
        <v>529</v>
      </c>
      <c r="L1499" s="15" t="s">
        <v>529</v>
      </c>
      <c r="M1499" s="15" t="s">
        <v>527</v>
      </c>
      <c r="N1499" s="92">
        <f t="shared" si="125"/>
        <v>45862</v>
      </c>
      <c r="O1499" s="84" t="str">
        <f t="shared" si="127"/>
        <v>C0-06, C0-08/C0-09, H9</v>
      </c>
      <c r="P1499" s="106" t="str">
        <f t="shared" si="126"/>
        <v>14:30 + 16:00</v>
      </c>
      <c r="Q1499" s="15">
        <v>60</v>
      </c>
      <c r="R1499" s="16"/>
      <c r="S1499" s="16"/>
      <c r="T1499" s="16"/>
      <c r="U1499" s="235"/>
      <c r="V1499" s="235"/>
    </row>
    <row r="1500" spans="1:22" ht="15" customHeight="1" x14ac:dyDescent="0.2">
      <c r="A1500" s="64" t="str">
        <f t="shared" si="124"/>
        <v>Produktionsmanagement (D)11712019WIEMerchiers</v>
      </c>
      <c r="B1500" s="16" t="s">
        <v>2297</v>
      </c>
      <c r="C1500" s="214" t="s">
        <v>1554</v>
      </c>
      <c r="D1500" s="69" t="s">
        <v>17</v>
      </c>
      <c r="E1500" s="15" t="s">
        <v>27</v>
      </c>
      <c r="F1500" s="70" t="s">
        <v>53</v>
      </c>
      <c r="G1500" s="15" t="s">
        <v>242</v>
      </c>
      <c r="H1500" s="71">
        <v>2019</v>
      </c>
      <c r="I1500" s="15">
        <v>1</v>
      </c>
      <c r="J1500" s="15">
        <v>1171</v>
      </c>
      <c r="K1500" s="15" t="s">
        <v>529</v>
      </c>
      <c r="L1500" s="15" t="s">
        <v>529</v>
      </c>
      <c r="M1500" s="15" t="s">
        <v>527</v>
      </c>
      <c r="N1500" s="21">
        <f t="shared" si="125"/>
        <v>45862</v>
      </c>
      <c r="O1500" s="34" t="str">
        <f t="shared" si="127"/>
        <v>C0-06, C0-08/C0-09, H9</v>
      </c>
      <c r="P1500" s="55" t="str">
        <f t="shared" si="126"/>
        <v>14:30 + 16:00</v>
      </c>
      <c r="Q1500" s="16">
        <v>60</v>
      </c>
      <c r="R1500" s="16"/>
      <c r="S1500" s="16"/>
      <c r="T1500" s="16"/>
      <c r="U1500" s="235"/>
      <c r="V1500" s="235"/>
    </row>
    <row r="1501" spans="1:22" ht="15" customHeight="1" x14ac:dyDescent="0.2">
      <c r="A1501" s="64" t="str">
        <f t="shared" si="124"/>
        <v>Produktionsmanagement (D)11712019WIMMerchiers</v>
      </c>
      <c r="B1501" s="16" t="s">
        <v>2297</v>
      </c>
      <c r="C1501" s="214" t="s">
        <v>1554</v>
      </c>
      <c r="D1501" s="69" t="s">
        <v>17</v>
      </c>
      <c r="E1501" s="15" t="s">
        <v>27</v>
      </c>
      <c r="F1501" s="70" t="s">
        <v>78</v>
      </c>
      <c r="G1501" s="17" t="s">
        <v>79</v>
      </c>
      <c r="H1501" s="71">
        <v>2019</v>
      </c>
      <c r="I1501" s="15">
        <v>1</v>
      </c>
      <c r="J1501" s="15">
        <v>1171</v>
      </c>
      <c r="K1501" s="15" t="s">
        <v>529</v>
      </c>
      <c r="L1501" s="15" t="s">
        <v>529</v>
      </c>
      <c r="M1501" s="15" t="s">
        <v>527</v>
      </c>
      <c r="N1501" s="92">
        <f t="shared" si="125"/>
        <v>45862</v>
      </c>
      <c r="O1501" s="84" t="str">
        <f t="shared" si="127"/>
        <v>C0-06, C0-08/C0-09, H9</v>
      </c>
      <c r="P1501" s="106" t="str">
        <f t="shared" si="126"/>
        <v>14:30 + 16:00</v>
      </c>
      <c r="Q1501" s="16">
        <v>60</v>
      </c>
      <c r="R1501" s="16"/>
      <c r="S1501" s="16"/>
      <c r="T1501" s="16"/>
      <c r="U1501" s="235"/>
      <c r="V1501" s="235"/>
    </row>
    <row r="1502" spans="1:22" ht="15" customHeight="1" x14ac:dyDescent="0.2">
      <c r="A1502" s="253" t="str">
        <f t="shared" si="124"/>
        <v>Produktionsmanagement (D)11212022IBMSprenger</v>
      </c>
      <c r="B1502" s="166" t="s">
        <v>2297</v>
      </c>
      <c r="C1502" s="214" t="s">
        <v>1554</v>
      </c>
      <c r="D1502" s="239" t="s">
        <v>17</v>
      </c>
      <c r="E1502" s="214" t="s">
        <v>27</v>
      </c>
      <c r="F1502" s="246" t="s">
        <v>922</v>
      </c>
      <c r="G1502" s="213" t="s">
        <v>923</v>
      </c>
      <c r="H1502" s="241">
        <v>2022</v>
      </c>
      <c r="I1502" s="214">
        <v>1</v>
      </c>
      <c r="J1502" s="214">
        <v>1121</v>
      </c>
      <c r="K1502" s="214" t="s">
        <v>529</v>
      </c>
      <c r="L1502" s="214" t="s">
        <v>528</v>
      </c>
      <c r="M1502" s="214" t="s">
        <v>757</v>
      </c>
      <c r="N1502" s="273">
        <f t="shared" si="125"/>
        <v>45862</v>
      </c>
      <c r="O1502" s="84" t="str">
        <f>VLOOKUP($B1502,$A$2:$T$2346,15,FALSE)</f>
        <v>C0-06, C0-08/C0-09, H9</v>
      </c>
      <c r="P1502" s="275" t="str">
        <f t="shared" si="126"/>
        <v>14:30 + 16:00</v>
      </c>
      <c r="Q1502" s="166">
        <v>60</v>
      </c>
      <c r="R1502" s="166"/>
      <c r="S1502" s="166"/>
      <c r="T1502" s="166"/>
      <c r="U1502" s="166"/>
      <c r="V1502" s="166"/>
    </row>
    <row r="1503" spans="1:22" ht="15" customHeight="1" x14ac:dyDescent="0.2">
      <c r="A1503" s="253" t="str">
        <f t="shared" si="124"/>
        <v>Produktionsmanagement (D)11212022IBMTenberge</v>
      </c>
      <c r="B1503" s="166" t="s">
        <v>2297</v>
      </c>
      <c r="C1503" s="214" t="s">
        <v>1554</v>
      </c>
      <c r="D1503" s="239" t="s">
        <v>17</v>
      </c>
      <c r="E1503" s="214" t="s">
        <v>27</v>
      </c>
      <c r="F1503" s="246" t="s">
        <v>922</v>
      </c>
      <c r="G1503" s="213" t="s">
        <v>923</v>
      </c>
      <c r="H1503" s="241">
        <v>2022</v>
      </c>
      <c r="I1503" s="214">
        <v>1</v>
      </c>
      <c r="J1503" s="214">
        <v>1121</v>
      </c>
      <c r="K1503" s="214" t="s">
        <v>529</v>
      </c>
      <c r="L1503" s="214" t="s">
        <v>528</v>
      </c>
      <c r="M1503" s="214" t="s">
        <v>766</v>
      </c>
      <c r="N1503" s="273">
        <f t="shared" si="125"/>
        <v>45862</v>
      </c>
      <c r="O1503" s="192" t="str">
        <f>VLOOKUP($B1503,$A$2:$T$2346,15,FALSE)</f>
        <v>C0-06, C0-08/C0-09, H9</v>
      </c>
      <c r="P1503" s="275" t="str">
        <f t="shared" si="126"/>
        <v>14:30 + 16:00</v>
      </c>
      <c r="Q1503" s="166">
        <v>60</v>
      </c>
      <c r="R1503" s="166"/>
      <c r="S1503" s="166"/>
      <c r="T1503" s="166"/>
      <c r="U1503" s="166"/>
      <c r="V1503" s="166"/>
    </row>
    <row r="1504" spans="1:22" s="158" customFormat="1" ht="15" customHeight="1" x14ac:dyDescent="0.2">
      <c r="A1504" s="229" t="str">
        <f t="shared" si="124"/>
        <v>Produktionsmanagement (D)11212022A67Tenberge</v>
      </c>
      <c r="B1504" s="168"/>
      <c r="C1504" s="220" t="s">
        <v>1554</v>
      </c>
      <c r="D1504" s="221" t="s">
        <v>17</v>
      </c>
      <c r="E1504" s="220" t="s">
        <v>27</v>
      </c>
      <c r="F1504" s="243" t="s">
        <v>86</v>
      </c>
      <c r="G1504" s="205" t="s">
        <v>87</v>
      </c>
      <c r="H1504" s="244">
        <v>2022</v>
      </c>
      <c r="I1504" s="220">
        <v>1</v>
      </c>
      <c r="J1504" s="220">
        <v>1121</v>
      </c>
      <c r="K1504" s="220" t="s">
        <v>529</v>
      </c>
      <c r="L1504" s="220" t="s">
        <v>528</v>
      </c>
      <c r="M1504" s="220" t="s">
        <v>766</v>
      </c>
      <c r="N1504" s="284">
        <v>45862</v>
      </c>
      <c r="O1504" s="177" t="s">
        <v>1882</v>
      </c>
      <c r="P1504" s="285" t="s">
        <v>1881</v>
      </c>
      <c r="Q1504" s="168">
        <v>60</v>
      </c>
      <c r="R1504" s="168"/>
      <c r="S1504" s="168"/>
      <c r="T1504" s="5"/>
      <c r="U1504" s="168"/>
      <c r="V1504" s="168"/>
    </row>
    <row r="1505" spans="1:22" ht="15" customHeight="1" x14ac:dyDescent="0.2">
      <c r="A1505" s="253" t="str">
        <f t="shared" si="124"/>
        <v>Produktionsmanagement (D)11212022A67Merchiers</v>
      </c>
      <c r="B1505" s="166" t="s">
        <v>2297</v>
      </c>
      <c r="C1505" s="214" t="s">
        <v>1554</v>
      </c>
      <c r="D1505" s="239" t="s">
        <v>17</v>
      </c>
      <c r="E1505" s="214" t="s">
        <v>27</v>
      </c>
      <c r="F1505" s="246" t="s">
        <v>86</v>
      </c>
      <c r="G1505" s="213" t="s">
        <v>87</v>
      </c>
      <c r="H1505" s="241">
        <v>2022</v>
      </c>
      <c r="I1505" s="214">
        <v>1</v>
      </c>
      <c r="J1505" s="214">
        <v>1121</v>
      </c>
      <c r="K1505" s="214" t="s">
        <v>529</v>
      </c>
      <c r="L1505" s="214" t="s">
        <v>529</v>
      </c>
      <c r="M1505" s="214" t="s">
        <v>527</v>
      </c>
      <c r="N1505" s="273">
        <f t="shared" ref="N1505:N1512" si="128">VLOOKUP($B1505,$A$2:$T$1892,14,FALSE)</f>
        <v>45862</v>
      </c>
      <c r="O1505" s="192" t="str">
        <f>VLOOKUP($B1505,$A$2:$T$2346,15,FALSE)</f>
        <v>C0-06, C0-08/C0-09, H9</v>
      </c>
      <c r="P1505" s="275" t="str">
        <f t="shared" ref="P1505:P1512" si="129">VLOOKUP($B1505,$A$2:$T$1892,16,FALSE)</f>
        <v>14:30 + 16:00</v>
      </c>
      <c r="Q1505" s="166">
        <v>60</v>
      </c>
      <c r="R1505" s="166"/>
      <c r="S1505" s="166"/>
      <c r="T1505" s="16"/>
      <c r="U1505" s="166"/>
      <c r="V1505" s="166"/>
    </row>
    <row r="1506" spans="1:22" ht="15" customHeight="1" x14ac:dyDescent="0.2">
      <c r="A1506" s="253" t="str">
        <f t="shared" si="124"/>
        <v>Produktionsmanagement (D)11212022A67Sprenger</v>
      </c>
      <c r="B1506" s="166" t="s">
        <v>2297</v>
      </c>
      <c r="C1506" s="214" t="s">
        <v>1554</v>
      </c>
      <c r="D1506" s="239" t="s">
        <v>17</v>
      </c>
      <c r="E1506" s="214" t="s">
        <v>27</v>
      </c>
      <c r="F1506" s="246" t="s">
        <v>86</v>
      </c>
      <c r="G1506" s="213" t="s">
        <v>87</v>
      </c>
      <c r="H1506" s="241">
        <v>2022</v>
      </c>
      <c r="I1506" s="214">
        <v>1</v>
      </c>
      <c r="J1506" s="214">
        <v>1121</v>
      </c>
      <c r="K1506" s="214" t="s">
        <v>529</v>
      </c>
      <c r="L1506" s="214" t="s">
        <v>529</v>
      </c>
      <c r="M1506" s="214" t="s">
        <v>757</v>
      </c>
      <c r="N1506" s="273">
        <f t="shared" si="128"/>
        <v>45862</v>
      </c>
      <c r="O1506" s="84" t="str">
        <f>VLOOKUP($B1506,$A$2:$T$2346,15,FALSE)</f>
        <v>C0-06, C0-08/C0-09, H9</v>
      </c>
      <c r="P1506" s="275" t="str">
        <f t="shared" si="129"/>
        <v>14:30 + 16:00</v>
      </c>
      <c r="Q1506" s="16">
        <v>60</v>
      </c>
      <c r="R1506" s="166"/>
      <c r="S1506" s="166"/>
      <c r="T1506" s="16"/>
      <c r="U1506" s="16"/>
      <c r="V1506" s="16"/>
    </row>
    <row r="1507" spans="1:22" ht="15" customHeight="1" x14ac:dyDescent="0.2">
      <c r="A1507" s="64" t="str">
        <f t="shared" si="124"/>
        <v>Produktionsmanagement (E)11722019WIIMerchiers</v>
      </c>
      <c r="B1507" s="16" t="s">
        <v>2297</v>
      </c>
      <c r="C1507" s="214" t="s">
        <v>1554</v>
      </c>
      <c r="D1507" s="69" t="s">
        <v>17</v>
      </c>
      <c r="E1507" s="15" t="s">
        <v>27</v>
      </c>
      <c r="F1507" s="70" t="s">
        <v>46</v>
      </c>
      <c r="G1507" s="17" t="s">
        <v>47</v>
      </c>
      <c r="H1507" s="71">
        <v>2019</v>
      </c>
      <c r="I1507" s="15">
        <v>1</v>
      </c>
      <c r="J1507" s="15">
        <v>1172</v>
      </c>
      <c r="K1507" s="15" t="s">
        <v>530</v>
      </c>
      <c r="L1507" s="15" t="s">
        <v>530</v>
      </c>
      <c r="M1507" s="15" t="s">
        <v>527</v>
      </c>
      <c r="N1507" s="92">
        <f t="shared" si="128"/>
        <v>45862</v>
      </c>
      <c r="O1507" s="84" t="str">
        <f>VLOOKUP($B1507,$A$2:$T$1892,15,FALSE)</f>
        <v>C0-06, C0-08/C0-09, H9</v>
      </c>
      <c r="P1507" s="106" t="str">
        <f t="shared" si="129"/>
        <v>14:30 + 16:00</v>
      </c>
      <c r="Q1507" s="16">
        <v>60</v>
      </c>
      <c r="R1507" s="16"/>
      <c r="S1507" s="16"/>
      <c r="T1507" s="16"/>
      <c r="U1507" s="66"/>
      <c r="V1507" s="66"/>
    </row>
    <row r="1508" spans="1:22" ht="15" customHeight="1" x14ac:dyDescent="0.2">
      <c r="A1508" s="64" t="str">
        <f t="shared" si="124"/>
        <v>Produktionsmanagement (E)11722019WIEMerchiers</v>
      </c>
      <c r="B1508" s="16" t="s">
        <v>2297</v>
      </c>
      <c r="C1508" s="214" t="s">
        <v>1554</v>
      </c>
      <c r="D1508" s="69" t="s">
        <v>17</v>
      </c>
      <c r="E1508" s="15" t="s">
        <v>27</v>
      </c>
      <c r="F1508" s="70" t="s">
        <v>53</v>
      </c>
      <c r="G1508" s="17" t="s">
        <v>242</v>
      </c>
      <c r="H1508" s="71">
        <v>2019</v>
      </c>
      <c r="I1508" s="15">
        <v>1</v>
      </c>
      <c r="J1508" s="15">
        <v>1172</v>
      </c>
      <c r="K1508" s="15" t="s">
        <v>530</v>
      </c>
      <c r="L1508" s="15" t="s">
        <v>530</v>
      </c>
      <c r="M1508" s="15" t="s">
        <v>527</v>
      </c>
      <c r="N1508" s="92">
        <f t="shared" si="128"/>
        <v>45862</v>
      </c>
      <c r="O1508" s="84" t="str">
        <f>VLOOKUP($B1508,$A$2:$T$1892,15,FALSE)</f>
        <v>C0-06, C0-08/C0-09, H9</v>
      </c>
      <c r="P1508" s="502" t="str">
        <f t="shared" si="129"/>
        <v>14:30 + 16:00</v>
      </c>
      <c r="Q1508" s="16">
        <v>60</v>
      </c>
      <c r="R1508" s="16"/>
      <c r="S1508" s="16"/>
      <c r="T1508" s="16"/>
      <c r="U1508" s="16"/>
      <c r="V1508" s="16"/>
    </row>
    <row r="1509" spans="1:22" s="158" customFormat="1" ht="15" customHeight="1" x14ac:dyDescent="0.2">
      <c r="A1509" s="64" t="str">
        <f t="shared" si="124"/>
        <v>Produktionsmanagement (E)11722019WIMMerchiers</v>
      </c>
      <c r="B1509" s="16" t="s">
        <v>2297</v>
      </c>
      <c r="C1509" s="214" t="s">
        <v>1554</v>
      </c>
      <c r="D1509" s="69" t="s">
        <v>17</v>
      </c>
      <c r="E1509" s="15" t="s">
        <v>27</v>
      </c>
      <c r="F1509" s="70" t="s">
        <v>78</v>
      </c>
      <c r="G1509" s="15" t="s">
        <v>79</v>
      </c>
      <c r="H1509" s="71">
        <v>2019</v>
      </c>
      <c r="I1509" s="15">
        <v>1</v>
      </c>
      <c r="J1509" s="15">
        <v>1172</v>
      </c>
      <c r="K1509" s="15" t="s">
        <v>530</v>
      </c>
      <c r="L1509" s="15" t="s">
        <v>530</v>
      </c>
      <c r="M1509" s="15" t="s">
        <v>527</v>
      </c>
      <c r="N1509" s="21">
        <f t="shared" si="128"/>
        <v>45862</v>
      </c>
      <c r="O1509" s="34" t="str">
        <f>VLOOKUP($B1509,$A$2:$T$1892,15,FALSE)</f>
        <v>C0-06, C0-08/C0-09, H9</v>
      </c>
      <c r="P1509" s="55" t="str">
        <f t="shared" si="129"/>
        <v>14:30 + 16:00</v>
      </c>
      <c r="Q1509" s="16">
        <v>60</v>
      </c>
      <c r="R1509" s="16"/>
      <c r="S1509" s="16"/>
      <c r="T1509" s="166"/>
      <c r="U1509" s="16"/>
      <c r="V1509" s="16"/>
    </row>
    <row r="1510" spans="1:22" ht="15" customHeight="1" x14ac:dyDescent="0.2">
      <c r="A1510" s="64" t="str">
        <f t="shared" si="124"/>
        <v>Produktionsmanagement (E)11722019WIBMerchiers</v>
      </c>
      <c r="B1510" s="16" t="s">
        <v>2297</v>
      </c>
      <c r="C1510" s="214" t="s">
        <v>1554</v>
      </c>
      <c r="D1510" s="69" t="s">
        <v>17</v>
      </c>
      <c r="E1510" s="15" t="s">
        <v>27</v>
      </c>
      <c r="F1510" s="70" t="s">
        <v>94</v>
      </c>
      <c r="G1510" s="17" t="s">
        <v>95</v>
      </c>
      <c r="H1510" s="71">
        <v>2019</v>
      </c>
      <c r="I1510" s="15">
        <v>1</v>
      </c>
      <c r="J1510" s="15">
        <v>1172</v>
      </c>
      <c r="K1510" s="15" t="s">
        <v>530</v>
      </c>
      <c r="L1510" s="15" t="s">
        <v>530</v>
      </c>
      <c r="M1510" s="15" t="s">
        <v>527</v>
      </c>
      <c r="N1510" s="92">
        <f t="shared" si="128"/>
        <v>45862</v>
      </c>
      <c r="O1510" s="84" t="str">
        <f>VLOOKUP($B1510,$A$2:$T$1892,15,FALSE)</f>
        <v>C0-06, C0-08/C0-09, H9</v>
      </c>
      <c r="P1510" s="106" t="str">
        <f t="shared" si="129"/>
        <v>14:30 + 16:00</v>
      </c>
      <c r="Q1510" s="16">
        <v>60</v>
      </c>
      <c r="R1510" s="16"/>
      <c r="S1510" s="16"/>
      <c r="T1510" s="16"/>
      <c r="U1510" s="16"/>
      <c r="V1510" s="16"/>
    </row>
    <row r="1511" spans="1:22" ht="15" customHeight="1" x14ac:dyDescent="0.2">
      <c r="A1511" s="253" t="str">
        <f t="shared" si="124"/>
        <v>Produktionsmanagement (E)11222022IBMMerchiers</v>
      </c>
      <c r="B1511" s="166" t="s">
        <v>2297</v>
      </c>
      <c r="C1511" s="214" t="s">
        <v>1554</v>
      </c>
      <c r="D1511" s="239" t="s">
        <v>17</v>
      </c>
      <c r="E1511" s="214" t="s">
        <v>27</v>
      </c>
      <c r="F1511" s="246" t="s">
        <v>922</v>
      </c>
      <c r="G1511" s="213" t="s">
        <v>923</v>
      </c>
      <c r="H1511" s="241">
        <v>2022</v>
      </c>
      <c r="I1511" s="214">
        <v>1</v>
      </c>
      <c r="J1511" s="214">
        <v>1122</v>
      </c>
      <c r="K1511" s="214" t="s">
        <v>530</v>
      </c>
      <c r="L1511" s="15" t="s">
        <v>530</v>
      </c>
      <c r="M1511" s="214" t="s">
        <v>527</v>
      </c>
      <c r="N1511" s="273">
        <f t="shared" si="128"/>
        <v>45862</v>
      </c>
      <c r="O1511" s="84" t="str">
        <f>VLOOKUP($B1511,$A$2:$T$1892,15,FALSE)</f>
        <v>C0-06, C0-08/C0-09, H9</v>
      </c>
      <c r="P1511" s="275" t="str">
        <f t="shared" si="129"/>
        <v>14:30 + 16:00</v>
      </c>
      <c r="Q1511" s="166">
        <v>60</v>
      </c>
      <c r="R1511" s="166"/>
      <c r="S1511" s="166"/>
      <c r="T1511" s="16"/>
      <c r="U1511" s="158"/>
      <c r="V1511" s="158"/>
    </row>
    <row r="1512" spans="1:22" ht="15" customHeight="1" x14ac:dyDescent="0.2">
      <c r="A1512" s="253" t="str">
        <f t="shared" si="124"/>
        <v>Produktionsmanagement (E)11222022A67Merchiers</v>
      </c>
      <c r="B1512" s="166" t="s">
        <v>2297</v>
      </c>
      <c r="C1512" s="214" t="s">
        <v>1554</v>
      </c>
      <c r="D1512" s="239" t="s">
        <v>17</v>
      </c>
      <c r="E1512" s="214" t="s">
        <v>27</v>
      </c>
      <c r="F1512" s="246" t="s">
        <v>86</v>
      </c>
      <c r="G1512" s="213" t="s">
        <v>87</v>
      </c>
      <c r="H1512" s="241">
        <v>2022</v>
      </c>
      <c r="I1512" s="214">
        <v>1</v>
      </c>
      <c r="J1512" s="214">
        <v>1122</v>
      </c>
      <c r="K1512" s="214" t="s">
        <v>530</v>
      </c>
      <c r="L1512" s="15" t="s">
        <v>530</v>
      </c>
      <c r="M1512" s="214" t="s">
        <v>527</v>
      </c>
      <c r="N1512" s="273">
        <f t="shared" si="128"/>
        <v>45862</v>
      </c>
      <c r="O1512" s="84" t="str">
        <f>VLOOKUP($B1512,$A$2:$T$2346,15,FALSE)</f>
        <v>C0-06, C0-08/C0-09, H9</v>
      </c>
      <c r="P1512" s="275" t="str">
        <f t="shared" si="129"/>
        <v>14:30 + 16:00</v>
      </c>
      <c r="Q1512" s="166">
        <v>60</v>
      </c>
      <c r="R1512" s="166"/>
      <c r="S1512" s="166"/>
      <c r="T1512" s="16"/>
      <c r="U1512" s="16"/>
      <c r="V1512" s="16"/>
    </row>
    <row r="1513" spans="1:22" ht="15" customHeight="1" x14ac:dyDescent="0.2">
      <c r="A1513" s="24" t="str">
        <f t="shared" si="124"/>
        <v>Produktionstechnik30112020F04Radscheit</v>
      </c>
      <c r="B1513" s="5"/>
      <c r="C1513" s="25" t="s">
        <v>1757</v>
      </c>
      <c r="D1513" s="25" t="s">
        <v>38</v>
      </c>
      <c r="E1513" s="25" t="s">
        <v>27</v>
      </c>
      <c r="F1513" s="26" t="s">
        <v>51</v>
      </c>
      <c r="G1513" s="25" t="s">
        <v>52</v>
      </c>
      <c r="H1513" s="27">
        <v>2020</v>
      </c>
      <c r="I1513" s="28">
        <v>5</v>
      </c>
      <c r="J1513" s="28">
        <v>3011</v>
      </c>
      <c r="K1513" s="25" t="s">
        <v>531</v>
      </c>
      <c r="L1513" s="25" t="s">
        <v>532</v>
      </c>
      <c r="M1513" s="25" t="s">
        <v>270</v>
      </c>
      <c r="N1513" s="13">
        <v>45854</v>
      </c>
      <c r="O1513" s="29" t="s">
        <v>1551</v>
      </c>
      <c r="P1513" s="50">
        <v>0.35416666666666669</v>
      </c>
      <c r="Q1513" s="31">
        <v>120</v>
      </c>
      <c r="R1513" s="31"/>
      <c r="S1513" s="5"/>
      <c r="T1513" s="14"/>
      <c r="U1513" s="238"/>
      <c r="V1513" s="238"/>
    </row>
    <row r="1514" spans="1:22" ht="15" customHeight="1" x14ac:dyDescent="0.2">
      <c r="A1514" s="24" t="str">
        <f t="shared" si="124"/>
        <v>Qualitätssicherung in der komponentenbasierten Entwicklung (Program. u. Softwareq.)2102016MITTorchala</v>
      </c>
      <c r="B1514" s="5"/>
      <c r="C1514" s="25" t="s">
        <v>773</v>
      </c>
      <c r="D1514" s="25" t="s">
        <v>38</v>
      </c>
      <c r="E1514" s="25" t="s">
        <v>18</v>
      </c>
      <c r="F1514" s="26" t="s">
        <v>148</v>
      </c>
      <c r="G1514" s="25" t="s">
        <v>49</v>
      </c>
      <c r="H1514" s="27">
        <v>2016</v>
      </c>
      <c r="I1514" s="28">
        <v>1</v>
      </c>
      <c r="J1514" s="28">
        <v>210</v>
      </c>
      <c r="K1514" s="25" t="s">
        <v>2198</v>
      </c>
      <c r="L1514" s="25" t="s">
        <v>2198</v>
      </c>
      <c r="M1514" s="25" t="s">
        <v>1958</v>
      </c>
      <c r="N1514" s="13"/>
      <c r="O1514" s="29" t="s">
        <v>773</v>
      </c>
      <c r="P1514" s="30"/>
      <c r="Q1514" s="5"/>
      <c r="R1514" s="5"/>
      <c r="S1514" s="5"/>
      <c r="T1514" s="5"/>
      <c r="U1514" s="166"/>
      <c r="V1514" s="166"/>
    </row>
    <row r="1515" spans="1:22" s="163" customFormat="1" ht="15" customHeight="1" x14ac:dyDescent="0.2">
      <c r="A1515" s="64" t="str">
        <f t="shared" si="124"/>
        <v>Qualitätssicherung in der komponentenbasierten Entwicklung (Program. u. Softwareq.)2102024MITTorchala</v>
      </c>
      <c r="B1515" s="16" t="s">
        <v>2199</v>
      </c>
      <c r="C1515" s="17" t="s">
        <v>773</v>
      </c>
      <c r="D1515" s="17" t="s">
        <v>38</v>
      </c>
      <c r="E1515" s="17" t="s">
        <v>18</v>
      </c>
      <c r="F1515" s="18" t="s">
        <v>148</v>
      </c>
      <c r="G1515" s="17" t="s">
        <v>49</v>
      </c>
      <c r="H1515" s="19">
        <v>2024</v>
      </c>
      <c r="I1515" s="20">
        <v>1</v>
      </c>
      <c r="J1515" s="20">
        <v>210</v>
      </c>
      <c r="K1515" s="17" t="s">
        <v>2198</v>
      </c>
      <c r="L1515" s="17" t="s">
        <v>2198</v>
      </c>
      <c r="M1515" s="17" t="s">
        <v>1958</v>
      </c>
      <c r="N1515" s="21"/>
      <c r="O1515" s="34" t="str">
        <f>VLOOKUP($B1515,$A$2:$T$1892,15,FALSE)</f>
        <v>Portfolio</v>
      </c>
      <c r="P1515" s="22"/>
      <c r="Q1515" s="16"/>
      <c r="R1515" s="16"/>
      <c r="S1515" s="16"/>
      <c r="T1515" s="16"/>
      <c r="U1515" s="166"/>
      <c r="V1515" s="166"/>
    </row>
    <row r="1516" spans="1:22" ht="15" customHeight="1" x14ac:dyDescent="0.2">
      <c r="A1516" s="24" t="str">
        <f t="shared" si="124"/>
        <v>Programmieren in C11912019779Coersmeier</v>
      </c>
      <c r="B1516" s="5"/>
      <c r="C1516" s="42" t="s">
        <v>1708</v>
      </c>
      <c r="D1516" s="25" t="s">
        <v>38</v>
      </c>
      <c r="E1516" s="25" t="s">
        <v>27</v>
      </c>
      <c r="F1516" s="26">
        <v>779</v>
      </c>
      <c r="G1516" s="25" t="s">
        <v>49</v>
      </c>
      <c r="H1516" s="27">
        <v>2019</v>
      </c>
      <c r="I1516" s="28">
        <v>5</v>
      </c>
      <c r="J1516" s="28">
        <v>1191</v>
      </c>
      <c r="K1516" s="25" t="s">
        <v>536</v>
      </c>
      <c r="L1516" s="25" t="s">
        <v>536</v>
      </c>
      <c r="M1516" s="25" t="s">
        <v>50</v>
      </c>
      <c r="N1516" s="13">
        <v>45909</v>
      </c>
      <c r="O1516" s="29" t="s">
        <v>1708</v>
      </c>
      <c r="P1516" s="30">
        <v>0.375</v>
      </c>
      <c r="Q1516" s="51">
        <v>120</v>
      </c>
      <c r="R1516" s="5"/>
      <c r="S1516" s="5"/>
      <c r="T1516" s="74"/>
      <c r="U1516" s="166"/>
      <c r="V1516" s="166"/>
    </row>
    <row r="1517" spans="1:22" ht="15" customHeight="1" x14ac:dyDescent="0.2">
      <c r="A1517" s="64" t="str">
        <f t="shared" si="124"/>
        <v>Programmieren in C22412019757Coersmeier</v>
      </c>
      <c r="B1517" s="16" t="s">
        <v>537</v>
      </c>
      <c r="C1517" s="15" t="s">
        <v>1708</v>
      </c>
      <c r="D1517" s="69" t="s">
        <v>26</v>
      </c>
      <c r="E1517" s="15" t="s">
        <v>27</v>
      </c>
      <c r="F1517" s="185">
        <v>757</v>
      </c>
      <c r="G1517" s="15" t="s">
        <v>30</v>
      </c>
      <c r="H1517" s="71">
        <v>2019</v>
      </c>
      <c r="I1517" s="15">
        <v>3</v>
      </c>
      <c r="J1517" s="15">
        <v>2241</v>
      </c>
      <c r="K1517" s="15" t="s">
        <v>536</v>
      </c>
      <c r="L1517" s="15" t="s">
        <v>536</v>
      </c>
      <c r="M1517" s="15" t="s">
        <v>50</v>
      </c>
      <c r="N1517" s="21">
        <f>VLOOKUP($B1517,$A$2:$T$1892,14,FALSE)</f>
        <v>45909</v>
      </c>
      <c r="O1517" s="34" t="str">
        <f>VLOOKUP($B1517,$A$2:$T$1892,15,FALSE)</f>
        <v>Open-Book-Prüfung (120 Minuten);</v>
      </c>
      <c r="P1517" s="22">
        <f>VLOOKUP($B1517,$A$2:$T$1892,16,FALSE)</f>
        <v>0.375</v>
      </c>
      <c r="Q1517" s="15">
        <v>120</v>
      </c>
      <c r="R1517" s="16"/>
      <c r="S1517" s="16"/>
      <c r="T1517" s="81"/>
      <c r="U1517" s="166"/>
      <c r="V1517" s="166"/>
    </row>
    <row r="1518" spans="1:22" s="1" customFormat="1" ht="15" customHeight="1" x14ac:dyDescent="0.2">
      <c r="A1518" s="64" t="str">
        <f t="shared" si="124"/>
        <v>Programmieren in C22412019K57Coersmeier</v>
      </c>
      <c r="B1518" s="16" t="s">
        <v>537</v>
      </c>
      <c r="C1518" s="15" t="s">
        <v>1708</v>
      </c>
      <c r="D1518" s="69" t="s">
        <v>26</v>
      </c>
      <c r="E1518" s="15" t="s">
        <v>27</v>
      </c>
      <c r="F1518" s="185" t="s">
        <v>33</v>
      </c>
      <c r="G1518" s="15" t="s">
        <v>34</v>
      </c>
      <c r="H1518" s="71">
        <v>2019</v>
      </c>
      <c r="I1518" s="15">
        <v>5</v>
      </c>
      <c r="J1518" s="15">
        <v>2241</v>
      </c>
      <c r="K1518" s="15" t="s">
        <v>536</v>
      </c>
      <c r="L1518" s="15" t="s">
        <v>536</v>
      </c>
      <c r="M1518" s="15" t="s">
        <v>50</v>
      </c>
      <c r="N1518" s="21">
        <f>VLOOKUP($B1518,$A$2:$T$1892,14,FALSE)</f>
        <v>45909</v>
      </c>
      <c r="O1518" s="34" t="str">
        <f>VLOOKUP($B1518,$A$2:$T$1892,15,FALSE)</f>
        <v>Open-Book-Prüfung (120 Minuten);</v>
      </c>
      <c r="P1518" s="22">
        <f>VLOOKUP($B1518,$A$2:$T$1892,16,FALSE)</f>
        <v>0.375</v>
      </c>
      <c r="Q1518" s="15">
        <v>120</v>
      </c>
      <c r="R1518" s="16"/>
      <c r="S1518" s="16"/>
      <c r="T1518" s="81"/>
      <c r="U1518" s="166"/>
      <c r="V1518" s="166"/>
    </row>
    <row r="1519" spans="1:22" ht="15" customHeight="1" x14ac:dyDescent="0.2">
      <c r="A1519" s="64" t="str">
        <f t="shared" si="124"/>
        <v>Programmieren in C42812019748Coersmeier</v>
      </c>
      <c r="B1519" s="16" t="s">
        <v>537</v>
      </c>
      <c r="C1519" s="17" t="s">
        <v>1708</v>
      </c>
      <c r="D1519" s="17" t="s">
        <v>38</v>
      </c>
      <c r="E1519" s="17" t="s">
        <v>27</v>
      </c>
      <c r="F1519" s="18" t="s">
        <v>1609</v>
      </c>
      <c r="G1519" s="17" t="s">
        <v>44</v>
      </c>
      <c r="H1519" s="19">
        <v>2019</v>
      </c>
      <c r="I1519" s="20">
        <v>5</v>
      </c>
      <c r="J1519" s="20">
        <v>4281</v>
      </c>
      <c r="K1519" s="17" t="s">
        <v>536</v>
      </c>
      <c r="L1519" s="17" t="s">
        <v>536</v>
      </c>
      <c r="M1519" s="17" t="s">
        <v>50</v>
      </c>
      <c r="N1519" s="21">
        <f>VLOOKUP($B1519,$A$2:$T$1892,14,FALSE)</f>
        <v>45909</v>
      </c>
      <c r="O1519" s="40" t="str">
        <f>VLOOKUP($B1519,$A$2:$T$1892,15,FALSE)</f>
        <v>Open-Book-Prüfung (120 Minuten);</v>
      </c>
      <c r="P1519" s="22">
        <f>VLOOKUP($B1519,$A$2:$T$1892,16,FALSE)</f>
        <v>0.375</v>
      </c>
      <c r="Q1519" s="20">
        <v>120</v>
      </c>
      <c r="R1519" s="35"/>
      <c r="S1519" s="16"/>
      <c r="T1519" s="16"/>
      <c r="U1519" s="16"/>
      <c r="V1519" s="1"/>
    </row>
    <row r="1520" spans="1:22" ht="15" customHeight="1" x14ac:dyDescent="0.2">
      <c r="A1520" s="64" t="str">
        <f t="shared" si="124"/>
        <v>Programmieren in C42812019H48Coersmeier</v>
      </c>
      <c r="B1520" s="16" t="s">
        <v>537</v>
      </c>
      <c r="C1520" s="17" t="s">
        <v>1708</v>
      </c>
      <c r="D1520" s="17" t="s">
        <v>38</v>
      </c>
      <c r="E1520" s="17" t="s">
        <v>27</v>
      </c>
      <c r="F1520" s="18" t="s">
        <v>56</v>
      </c>
      <c r="G1520" s="17" t="s">
        <v>57</v>
      </c>
      <c r="H1520" s="19">
        <v>2019</v>
      </c>
      <c r="I1520" s="20">
        <v>7</v>
      </c>
      <c r="J1520" s="20">
        <v>4281</v>
      </c>
      <c r="K1520" s="17" t="s">
        <v>536</v>
      </c>
      <c r="L1520" s="17" t="s">
        <v>536</v>
      </c>
      <c r="M1520" s="17" t="s">
        <v>50</v>
      </c>
      <c r="N1520" s="21">
        <f>VLOOKUP($B1520,$A$2:$T$1892,14,FALSE)</f>
        <v>45909</v>
      </c>
      <c r="O1520" s="40" t="str">
        <f>VLOOKUP($B1520,$A$2:$T$1892,15,FALSE)</f>
        <v>Open-Book-Prüfung (120 Minuten);</v>
      </c>
      <c r="P1520" s="22">
        <f>VLOOKUP($B1520,$A$2:$T$1892,16,FALSE)</f>
        <v>0.375</v>
      </c>
      <c r="Q1520" s="20">
        <v>120</v>
      </c>
      <c r="R1520" s="35"/>
      <c r="S1520" s="166"/>
      <c r="T1520" s="16"/>
      <c r="U1520" s="1"/>
      <c r="V1520" s="1"/>
    </row>
    <row r="1521" spans="1:22" ht="15" customHeight="1" x14ac:dyDescent="0.2">
      <c r="A1521" s="64" t="str">
        <f t="shared" si="124"/>
        <v>Programmieren in C11912019K79Coersmeier</v>
      </c>
      <c r="B1521" s="16" t="s">
        <v>537</v>
      </c>
      <c r="C1521" s="62" t="s">
        <v>1708</v>
      </c>
      <c r="D1521" s="17" t="s">
        <v>38</v>
      </c>
      <c r="E1521" s="17" t="s">
        <v>27</v>
      </c>
      <c r="F1521" s="18" t="s">
        <v>1204</v>
      </c>
      <c r="G1521" s="17" t="s">
        <v>1222</v>
      </c>
      <c r="H1521" s="19">
        <v>2019</v>
      </c>
      <c r="I1521" s="20">
        <v>7</v>
      </c>
      <c r="J1521" s="20">
        <v>1191</v>
      </c>
      <c r="K1521" s="17" t="s">
        <v>536</v>
      </c>
      <c r="L1521" s="17" t="s">
        <v>536</v>
      </c>
      <c r="M1521" s="17" t="s">
        <v>50</v>
      </c>
      <c r="N1521" s="21">
        <f>VLOOKUP($B1521,$A$2:$T$1892,14,FALSE)</f>
        <v>45909</v>
      </c>
      <c r="O1521" s="34" t="str">
        <f>VLOOKUP($B1521,$A$2:$T$1892,15,FALSE)</f>
        <v>Open-Book-Prüfung (120 Minuten);</v>
      </c>
      <c r="P1521" s="22">
        <f>VLOOKUP($B1521,$A$2:$T$1892,16,FALSE)</f>
        <v>0.375</v>
      </c>
      <c r="Q1521" s="15">
        <v>120</v>
      </c>
      <c r="R1521" s="16"/>
      <c r="S1521" s="16"/>
      <c r="T1521" s="16"/>
      <c r="U1521" s="1"/>
      <c r="V1521" s="1"/>
    </row>
    <row r="1522" spans="1:22" ht="15" customHeight="1" x14ac:dyDescent="0.2">
      <c r="A1522" s="24" t="str">
        <f t="shared" si="124"/>
        <v>Programmieren in Java 111312019779Lütticke</v>
      </c>
      <c r="B1522" s="41"/>
      <c r="C1522" s="42" t="s">
        <v>1711</v>
      </c>
      <c r="D1522" s="42" t="s">
        <v>38</v>
      </c>
      <c r="E1522" s="42" t="s">
        <v>27</v>
      </c>
      <c r="F1522" s="82">
        <v>779</v>
      </c>
      <c r="G1522" s="42" t="s">
        <v>261</v>
      </c>
      <c r="H1522" s="43">
        <v>2019</v>
      </c>
      <c r="I1522" s="44">
        <v>1</v>
      </c>
      <c r="J1522" s="44">
        <v>1131</v>
      </c>
      <c r="K1522" s="42" t="s">
        <v>539</v>
      </c>
      <c r="L1522" s="42" t="s">
        <v>539</v>
      </c>
      <c r="M1522" s="42" t="s">
        <v>230</v>
      </c>
      <c r="N1522" s="373">
        <v>45846</v>
      </c>
      <c r="O1522" s="202" t="s">
        <v>1648</v>
      </c>
      <c r="P1522" s="100">
        <v>0.54166666666666663</v>
      </c>
      <c r="Q1522" s="51">
        <v>120</v>
      </c>
      <c r="R1522" s="5"/>
      <c r="S1522" s="5"/>
      <c r="T1522" s="16"/>
      <c r="U1522" s="168"/>
      <c r="V1522" s="168"/>
    </row>
    <row r="1523" spans="1:22" s="1" customFormat="1" ht="15" customHeight="1" x14ac:dyDescent="0.2">
      <c r="A1523" s="64" t="str">
        <f t="shared" si="124"/>
        <v>Programmieren in Java 111312019K79Lütticke</v>
      </c>
      <c r="B1523" s="16" t="s">
        <v>538</v>
      </c>
      <c r="C1523" s="62" t="s">
        <v>1711</v>
      </c>
      <c r="D1523" s="62" t="s">
        <v>38</v>
      </c>
      <c r="E1523" s="62" t="s">
        <v>27</v>
      </c>
      <c r="F1523" s="80" t="s">
        <v>1204</v>
      </c>
      <c r="G1523" s="311" t="s">
        <v>1222</v>
      </c>
      <c r="H1523" s="91">
        <v>2019</v>
      </c>
      <c r="I1523" s="63">
        <v>1</v>
      </c>
      <c r="J1523" s="63">
        <v>1131</v>
      </c>
      <c r="K1523" s="62" t="s">
        <v>539</v>
      </c>
      <c r="L1523" s="62" t="s">
        <v>539</v>
      </c>
      <c r="M1523" s="62" t="s">
        <v>230</v>
      </c>
      <c r="N1523" s="92">
        <f>VLOOKUP($B1523,$A$2:$T$2644,14,FALSE)</f>
        <v>45846</v>
      </c>
      <c r="O1523" s="315" t="str">
        <f>VLOOKUP($B1523,$A$2:$T$2644,15,FALSE)</f>
        <v>C0-08, C0-09</v>
      </c>
      <c r="P1523" s="106">
        <f>VLOOKUP($B1523,$A$2:$T$2644,16,FALSE)</f>
        <v>0.54166666666666663</v>
      </c>
      <c r="Q1523" s="15">
        <v>120</v>
      </c>
      <c r="R1523" s="16"/>
      <c r="S1523" s="16"/>
      <c r="T1523" s="16"/>
      <c r="U1523" s="168"/>
      <c r="V1523" s="168"/>
    </row>
    <row r="1524" spans="1:22" ht="15" customHeight="1" x14ac:dyDescent="0.2">
      <c r="A1524" s="64" t="str">
        <f t="shared" si="124"/>
        <v>Programmieren in Java 111512019WIILütticke</v>
      </c>
      <c r="B1524" s="16" t="s">
        <v>538</v>
      </c>
      <c r="C1524" s="62" t="s">
        <v>1711</v>
      </c>
      <c r="D1524" s="62" t="s">
        <v>38</v>
      </c>
      <c r="E1524" s="62" t="s">
        <v>27</v>
      </c>
      <c r="F1524" s="80" t="s">
        <v>46</v>
      </c>
      <c r="G1524" s="62" t="s">
        <v>47</v>
      </c>
      <c r="H1524" s="63">
        <v>2019</v>
      </c>
      <c r="I1524" s="63">
        <v>1</v>
      </c>
      <c r="J1524" s="63">
        <v>1151</v>
      </c>
      <c r="K1524" s="62" t="s">
        <v>539</v>
      </c>
      <c r="L1524" s="62" t="s">
        <v>539</v>
      </c>
      <c r="M1524" s="62" t="s">
        <v>230</v>
      </c>
      <c r="N1524" s="132">
        <f>VLOOKUP($B1524,$A$2:$T$1892,14,FALSE)</f>
        <v>45846</v>
      </c>
      <c r="O1524" s="84" t="str">
        <f>VLOOKUP($B1524,$A$2:$T$1892,15,FALSE)</f>
        <v>C0-08, C0-09</v>
      </c>
      <c r="P1524" s="106">
        <f>VLOOKUP($B1524,$A$2:$T$1892,16,FALSE)</f>
        <v>0.54166666666666663</v>
      </c>
      <c r="Q1524" s="15">
        <v>120</v>
      </c>
      <c r="R1524" s="16"/>
      <c r="S1524" s="16"/>
      <c r="T1524" s="5"/>
      <c r="U1524" s="23"/>
      <c r="V1524" s="23"/>
    </row>
    <row r="1525" spans="1:22" ht="15" customHeight="1" x14ac:dyDescent="0.2">
      <c r="A1525" s="24" t="str">
        <f t="shared" si="124"/>
        <v>Programmieren in Java 211712019779Torchala</v>
      </c>
      <c r="B1525" s="5"/>
      <c r="C1525" s="25" t="s">
        <v>1711</v>
      </c>
      <c r="D1525" s="25" t="s">
        <v>38</v>
      </c>
      <c r="E1525" s="25" t="s">
        <v>27</v>
      </c>
      <c r="F1525" s="26">
        <v>779</v>
      </c>
      <c r="G1525" s="25" t="s">
        <v>49</v>
      </c>
      <c r="H1525" s="27">
        <v>2019</v>
      </c>
      <c r="I1525" s="28">
        <v>2</v>
      </c>
      <c r="J1525" s="28">
        <v>1171</v>
      </c>
      <c r="K1525" s="25" t="s">
        <v>540</v>
      </c>
      <c r="L1525" s="25" t="s">
        <v>540</v>
      </c>
      <c r="M1525" s="25" t="s">
        <v>1958</v>
      </c>
      <c r="N1525" s="128">
        <v>45845</v>
      </c>
      <c r="O1525" s="202" t="s">
        <v>2062</v>
      </c>
      <c r="P1525" s="30">
        <v>0.5</v>
      </c>
      <c r="Q1525" s="51">
        <v>120</v>
      </c>
      <c r="R1525" s="5"/>
      <c r="S1525" s="5"/>
      <c r="T1525" s="5"/>
      <c r="U1525" s="211"/>
      <c r="V1525" s="211"/>
    </row>
    <row r="1526" spans="1:22" ht="15" customHeight="1" x14ac:dyDescent="0.2">
      <c r="A1526" s="64" t="str">
        <f t="shared" si="124"/>
        <v>Programmieren in Java 211612019WIITorchala</v>
      </c>
      <c r="B1526" s="16" t="s">
        <v>1959</v>
      </c>
      <c r="C1526" s="17" t="s">
        <v>1711</v>
      </c>
      <c r="D1526" s="17" t="s">
        <v>38</v>
      </c>
      <c r="E1526" s="17" t="s">
        <v>27</v>
      </c>
      <c r="F1526" s="18" t="s">
        <v>46</v>
      </c>
      <c r="G1526" s="17" t="s">
        <v>47</v>
      </c>
      <c r="H1526" s="19">
        <v>2019</v>
      </c>
      <c r="I1526" s="20">
        <v>2</v>
      </c>
      <c r="J1526" s="20">
        <v>1161</v>
      </c>
      <c r="K1526" s="17" t="s">
        <v>540</v>
      </c>
      <c r="L1526" s="17" t="s">
        <v>540</v>
      </c>
      <c r="M1526" s="17" t="s">
        <v>1958</v>
      </c>
      <c r="N1526" s="21">
        <f>VLOOKUP($B1526,$A$2:$T$1892,14,FALSE)</f>
        <v>45845</v>
      </c>
      <c r="O1526" s="40" t="str">
        <f>VLOOKUP($B1526,$A$2:$T$1892,15,FALSE)</f>
        <v>C0-06, C0-08, C0-09, C1-06, C5-11</v>
      </c>
      <c r="P1526" s="22">
        <f>VLOOKUP($B1526,$A$2:$T$1892,16,FALSE)</f>
        <v>0.5</v>
      </c>
      <c r="Q1526" s="35">
        <v>120</v>
      </c>
      <c r="R1526" s="35"/>
      <c r="S1526" s="16"/>
      <c r="T1526" s="16"/>
      <c r="U1526" s="16"/>
      <c r="V1526" s="16"/>
    </row>
    <row r="1527" spans="1:22" ht="15" customHeight="1" x14ac:dyDescent="0.2">
      <c r="A1527" s="64" t="str">
        <f t="shared" si="124"/>
        <v>Programmieren in Java 211712019K79Torchala</v>
      </c>
      <c r="B1527" s="16" t="s">
        <v>1959</v>
      </c>
      <c r="C1527" s="62" t="s">
        <v>1711</v>
      </c>
      <c r="D1527" s="62" t="s">
        <v>38</v>
      </c>
      <c r="E1527" s="62" t="s">
        <v>27</v>
      </c>
      <c r="F1527" s="80" t="s">
        <v>1204</v>
      </c>
      <c r="G1527" s="311" t="s">
        <v>1222</v>
      </c>
      <c r="H1527" s="91">
        <v>2019</v>
      </c>
      <c r="I1527" s="63">
        <v>2</v>
      </c>
      <c r="J1527" s="63">
        <v>1171</v>
      </c>
      <c r="K1527" s="62" t="s">
        <v>540</v>
      </c>
      <c r="L1527" s="62" t="s">
        <v>540</v>
      </c>
      <c r="M1527" s="62" t="s">
        <v>1958</v>
      </c>
      <c r="N1527" s="131">
        <f>VLOOKUP($B1527,$A$2:$T$1892,14,FALSE)</f>
        <v>45845</v>
      </c>
      <c r="O1527" s="40" t="str">
        <f>VLOOKUP($B1527,$A$2:$T$1892,15,FALSE)</f>
        <v>C0-06, C0-08, C0-09, C1-06, C5-11</v>
      </c>
      <c r="P1527" s="22">
        <f>VLOOKUP($B1527,$A$2:$T$1892,16,FALSE)</f>
        <v>0.5</v>
      </c>
      <c r="Q1527" s="15">
        <v>120</v>
      </c>
      <c r="R1527" s="16"/>
      <c r="S1527" s="16"/>
      <c r="T1527" s="16"/>
      <c r="U1527" s="14"/>
      <c r="V1527" s="14"/>
    </row>
    <row r="1528" spans="1:22" ht="15" customHeight="1" x14ac:dyDescent="0.2">
      <c r="A1528" s="64" t="str">
        <f t="shared" si="124"/>
        <v>Programmieren in Python40612019H48Coersmeier</v>
      </c>
      <c r="B1528" s="166" t="s">
        <v>1107</v>
      </c>
      <c r="C1528" s="213" t="s">
        <v>1709</v>
      </c>
      <c r="D1528" s="213" t="s">
        <v>38</v>
      </c>
      <c r="E1528" s="213" t="s">
        <v>27</v>
      </c>
      <c r="F1528" s="227" t="s">
        <v>56</v>
      </c>
      <c r="G1528" s="213" t="s">
        <v>57</v>
      </c>
      <c r="H1528" s="223">
        <v>2019</v>
      </c>
      <c r="I1528" s="224">
        <v>7</v>
      </c>
      <c r="J1528" s="224">
        <v>4061</v>
      </c>
      <c r="K1528" s="213" t="s">
        <v>541</v>
      </c>
      <c r="L1528" s="213" t="s">
        <v>541</v>
      </c>
      <c r="M1528" s="213" t="s">
        <v>50</v>
      </c>
      <c r="N1528" s="21">
        <f>VLOOKUP($B1528,$A$2:$T$1892,14,FALSE)</f>
        <v>45912</v>
      </c>
      <c r="O1528" s="34" t="str">
        <f>VLOOKUP($B1528,$A$2:$T$1892,15,FALSE)</f>
        <v>Open Book Prüfung (120 Minuten);</v>
      </c>
      <c r="P1528" s="22">
        <f>VLOOKUP($B1528,$A$2:$T$1892,16,FALSE)</f>
        <v>0.54166666666666663</v>
      </c>
      <c r="Q1528" s="166">
        <v>120</v>
      </c>
      <c r="R1528" s="166"/>
      <c r="S1528" s="166"/>
      <c r="T1528" s="166"/>
      <c r="U1528" s="16"/>
      <c r="V1528" s="16"/>
    </row>
    <row r="1529" spans="1:22" s="163" customFormat="1" ht="15" customHeight="1" x14ac:dyDescent="0.2">
      <c r="A1529" s="24" t="str">
        <f t="shared" si="124"/>
        <v>Programmieren in Python30212019779Coersmeier</v>
      </c>
      <c r="B1529" s="5"/>
      <c r="C1529" s="25" t="s">
        <v>1709</v>
      </c>
      <c r="D1529" s="25" t="s">
        <v>38</v>
      </c>
      <c r="E1529" s="25" t="s">
        <v>27</v>
      </c>
      <c r="F1529" s="184">
        <v>779</v>
      </c>
      <c r="G1529" s="25" t="s">
        <v>49</v>
      </c>
      <c r="H1529" s="27">
        <v>2019</v>
      </c>
      <c r="I1529" s="28">
        <v>2</v>
      </c>
      <c r="J1529" s="28">
        <v>3021</v>
      </c>
      <c r="K1529" s="25" t="s">
        <v>541</v>
      </c>
      <c r="L1529" s="25" t="s">
        <v>541</v>
      </c>
      <c r="M1529" s="25" t="s">
        <v>50</v>
      </c>
      <c r="N1529" s="13">
        <v>45912</v>
      </c>
      <c r="O1529" s="29" t="s">
        <v>1709</v>
      </c>
      <c r="P1529" s="30">
        <v>0.54166666666666663</v>
      </c>
      <c r="Q1529" s="5">
        <v>120</v>
      </c>
      <c r="R1529" s="5"/>
      <c r="S1529" s="5"/>
      <c r="T1529" s="5"/>
      <c r="U1529" s="166"/>
      <c r="V1529" s="166"/>
    </row>
    <row r="1530" spans="1:22" ht="15" customHeight="1" x14ac:dyDescent="0.2">
      <c r="A1530" s="64" t="str">
        <f t="shared" si="124"/>
        <v>Programmieren in Python40112019WIICoersmeier</v>
      </c>
      <c r="B1530" s="16" t="s">
        <v>1107</v>
      </c>
      <c r="C1530" s="17" t="s">
        <v>1709</v>
      </c>
      <c r="D1530" s="17" t="s">
        <v>38</v>
      </c>
      <c r="E1530" s="17" t="s">
        <v>27</v>
      </c>
      <c r="F1530" s="18" t="s">
        <v>46</v>
      </c>
      <c r="G1530" s="17" t="s">
        <v>47</v>
      </c>
      <c r="H1530" s="19">
        <v>2019</v>
      </c>
      <c r="I1530" s="20">
        <v>5</v>
      </c>
      <c r="J1530" s="20">
        <v>4011</v>
      </c>
      <c r="K1530" s="17" t="s">
        <v>541</v>
      </c>
      <c r="L1530" s="17" t="s">
        <v>541</v>
      </c>
      <c r="M1530" s="17" t="s">
        <v>50</v>
      </c>
      <c r="N1530" s="92">
        <f t="shared" ref="N1530:N1536" si="130">VLOOKUP($B1530,$A$2:$T$2644,14,FALSE)</f>
        <v>45912</v>
      </c>
      <c r="O1530" s="84" t="str">
        <f t="shared" ref="O1530:O1536" si="131">VLOOKUP($B1530,$A$2:$T$2644,15,FALSE)</f>
        <v>Open Book Prüfung (120 Minuten);</v>
      </c>
      <c r="P1530" s="106">
        <f t="shared" ref="P1530:P1536" si="132">VLOOKUP($B1530,$A$2:$T$2644,16,FALSE)</f>
        <v>0.54166666666666663</v>
      </c>
      <c r="Q1530" s="16">
        <v>120</v>
      </c>
      <c r="R1530" s="16"/>
      <c r="S1530" s="16"/>
      <c r="T1530" s="16"/>
      <c r="U1530" s="168"/>
      <c r="V1530" s="168"/>
    </row>
    <row r="1531" spans="1:22" ht="15" customHeight="1" x14ac:dyDescent="0.2">
      <c r="A1531" s="64" t="str">
        <f t="shared" si="124"/>
        <v>Programmieren in Python40612019WIECoersmeier</v>
      </c>
      <c r="B1531" s="16" t="s">
        <v>1107</v>
      </c>
      <c r="C1531" s="17" t="s">
        <v>1709</v>
      </c>
      <c r="D1531" s="17" t="s">
        <v>17</v>
      </c>
      <c r="E1531" s="17" t="s">
        <v>27</v>
      </c>
      <c r="F1531" s="18" t="s">
        <v>53</v>
      </c>
      <c r="G1531" s="17" t="s">
        <v>242</v>
      </c>
      <c r="H1531" s="19">
        <v>2019</v>
      </c>
      <c r="I1531" s="20">
        <v>5</v>
      </c>
      <c r="J1531" s="224">
        <v>4061</v>
      </c>
      <c r="K1531" s="17" t="s">
        <v>541</v>
      </c>
      <c r="L1531" s="17" t="s">
        <v>541</v>
      </c>
      <c r="M1531" s="17" t="s">
        <v>50</v>
      </c>
      <c r="N1531" s="92">
        <f t="shared" si="130"/>
        <v>45912</v>
      </c>
      <c r="O1531" s="84" t="str">
        <f t="shared" si="131"/>
        <v>Open Book Prüfung (120 Minuten);</v>
      </c>
      <c r="P1531" s="106">
        <f t="shared" si="132"/>
        <v>0.54166666666666663</v>
      </c>
      <c r="Q1531" s="16">
        <v>120</v>
      </c>
      <c r="R1531" s="16"/>
      <c r="S1531" s="16"/>
      <c r="T1531" s="16"/>
      <c r="U1531" s="14"/>
      <c r="V1531" s="14"/>
    </row>
    <row r="1532" spans="1:22" ht="15" customHeight="1" x14ac:dyDescent="0.2">
      <c r="A1532" s="64" t="str">
        <f t="shared" si="124"/>
        <v>Programmieren in Python40612019748Coersmeier</v>
      </c>
      <c r="B1532" s="166" t="s">
        <v>1107</v>
      </c>
      <c r="C1532" s="213" t="s">
        <v>1709</v>
      </c>
      <c r="D1532" s="213" t="s">
        <v>38</v>
      </c>
      <c r="E1532" s="213" t="s">
        <v>27</v>
      </c>
      <c r="F1532" s="222">
        <v>748</v>
      </c>
      <c r="G1532" s="213" t="s">
        <v>44</v>
      </c>
      <c r="H1532" s="223">
        <v>2019</v>
      </c>
      <c r="I1532" s="224">
        <v>5</v>
      </c>
      <c r="J1532" s="224">
        <v>4061</v>
      </c>
      <c r="K1532" s="213" t="s">
        <v>541</v>
      </c>
      <c r="L1532" s="213" t="s">
        <v>541</v>
      </c>
      <c r="M1532" s="213" t="s">
        <v>50</v>
      </c>
      <c r="N1532" s="191">
        <f t="shared" si="130"/>
        <v>45912</v>
      </c>
      <c r="O1532" s="192" t="str">
        <f t="shared" si="131"/>
        <v>Open Book Prüfung (120 Minuten);</v>
      </c>
      <c r="P1532" s="193">
        <f t="shared" si="132"/>
        <v>0.54166666666666663</v>
      </c>
      <c r="Q1532" s="224">
        <v>120</v>
      </c>
      <c r="R1532" s="228"/>
      <c r="S1532" s="166"/>
      <c r="T1532" s="166"/>
      <c r="U1532" s="74"/>
      <c r="V1532" s="74"/>
    </row>
    <row r="1533" spans="1:22" s="163" customFormat="1" ht="15" customHeight="1" x14ac:dyDescent="0.2">
      <c r="A1533" s="64" t="str">
        <f t="shared" si="124"/>
        <v>Programmieren in Python42412019757Coersmeier</v>
      </c>
      <c r="B1533" s="166" t="s">
        <v>1107</v>
      </c>
      <c r="C1533" s="213" t="s">
        <v>1891</v>
      </c>
      <c r="D1533" s="213" t="s">
        <v>26</v>
      </c>
      <c r="E1533" s="213" t="s">
        <v>27</v>
      </c>
      <c r="F1533" s="222">
        <v>757</v>
      </c>
      <c r="G1533" s="213" t="s">
        <v>30</v>
      </c>
      <c r="H1533" s="223">
        <v>2019</v>
      </c>
      <c r="I1533" s="224">
        <v>5</v>
      </c>
      <c r="J1533" s="224">
        <v>4241</v>
      </c>
      <c r="K1533" s="213" t="s">
        <v>541</v>
      </c>
      <c r="L1533" s="213" t="s">
        <v>541</v>
      </c>
      <c r="M1533" s="213" t="s">
        <v>50</v>
      </c>
      <c r="N1533" s="191">
        <f t="shared" si="130"/>
        <v>45912</v>
      </c>
      <c r="O1533" s="192" t="str">
        <f t="shared" si="131"/>
        <v>Open Book Prüfung (120 Minuten);</v>
      </c>
      <c r="P1533" s="193">
        <f t="shared" si="132"/>
        <v>0.54166666666666663</v>
      </c>
      <c r="Q1533" s="214">
        <v>120</v>
      </c>
      <c r="R1533" s="166"/>
      <c r="S1533" s="166"/>
      <c r="T1533" s="226"/>
      <c r="U1533" s="5"/>
      <c r="V1533" s="5"/>
    </row>
    <row r="1534" spans="1:22" ht="15" customHeight="1" x14ac:dyDescent="0.2">
      <c r="A1534" s="64" t="str">
        <f t="shared" si="124"/>
        <v>Programmieren in Python42412019K57Coersmeier</v>
      </c>
      <c r="B1534" s="166" t="s">
        <v>1107</v>
      </c>
      <c r="C1534" s="213" t="s">
        <v>1891</v>
      </c>
      <c r="D1534" s="213" t="s">
        <v>26</v>
      </c>
      <c r="E1534" s="213" t="s">
        <v>27</v>
      </c>
      <c r="F1534" s="227" t="s">
        <v>33</v>
      </c>
      <c r="G1534" s="213" t="s">
        <v>34</v>
      </c>
      <c r="H1534" s="223">
        <v>2019</v>
      </c>
      <c r="I1534" s="224">
        <v>7</v>
      </c>
      <c r="J1534" s="224">
        <v>4241</v>
      </c>
      <c r="K1534" s="213" t="s">
        <v>541</v>
      </c>
      <c r="L1534" s="213" t="s">
        <v>541</v>
      </c>
      <c r="M1534" s="213" t="s">
        <v>50</v>
      </c>
      <c r="N1534" s="191">
        <f t="shared" si="130"/>
        <v>45912</v>
      </c>
      <c r="O1534" s="192" t="str">
        <f t="shared" si="131"/>
        <v>Open Book Prüfung (120 Minuten);</v>
      </c>
      <c r="P1534" s="193">
        <f t="shared" si="132"/>
        <v>0.54166666666666663</v>
      </c>
      <c r="Q1534" s="214">
        <v>120</v>
      </c>
      <c r="R1534" s="166"/>
      <c r="S1534" s="166"/>
      <c r="T1534" s="16"/>
      <c r="U1534" s="168"/>
      <c r="V1534" s="168"/>
    </row>
    <row r="1535" spans="1:22" ht="15" customHeight="1" x14ac:dyDescent="0.2">
      <c r="A1535" s="64" t="str">
        <f t="shared" si="124"/>
        <v>Programmieren in Python40612019H48Coersmeier</v>
      </c>
      <c r="B1535" s="166" t="s">
        <v>1107</v>
      </c>
      <c r="C1535" s="213" t="s">
        <v>1709</v>
      </c>
      <c r="D1535" s="213" t="s">
        <v>38</v>
      </c>
      <c r="E1535" s="213" t="s">
        <v>27</v>
      </c>
      <c r="F1535" s="222" t="s">
        <v>56</v>
      </c>
      <c r="G1535" s="213" t="s">
        <v>1209</v>
      </c>
      <c r="H1535" s="223">
        <v>2019</v>
      </c>
      <c r="I1535" s="224">
        <v>7</v>
      </c>
      <c r="J1535" s="224">
        <v>4061</v>
      </c>
      <c r="K1535" s="213" t="s">
        <v>541</v>
      </c>
      <c r="L1535" s="213" t="s">
        <v>541</v>
      </c>
      <c r="M1535" s="213" t="s">
        <v>50</v>
      </c>
      <c r="N1535" s="191">
        <f t="shared" si="130"/>
        <v>45912</v>
      </c>
      <c r="O1535" s="192" t="str">
        <f t="shared" si="131"/>
        <v>Open Book Prüfung (120 Minuten);</v>
      </c>
      <c r="P1535" s="193">
        <f t="shared" si="132"/>
        <v>0.54166666666666663</v>
      </c>
      <c r="Q1535" s="228">
        <v>120</v>
      </c>
      <c r="R1535" s="228"/>
      <c r="S1535" s="166"/>
      <c r="T1535" s="16"/>
      <c r="U1535" s="16"/>
      <c r="V1535" s="16"/>
    </row>
    <row r="1536" spans="1:22" ht="15" customHeight="1" x14ac:dyDescent="0.2">
      <c r="A1536" s="64" t="str">
        <f t="shared" si="124"/>
        <v>Programmieren in Python30212019K79Coersmeier</v>
      </c>
      <c r="B1536" s="16" t="s">
        <v>1107</v>
      </c>
      <c r="C1536" s="17" t="s">
        <v>1709</v>
      </c>
      <c r="D1536" s="17" t="s">
        <v>38</v>
      </c>
      <c r="E1536" s="17" t="s">
        <v>27</v>
      </c>
      <c r="F1536" s="183" t="s">
        <v>1204</v>
      </c>
      <c r="G1536" s="213" t="s">
        <v>1222</v>
      </c>
      <c r="H1536" s="19">
        <v>2019</v>
      </c>
      <c r="I1536" s="20">
        <v>4</v>
      </c>
      <c r="J1536" s="20">
        <v>3021</v>
      </c>
      <c r="K1536" s="17" t="s">
        <v>541</v>
      </c>
      <c r="L1536" s="17" t="s">
        <v>541</v>
      </c>
      <c r="M1536" s="17" t="s">
        <v>50</v>
      </c>
      <c r="N1536" s="56">
        <f t="shared" si="130"/>
        <v>45912</v>
      </c>
      <c r="O1536" s="57" t="str">
        <f t="shared" si="131"/>
        <v>Open Book Prüfung (120 Minuten);</v>
      </c>
      <c r="P1536" s="22">
        <f t="shared" si="132"/>
        <v>0.54166666666666663</v>
      </c>
      <c r="Q1536" s="15">
        <v>120</v>
      </c>
      <c r="R1536" s="16"/>
      <c r="S1536" s="16"/>
      <c r="T1536" s="226"/>
      <c r="U1536" s="166"/>
      <c r="V1536" s="166"/>
    </row>
    <row r="1537" spans="1:22" s="211" customFormat="1" ht="15" customHeight="1" x14ac:dyDescent="0.2">
      <c r="A1537" s="229" t="str">
        <f t="shared" si="124"/>
        <v>Programmiersprachen11812019771Appel</v>
      </c>
      <c r="B1537" s="168"/>
      <c r="C1537" s="205" t="s">
        <v>799</v>
      </c>
      <c r="D1537" s="205" t="s">
        <v>72</v>
      </c>
      <c r="E1537" s="205" t="s">
        <v>27</v>
      </c>
      <c r="F1537" s="206">
        <v>771</v>
      </c>
      <c r="G1537" s="205" t="s">
        <v>73</v>
      </c>
      <c r="H1537" s="207">
        <v>2019</v>
      </c>
      <c r="I1537" s="208">
        <v>2</v>
      </c>
      <c r="J1537" s="208">
        <v>1181</v>
      </c>
      <c r="K1537" s="205" t="s">
        <v>542</v>
      </c>
      <c r="L1537" s="205" t="s">
        <v>542</v>
      </c>
      <c r="M1537" s="205" t="s">
        <v>1961</v>
      </c>
      <c r="N1537" s="209">
        <v>45912</v>
      </c>
      <c r="O1537" s="177" t="s">
        <v>987</v>
      </c>
      <c r="P1537" s="210">
        <v>0.54166666666666663</v>
      </c>
      <c r="Q1537" s="168">
        <v>120</v>
      </c>
      <c r="R1537" s="168"/>
      <c r="S1537" s="245"/>
      <c r="T1537" s="166"/>
      <c r="U1537" s="166"/>
      <c r="V1537" s="166"/>
    </row>
    <row r="1538" spans="1:22" s="211" customFormat="1" ht="15" customHeight="1" x14ac:dyDescent="0.2">
      <c r="A1538" s="253" t="str">
        <f t="shared" si="124"/>
        <v>Programmiersprachen8102012771Appel</v>
      </c>
      <c r="B1538" s="166" t="s">
        <v>2038</v>
      </c>
      <c r="C1538" s="216" t="s">
        <v>811</v>
      </c>
      <c r="D1538" s="216" t="s">
        <v>72</v>
      </c>
      <c r="E1538" s="216" t="s">
        <v>27</v>
      </c>
      <c r="F1538" s="282">
        <v>771</v>
      </c>
      <c r="G1538" s="216" t="s">
        <v>73</v>
      </c>
      <c r="H1538" s="281">
        <v>2012</v>
      </c>
      <c r="I1538" s="281">
        <v>2</v>
      </c>
      <c r="J1538" s="281">
        <v>810</v>
      </c>
      <c r="K1538" s="216" t="s">
        <v>542</v>
      </c>
      <c r="L1538" s="216" t="s">
        <v>542</v>
      </c>
      <c r="M1538" s="216" t="s">
        <v>1961</v>
      </c>
      <c r="N1538" s="273">
        <f>VLOOKUP($B1538,$A$2:$T$3570,14,FALSE)</f>
        <v>45912</v>
      </c>
      <c r="O1538" s="274" t="str">
        <f>VLOOKUP($B1538,$A$2:$T$3570,15,FALSE)</f>
        <v>A0-17</v>
      </c>
      <c r="P1538" s="297">
        <f>VLOOKUP($B1538,$A$2:$T$3570,16,FALSE)</f>
        <v>0.54166666666666663</v>
      </c>
      <c r="Q1538" s="281">
        <v>180</v>
      </c>
      <c r="R1538" s="306"/>
      <c r="S1538" s="292"/>
      <c r="T1538" s="291"/>
      <c r="U1538" s="166"/>
      <c r="V1538" s="166"/>
    </row>
    <row r="1539" spans="1:22" s="211" customFormat="1" ht="15" customHeight="1" x14ac:dyDescent="0.2">
      <c r="A1539" s="253" t="str">
        <f t="shared" si="124"/>
        <v>Programmiersprachen8102012K71Appel</v>
      </c>
      <c r="B1539" s="166" t="s">
        <v>2038</v>
      </c>
      <c r="C1539" s="216" t="s">
        <v>811</v>
      </c>
      <c r="D1539" s="216" t="s">
        <v>72</v>
      </c>
      <c r="E1539" s="216" t="s">
        <v>27</v>
      </c>
      <c r="F1539" s="282" t="s">
        <v>75</v>
      </c>
      <c r="G1539" s="216" t="s">
        <v>76</v>
      </c>
      <c r="H1539" s="281">
        <v>2012</v>
      </c>
      <c r="I1539" s="281">
        <v>4</v>
      </c>
      <c r="J1539" s="281">
        <v>810</v>
      </c>
      <c r="K1539" s="216" t="s">
        <v>542</v>
      </c>
      <c r="L1539" s="216" t="s">
        <v>542</v>
      </c>
      <c r="M1539" s="216" t="s">
        <v>1961</v>
      </c>
      <c r="N1539" s="273">
        <f>VLOOKUP($B1539,$A$2:$T$3570,14,FALSE)</f>
        <v>45912</v>
      </c>
      <c r="O1539" s="274" t="str">
        <f>VLOOKUP($B1539,$A$2:$T$3570,15,FALSE)</f>
        <v>A0-17</v>
      </c>
      <c r="P1539" s="297">
        <f>VLOOKUP($B1539,$A$2:$T$3570,16,FALSE)</f>
        <v>0.54166666666666663</v>
      </c>
      <c r="Q1539" s="306">
        <v>180</v>
      </c>
      <c r="R1539" s="306"/>
      <c r="S1539" s="166"/>
      <c r="T1539" s="291"/>
      <c r="U1539" s="166"/>
      <c r="V1539" s="166"/>
    </row>
    <row r="1540" spans="1:22" s="211" customFormat="1" ht="15" customHeight="1" x14ac:dyDescent="0.2">
      <c r="A1540" s="253" t="str">
        <f t="shared" si="124"/>
        <v>Programmiersprachen11812019K71Appel</v>
      </c>
      <c r="B1540" s="166" t="s">
        <v>2038</v>
      </c>
      <c r="C1540" s="216" t="s">
        <v>799</v>
      </c>
      <c r="D1540" s="213" t="s">
        <v>72</v>
      </c>
      <c r="E1540" s="213" t="s">
        <v>27</v>
      </c>
      <c r="F1540" s="227" t="s">
        <v>75</v>
      </c>
      <c r="G1540" s="213" t="s">
        <v>76</v>
      </c>
      <c r="H1540" s="223">
        <v>2019</v>
      </c>
      <c r="I1540" s="224">
        <v>2</v>
      </c>
      <c r="J1540" s="224">
        <v>1181</v>
      </c>
      <c r="K1540" s="213" t="s">
        <v>542</v>
      </c>
      <c r="L1540" s="213" t="s">
        <v>542</v>
      </c>
      <c r="M1540" s="216" t="s">
        <v>1961</v>
      </c>
      <c r="N1540" s="191">
        <f>VLOOKUP($B1540,$A$2:$T$3570,14,FALSE)</f>
        <v>45912</v>
      </c>
      <c r="O1540" s="192" t="str">
        <f>VLOOKUP($B1540,$A$2:$T$3570,15,FALSE)</f>
        <v>A0-17</v>
      </c>
      <c r="P1540" s="193">
        <f>VLOOKUP($B1540,$A$2:$T$3570,16,FALSE)</f>
        <v>0.54166666666666663</v>
      </c>
      <c r="Q1540" s="214">
        <v>120</v>
      </c>
      <c r="R1540" s="166"/>
      <c r="S1540" s="166"/>
      <c r="T1540" s="166"/>
      <c r="U1540" s="166"/>
      <c r="V1540" s="166"/>
    </row>
    <row r="1541" spans="1:22" ht="15" customHeight="1" x14ac:dyDescent="0.2">
      <c r="A1541" s="24" t="str">
        <f t="shared" si="124"/>
        <v>Proj./Forschendes Lernen25112018MIM???</v>
      </c>
      <c r="B1541" s="123"/>
      <c r="C1541" s="25" t="s">
        <v>814</v>
      </c>
      <c r="D1541" s="124" t="s">
        <v>17</v>
      </c>
      <c r="E1541" s="124" t="s">
        <v>18</v>
      </c>
      <c r="F1541" s="125" t="s">
        <v>198</v>
      </c>
      <c r="G1541" s="124" t="s">
        <v>199</v>
      </c>
      <c r="H1541" s="126">
        <v>2018</v>
      </c>
      <c r="I1541" s="127">
        <v>1</v>
      </c>
      <c r="J1541" s="127">
        <v>2511</v>
      </c>
      <c r="K1541" s="124" t="s">
        <v>543</v>
      </c>
      <c r="L1541" s="124" t="s">
        <v>543</v>
      </c>
      <c r="M1541" s="506" t="s">
        <v>1901</v>
      </c>
      <c r="N1541" s="13"/>
      <c r="O1541" s="24" t="s">
        <v>814</v>
      </c>
      <c r="P1541" s="129"/>
      <c r="Q1541" s="123"/>
      <c r="R1541" s="123"/>
      <c r="S1541" s="5"/>
      <c r="T1541" s="14"/>
      <c r="U1541" s="166"/>
      <c r="V1541" s="166"/>
    </row>
    <row r="1542" spans="1:22" ht="15" customHeight="1" x14ac:dyDescent="0.2">
      <c r="A1542" s="24" t="str">
        <f t="shared" si="124"/>
        <v>Projektb. Vertiefung36102016MITBlunck</v>
      </c>
      <c r="B1542" s="5"/>
      <c r="C1542" s="25" t="s">
        <v>1694</v>
      </c>
      <c r="D1542" s="25" t="s">
        <v>38</v>
      </c>
      <c r="E1542" s="25" t="s">
        <v>18</v>
      </c>
      <c r="F1542" s="26" t="s">
        <v>148</v>
      </c>
      <c r="G1542" s="25" t="s">
        <v>49</v>
      </c>
      <c r="H1542" s="27">
        <v>2016</v>
      </c>
      <c r="I1542" s="28">
        <v>2</v>
      </c>
      <c r="J1542" s="28">
        <v>3610</v>
      </c>
      <c r="K1542" s="25" t="s">
        <v>544</v>
      </c>
      <c r="L1542" s="25" t="s">
        <v>544</v>
      </c>
      <c r="M1542" s="25" t="s">
        <v>48</v>
      </c>
      <c r="N1542" s="13"/>
      <c r="O1542" s="75" t="s">
        <v>1694</v>
      </c>
      <c r="P1542" s="30"/>
      <c r="Q1542" s="5"/>
      <c r="R1542" s="5"/>
      <c r="S1542" s="5"/>
      <c r="T1542" s="166"/>
      <c r="U1542" s="226"/>
      <c r="V1542" s="226"/>
    </row>
    <row r="1543" spans="1:22" s="163" customFormat="1" ht="15" customHeight="1" x14ac:dyDescent="0.2">
      <c r="A1543" s="64" t="str">
        <f t="shared" si="124"/>
        <v>Projektb. Vertiefung36102024MITBlunck</v>
      </c>
      <c r="B1543" s="16" t="s">
        <v>2101</v>
      </c>
      <c r="C1543" s="17" t="s">
        <v>1694</v>
      </c>
      <c r="D1543" s="17" t="s">
        <v>38</v>
      </c>
      <c r="E1543" s="17" t="s">
        <v>18</v>
      </c>
      <c r="F1543" s="18" t="s">
        <v>148</v>
      </c>
      <c r="G1543" s="17" t="s">
        <v>49</v>
      </c>
      <c r="H1543" s="19">
        <v>2024</v>
      </c>
      <c r="I1543" s="20">
        <v>2</v>
      </c>
      <c r="J1543" s="20">
        <v>3610</v>
      </c>
      <c r="K1543" s="17" t="s">
        <v>544</v>
      </c>
      <c r="L1543" s="17" t="s">
        <v>544</v>
      </c>
      <c r="M1543" s="17" t="s">
        <v>48</v>
      </c>
      <c r="N1543" s="21"/>
      <c r="O1543" s="57" t="str">
        <f>VLOOKUP($B1543,$A$2:$T$2644,15,FALSE)</f>
        <v>Projektarbeit mit schriftlicher Ausarbeitung und Präsentation inkl. mündlicher Prüfungen (45 Minuten)</v>
      </c>
      <c r="P1543" s="22"/>
      <c r="Q1543" s="16"/>
      <c r="R1543" s="16"/>
      <c r="S1543" s="16"/>
      <c r="T1543" s="166"/>
      <c r="U1543" s="226"/>
      <c r="V1543" s="226"/>
    </row>
    <row r="1544" spans="1:22" ht="15" customHeight="1" x14ac:dyDescent="0.2">
      <c r="A1544" s="253" t="str">
        <f t="shared" si="124"/>
        <v>Projektentwicklung u. Vertragsmanagement 30612019WIBKattenbusch/Kotulla</v>
      </c>
      <c r="B1544" s="166" t="s">
        <v>895</v>
      </c>
      <c r="C1544" s="213" t="s">
        <v>1255</v>
      </c>
      <c r="D1544" s="213" t="s">
        <v>80</v>
      </c>
      <c r="E1544" s="213" t="s">
        <v>27</v>
      </c>
      <c r="F1544" s="227" t="s">
        <v>94</v>
      </c>
      <c r="G1544" s="213" t="s">
        <v>95</v>
      </c>
      <c r="H1544" s="223">
        <v>2019</v>
      </c>
      <c r="I1544" s="224">
        <v>6</v>
      </c>
      <c r="J1544" s="224">
        <v>3061</v>
      </c>
      <c r="K1544" s="213" t="s">
        <v>1280</v>
      </c>
      <c r="L1544" s="213" t="s">
        <v>1280</v>
      </c>
      <c r="M1544" s="213" t="s">
        <v>126</v>
      </c>
      <c r="N1544" s="191">
        <f>VLOOKUP($B1544,$A$2:$T$3861,14,FALSE)</f>
        <v>45853</v>
      </c>
      <c r="O1544" s="256" t="str">
        <f>VLOOKUP($B1544,$A$2:$T$3861,15,FALSE)</f>
        <v>H4-17, H4-18</v>
      </c>
      <c r="P1544" s="193">
        <f>VLOOKUP($B1544,$A$2:$T$3861,16,FALSE)</f>
        <v>0.5</v>
      </c>
      <c r="Q1544" s="228">
        <v>120</v>
      </c>
      <c r="R1544" s="228"/>
      <c r="S1544" s="166"/>
      <c r="T1544" s="5"/>
      <c r="U1544" s="226"/>
      <c r="V1544" s="226"/>
    </row>
    <row r="1545" spans="1:22" ht="15" customHeight="1" x14ac:dyDescent="0.2">
      <c r="A1545" s="24" t="str">
        <f t="shared" si="124"/>
        <v>Projektentwicklung Vertr.36312018758Kattenbusch/Kotulla</v>
      </c>
      <c r="B1545" s="5"/>
      <c r="C1545" s="25" t="s">
        <v>799</v>
      </c>
      <c r="D1545" s="25" t="s">
        <v>80</v>
      </c>
      <c r="E1545" s="25" t="s">
        <v>27</v>
      </c>
      <c r="F1545" s="26">
        <v>758</v>
      </c>
      <c r="G1545" s="25" t="s">
        <v>112</v>
      </c>
      <c r="H1545" s="27">
        <v>2018</v>
      </c>
      <c r="I1545" s="28">
        <v>6</v>
      </c>
      <c r="J1545" s="28">
        <v>3631</v>
      </c>
      <c r="K1545" s="25" t="s">
        <v>545</v>
      </c>
      <c r="L1545" s="25" t="s">
        <v>545</v>
      </c>
      <c r="M1545" s="25" t="s">
        <v>126</v>
      </c>
      <c r="N1545" s="13">
        <v>45853</v>
      </c>
      <c r="O1545" s="29" t="s">
        <v>1182</v>
      </c>
      <c r="P1545" s="30">
        <v>0.5</v>
      </c>
      <c r="Q1545" s="28">
        <v>120</v>
      </c>
      <c r="R1545" s="31"/>
      <c r="S1545" s="5"/>
      <c r="T1545" s="16"/>
      <c r="U1545" s="16"/>
      <c r="V1545" s="16"/>
    </row>
    <row r="1546" spans="1:22" ht="15" customHeight="1" x14ac:dyDescent="0.2">
      <c r="A1546" s="64" t="str">
        <f t="shared" si="124"/>
        <v>Projektentwicklung Vertr.36312018K58Kattenbusch/Kotulla</v>
      </c>
      <c r="B1546" s="16" t="s">
        <v>895</v>
      </c>
      <c r="C1546" s="17" t="s">
        <v>799</v>
      </c>
      <c r="D1546" s="38" t="s">
        <v>80</v>
      </c>
      <c r="E1546" s="17" t="s">
        <v>27</v>
      </c>
      <c r="F1546" s="18" t="s">
        <v>110</v>
      </c>
      <c r="G1546" s="17" t="s">
        <v>111</v>
      </c>
      <c r="H1546" s="19">
        <v>2018</v>
      </c>
      <c r="I1546" s="20">
        <v>8</v>
      </c>
      <c r="J1546" s="20">
        <v>3631</v>
      </c>
      <c r="K1546" s="17" t="s">
        <v>545</v>
      </c>
      <c r="L1546" s="17" t="s">
        <v>545</v>
      </c>
      <c r="M1546" s="17" t="s">
        <v>126</v>
      </c>
      <c r="N1546" s="21">
        <f>VLOOKUP($B1546,$A$2:$T$3861,14,FALSE)</f>
        <v>45853</v>
      </c>
      <c r="O1546" s="34" t="str">
        <f>VLOOKUP($B1546,$A$2:$T$3861,15,FALSE)</f>
        <v>H4-17, H4-18</v>
      </c>
      <c r="P1546" s="22">
        <f>VLOOKUP($B1546,$A$2:$T$3861,16,FALSE)</f>
        <v>0.5</v>
      </c>
      <c r="Q1546" s="35">
        <v>120</v>
      </c>
      <c r="R1546" s="35"/>
      <c r="S1546" s="16"/>
      <c r="T1546" s="16"/>
      <c r="U1546" s="168"/>
      <c r="V1546" s="168"/>
    </row>
    <row r="1547" spans="1:22" ht="15" customHeight="1" x14ac:dyDescent="0.2">
      <c r="A1547" s="64" t="str">
        <f t="shared" si="124"/>
        <v>Projektentwicklung Vertr.36312018298Kattenbusch/Kotulla</v>
      </c>
      <c r="B1547" s="16" t="s">
        <v>895</v>
      </c>
      <c r="C1547" s="17" t="s">
        <v>799</v>
      </c>
      <c r="D1547" s="38" t="s">
        <v>80</v>
      </c>
      <c r="E1547" s="17" t="s">
        <v>27</v>
      </c>
      <c r="F1547" s="18">
        <v>298</v>
      </c>
      <c r="G1547" s="15" t="s">
        <v>2164</v>
      </c>
      <c r="H1547" s="19">
        <v>2018</v>
      </c>
      <c r="I1547" s="20">
        <v>6</v>
      </c>
      <c r="J1547" s="20">
        <v>3631</v>
      </c>
      <c r="K1547" s="17" t="s">
        <v>545</v>
      </c>
      <c r="L1547" s="17" t="s">
        <v>545</v>
      </c>
      <c r="M1547" s="17" t="s">
        <v>126</v>
      </c>
      <c r="N1547" s="21">
        <f>VLOOKUP($B1547,$A$2:$T$3861,14,FALSE)</f>
        <v>45853</v>
      </c>
      <c r="O1547" s="34" t="str">
        <f>VLOOKUP($B1547,$A$2:$T$3861,15,FALSE)</f>
        <v>H4-17, H4-18</v>
      </c>
      <c r="P1547" s="55">
        <f>VLOOKUP($B1547,$A$2:$T$3861,16,FALSE)</f>
        <v>0.5</v>
      </c>
      <c r="Q1547" s="20">
        <v>120</v>
      </c>
      <c r="R1547" s="35"/>
      <c r="S1547" s="16"/>
      <c r="T1547" s="16"/>
      <c r="U1547" s="168"/>
      <c r="V1547" s="168"/>
    </row>
    <row r="1548" spans="1:22" s="554" customFormat="1" ht="15" customHeight="1" x14ac:dyDescent="0.2">
      <c r="A1548" s="548" t="str">
        <f t="shared" si="124"/>
        <v>Projektfach mit Projektmanagement22512019704Zwiers/ Frank</v>
      </c>
      <c r="B1548" s="518"/>
      <c r="C1548" s="205" t="s">
        <v>2039</v>
      </c>
      <c r="D1548" s="299" t="s">
        <v>26</v>
      </c>
      <c r="E1548" s="205" t="s">
        <v>27</v>
      </c>
      <c r="F1548" s="206" t="s">
        <v>1658</v>
      </c>
      <c r="G1548" s="205" t="s">
        <v>28</v>
      </c>
      <c r="H1548" s="207">
        <v>2019</v>
      </c>
      <c r="I1548" s="208">
        <v>3</v>
      </c>
      <c r="J1548" s="208">
        <v>2251</v>
      </c>
      <c r="K1548" s="205" t="s">
        <v>2040</v>
      </c>
      <c r="L1548" s="205" t="s">
        <v>2040</v>
      </c>
      <c r="M1548" s="205" t="s">
        <v>2041</v>
      </c>
      <c r="N1548" s="425">
        <v>45919</v>
      </c>
      <c r="O1548" s="447" t="s">
        <v>2039</v>
      </c>
      <c r="P1548" s="553"/>
      <c r="Q1548" s="533"/>
      <c r="R1548" s="533"/>
      <c r="S1548" s="518"/>
      <c r="T1548" s="518"/>
      <c r="U1548" s="518"/>
      <c r="V1548" s="518"/>
    </row>
    <row r="1549" spans="1:22" s="556" customFormat="1" ht="15" customHeight="1" x14ac:dyDescent="0.2">
      <c r="A1549" s="542" t="str">
        <f t="shared" ref="A1549:A1614" si="133">K1549&amp;J1549&amp;H1549&amp;F1549&amp;M1549</f>
        <v>Projektfach mit Projektmanagement22512019K04Zwiers/ Frank</v>
      </c>
      <c r="B1549" s="525" t="s">
        <v>2042</v>
      </c>
      <c r="C1549" s="213" t="s">
        <v>2039</v>
      </c>
      <c r="D1549" s="276" t="s">
        <v>26</v>
      </c>
      <c r="E1549" s="213" t="s">
        <v>27</v>
      </c>
      <c r="F1549" s="227" t="s">
        <v>65</v>
      </c>
      <c r="G1549" s="213" t="s">
        <v>66</v>
      </c>
      <c r="H1549" s="223">
        <v>2019</v>
      </c>
      <c r="I1549" s="224">
        <v>3</v>
      </c>
      <c r="J1549" s="224">
        <v>2251</v>
      </c>
      <c r="K1549" s="213" t="s">
        <v>2040</v>
      </c>
      <c r="L1549" s="213" t="s">
        <v>2040</v>
      </c>
      <c r="M1549" s="213" t="s">
        <v>2041</v>
      </c>
      <c r="N1549" s="482">
        <f>VLOOKUP($B1549,$A$2:$T$3861,14,FALSE)</f>
        <v>45919</v>
      </c>
      <c r="O1549" s="488" t="str">
        <f>VLOOKUP($B1549,$A$2:$T$3892,15,FALSE)</f>
        <v>Unbenotete Hausarbeit und Präsentation</v>
      </c>
      <c r="P1549" s="555"/>
      <c r="Q1549" s="544"/>
      <c r="R1549" s="544"/>
      <c r="S1549" s="525"/>
      <c r="T1549" s="525"/>
      <c r="U1549" s="525"/>
      <c r="V1549" s="525"/>
    </row>
    <row r="1550" spans="1:22" ht="15" customHeight="1" x14ac:dyDescent="0.2">
      <c r="A1550" s="24" t="str">
        <f t="shared" si="133"/>
        <v>Projektmanagement30112019779Oesing/Sidikou/Schmitz</v>
      </c>
      <c r="B1550" s="5"/>
      <c r="C1550" s="25" t="s">
        <v>799</v>
      </c>
      <c r="D1550" s="39" t="s">
        <v>38</v>
      </c>
      <c r="E1550" s="25" t="s">
        <v>27</v>
      </c>
      <c r="F1550" s="26">
        <v>779</v>
      </c>
      <c r="G1550" s="25" t="s">
        <v>49</v>
      </c>
      <c r="H1550" s="27">
        <v>2019</v>
      </c>
      <c r="I1550" s="28">
        <v>5</v>
      </c>
      <c r="J1550" s="28">
        <v>3011</v>
      </c>
      <c r="K1550" s="25" t="s">
        <v>546</v>
      </c>
      <c r="L1550" s="25" t="s">
        <v>546</v>
      </c>
      <c r="M1550" s="25" t="s">
        <v>1937</v>
      </c>
      <c r="N1550" s="13">
        <v>45855</v>
      </c>
      <c r="O1550" s="46" t="s">
        <v>983</v>
      </c>
      <c r="P1550" s="30">
        <v>0.375</v>
      </c>
      <c r="Q1550" s="31">
        <v>120</v>
      </c>
      <c r="R1550" s="31"/>
      <c r="S1550" s="5"/>
      <c r="T1550" s="16"/>
      <c r="U1550" s="166"/>
      <c r="V1550" s="166"/>
    </row>
    <row r="1551" spans="1:22" ht="15" customHeight="1" x14ac:dyDescent="0.2">
      <c r="A1551" s="64" t="str">
        <f t="shared" si="133"/>
        <v>Projektmanagement30112019K79Oesing/Sidikou/Schmitz</v>
      </c>
      <c r="B1551" s="16" t="s">
        <v>1938</v>
      </c>
      <c r="C1551" s="17" t="s">
        <v>799</v>
      </c>
      <c r="D1551" s="38" t="s">
        <v>38</v>
      </c>
      <c r="E1551" s="17" t="s">
        <v>27</v>
      </c>
      <c r="F1551" s="18" t="s">
        <v>1204</v>
      </c>
      <c r="G1551" s="17" t="s">
        <v>1222</v>
      </c>
      <c r="H1551" s="19">
        <v>2019</v>
      </c>
      <c r="I1551" s="20">
        <v>7</v>
      </c>
      <c r="J1551" s="20">
        <v>3011</v>
      </c>
      <c r="K1551" s="17" t="s">
        <v>546</v>
      </c>
      <c r="L1551" s="17" t="s">
        <v>546</v>
      </c>
      <c r="M1551" s="17" t="s">
        <v>1937</v>
      </c>
      <c r="N1551" s="21">
        <f>VLOOKUP($B1551,$A$2:$T$1892,14,FALSE)</f>
        <v>45855</v>
      </c>
      <c r="O1551" s="40" t="str">
        <f>VLOOKUP($B1551,$A$2:$T$1892,15,FALSE)</f>
        <v>C6-13</v>
      </c>
      <c r="P1551" s="22">
        <f>VLOOKUP($B1551,$A$2:$T$1892,16,FALSE)</f>
        <v>0.375</v>
      </c>
      <c r="Q1551" s="35">
        <v>120</v>
      </c>
      <c r="R1551" s="35"/>
      <c r="S1551" s="16"/>
      <c r="T1551" s="14"/>
      <c r="U1551" s="1"/>
      <c r="V1551" s="1"/>
    </row>
    <row r="1552" spans="1:22" ht="15" customHeight="1" x14ac:dyDescent="0.2">
      <c r="A1552" s="253" t="str">
        <f t="shared" si="133"/>
        <v>Projektmanagement30512019WIBAbstoss</v>
      </c>
      <c r="B1552" s="166" t="s">
        <v>1096</v>
      </c>
      <c r="C1552" s="216" t="s">
        <v>924</v>
      </c>
      <c r="D1552" s="239" t="s">
        <v>17</v>
      </c>
      <c r="E1552" s="214" t="s">
        <v>27</v>
      </c>
      <c r="F1552" s="246" t="s">
        <v>94</v>
      </c>
      <c r="G1552" s="213" t="s">
        <v>95</v>
      </c>
      <c r="H1552" s="281">
        <v>2019</v>
      </c>
      <c r="I1552" s="281">
        <v>6</v>
      </c>
      <c r="J1552" s="281">
        <v>3051</v>
      </c>
      <c r="K1552" s="216" t="s">
        <v>546</v>
      </c>
      <c r="L1552" s="216" t="s">
        <v>546</v>
      </c>
      <c r="M1552" s="216" t="s">
        <v>547</v>
      </c>
      <c r="N1552" s="273">
        <f>VLOOKUP($B1552,$A$2:$T$3571,14,FALSE)</f>
        <v>45861</v>
      </c>
      <c r="O1552" s="274" t="str">
        <f>VLOOKUP($B1552,$A$2:$T$3571,15,FALSE)</f>
        <v>AW2-35</v>
      </c>
      <c r="P1552" s="297">
        <f>VLOOKUP($B1552,$A$2:$T$3571,16,FALSE)</f>
        <v>0.41666666666666669</v>
      </c>
      <c r="Q1552" s="308">
        <v>90</v>
      </c>
      <c r="R1552" s="308"/>
      <c r="S1552" s="166"/>
      <c r="T1552" s="16"/>
      <c r="U1552" s="166"/>
      <c r="V1552" s="166"/>
    </row>
    <row r="1553" spans="1:22" ht="15" customHeight="1" x14ac:dyDescent="0.2">
      <c r="A1553" s="24" t="str">
        <f t="shared" si="133"/>
        <v>Projektmanagement30512019WIMAbstoss</v>
      </c>
      <c r="B1553" s="168"/>
      <c r="C1553" s="205" t="s">
        <v>808</v>
      </c>
      <c r="D1553" s="205" t="s">
        <v>17</v>
      </c>
      <c r="E1553" s="205" t="s">
        <v>27</v>
      </c>
      <c r="F1553" s="206" t="s">
        <v>78</v>
      </c>
      <c r="G1553" s="220" t="s">
        <v>79</v>
      </c>
      <c r="H1553" s="207">
        <v>2019</v>
      </c>
      <c r="I1553" s="208">
        <v>5</v>
      </c>
      <c r="J1553" s="208">
        <v>3051</v>
      </c>
      <c r="K1553" s="205" t="s">
        <v>546</v>
      </c>
      <c r="L1553" s="205" t="s">
        <v>546</v>
      </c>
      <c r="M1553" s="205" t="s">
        <v>547</v>
      </c>
      <c r="N1553" s="209">
        <v>45861</v>
      </c>
      <c r="O1553" s="195" t="s">
        <v>1623</v>
      </c>
      <c r="P1553" s="210">
        <v>0.41666666666666669</v>
      </c>
      <c r="Q1553" s="218">
        <v>90</v>
      </c>
      <c r="R1553" s="218"/>
      <c r="S1553" s="168"/>
      <c r="T1553" s="235"/>
      <c r="U1553" s="23"/>
      <c r="V1553" s="23"/>
    </row>
    <row r="1554" spans="1:22" ht="15" customHeight="1" x14ac:dyDescent="0.2">
      <c r="A1554" s="64" t="str">
        <f t="shared" si="133"/>
        <v>Projektmanagement30512019WIEAbstoss</v>
      </c>
      <c r="B1554" s="166" t="s">
        <v>1096</v>
      </c>
      <c r="C1554" s="213" t="s">
        <v>808</v>
      </c>
      <c r="D1554" s="213" t="s">
        <v>17</v>
      </c>
      <c r="E1554" s="213" t="s">
        <v>27</v>
      </c>
      <c r="F1554" s="227" t="s">
        <v>53</v>
      </c>
      <c r="G1554" s="214" t="s">
        <v>242</v>
      </c>
      <c r="H1554" s="223">
        <v>2019</v>
      </c>
      <c r="I1554" s="224">
        <v>5</v>
      </c>
      <c r="J1554" s="228">
        <v>3051</v>
      </c>
      <c r="K1554" s="213" t="s">
        <v>546</v>
      </c>
      <c r="L1554" s="213" t="s">
        <v>546</v>
      </c>
      <c r="M1554" s="213" t="s">
        <v>547</v>
      </c>
      <c r="N1554" s="191">
        <f>VLOOKUP($B1554,$A$2:$T$3571,14,FALSE)</f>
        <v>45861</v>
      </c>
      <c r="O1554" s="225" t="str">
        <f>VLOOKUP($B1554,$A$2:$T$3571,15,FALSE)</f>
        <v>AW2-35</v>
      </c>
      <c r="P1554" s="193">
        <f>VLOOKUP($B1554,$A$2:$T$3571,16,FALSE)</f>
        <v>0.41666666666666669</v>
      </c>
      <c r="Q1554" s="228">
        <v>90</v>
      </c>
      <c r="R1554" s="228"/>
      <c r="S1554" s="166"/>
      <c r="T1554" s="166"/>
      <c r="U1554" s="16"/>
      <c r="V1554" s="16"/>
    </row>
    <row r="1555" spans="1:22" ht="15" customHeight="1" x14ac:dyDescent="0.2">
      <c r="A1555" s="253" t="str">
        <f t="shared" si="133"/>
        <v>Projektmanagement30512019WIIAbstoss</v>
      </c>
      <c r="B1555" s="166" t="s">
        <v>1096</v>
      </c>
      <c r="C1555" s="213" t="s">
        <v>808</v>
      </c>
      <c r="D1555" s="213" t="s">
        <v>17</v>
      </c>
      <c r="E1555" s="213" t="s">
        <v>27</v>
      </c>
      <c r="F1555" s="227" t="s">
        <v>46</v>
      </c>
      <c r="G1555" s="213" t="s">
        <v>47</v>
      </c>
      <c r="H1555" s="223">
        <v>2019</v>
      </c>
      <c r="I1555" s="224">
        <v>6</v>
      </c>
      <c r="J1555" s="224">
        <v>3051</v>
      </c>
      <c r="K1555" s="213" t="s">
        <v>546</v>
      </c>
      <c r="L1555" s="213" t="s">
        <v>546</v>
      </c>
      <c r="M1555" s="213" t="s">
        <v>547</v>
      </c>
      <c r="N1555" s="191">
        <f>VLOOKUP($B1555,$A$2:$T$3571,14,FALSE)</f>
        <v>45861</v>
      </c>
      <c r="O1555" s="192" t="str">
        <f>VLOOKUP($B1555,$A$2:$T$3571,15,FALSE)</f>
        <v>AW2-35</v>
      </c>
      <c r="P1555" s="193">
        <f>VLOOKUP($B1555,$A$2:$T$3571,16,FALSE)</f>
        <v>0.41666666666666669</v>
      </c>
      <c r="Q1555" s="214">
        <v>90</v>
      </c>
      <c r="R1555" s="166"/>
      <c r="S1555" s="166"/>
      <c r="T1555" s="168"/>
      <c r="U1555" s="166"/>
      <c r="V1555" s="166"/>
    </row>
    <row r="1556" spans="1:22" ht="15" customHeight="1" x14ac:dyDescent="0.2">
      <c r="A1556" s="24" t="str">
        <f t="shared" si="133"/>
        <v>Projektmanagement und wissenschaftliches Arbeiten30112019748Röhrl/ ISD</v>
      </c>
      <c r="B1556" s="5"/>
      <c r="C1556" s="25" t="s">
        <v>1442</v>
      </c>
      <c r="D1556" s="25" t="s">
        <v>38</v>
      </c>
      <c r="E1556" s="25" t="s">
        <v>27</v>
      </c>
      <c r="F1556" s="26">
        <v>748</v>
      </c>
      <c r="G1556" s="25" t="s">
        <v>44</v>
      </c>
      <c r="H1556" s="27">
        <v>2019</v>
      </c>
      <c r="I1556" s="28">
        <v>5</v>
      </c>
      <c r="J1556" s="28">
        <v>3011</v>
      </c>
      <c r="K1556" s="25" t="s">
        <v>1441</v>
      </c>
      <c r="L1556" s="25" t="s">
        <v>1441</v>
      </c>
      <c r="M1556" s="25" t="s">
        <v>1593</v>
      </c>
      <c r="N1556" s="13"/>
      <c r="O1556" s="29" t="s">
        <v>1442</v>
      </c>
      <c r="P1556" s="30">
        <v>0.35416666666666669</v>
      </c>
      <c r="Q1556" s="5">
        <v>120</v>
      </c>
      <c r="R1556" s="5"/>
      <c r="S1556" s="5"/>
      <c r="T1556" s="14"/>
      <c r="U1556" s="16"/>
      <c r="V1556" s="16"/>
    </row>
    <row r="1557" spans="1:22" ht="15" customHeight="1" x14ac:dyDescent="0.2">
      <c r="A1557" s="64" t="str">
        <f t="shared" si="133"/>
        <v>Projektmanagement und wissenschaftliches Arbeiten30112019H48Röhrl/ ISD</v>
      </c>
      <c r="B1557" s="16" t="s">
        <v>1594</v>
      </c>
      <c r="C1557" s="17" t="s">
        <v>1442</v>
      </c>
      <c r="D1557" s="17" t="s">
        <v>38</v>
      </c>
      <c r="E1557" s="17" t="s">
        <v>27</v>
      </c>
      <c r="F1557" s="18" t="s">
        <v>56</v>
      </c>
      <c r="G1557" s="17" t="s">
        <v>1209</v>
      </c>
      <c r="H1557" s="19">
        <v>2019</v>
      </c>
      <c r="I1557" s="20">
        <v>7</v>
      </c>
      <c r="J1557" s="20">
        <v>3011</v>
      </c>
      <c r="K1557" s="17" t="s">
        <v>1441</v>
      </c>
      <c r="L1557" s="17" t="s">
        <v>1441</v>
      </c>
      <c r="M1557" s="17" t="s">
        <v>1593</v>
      </c>
      <c r="N1557" s="21"/>
      <c r="O1557" s="34" t="s">
        <v>1442</v>
      </c>
      <c r="P1557" s="22">
        <v>0.35416666666666669</v>
      </c>
      <c r="Q1557" s="16">
        <v>120</v>
      </c>
      <c r="R1557" s="16"/>
      <c r="S1557" s="16"/>
      <c r="T1557" s="226"/>
      <c r="U1557" s="168"/>
      <c r="V1557" s="168"/>
    </row>
    <row r="1558" spans="1:22" s="519" customFormat="1" ht="15" customHeight="1" x14ac:dyDescent="0.2">
      <c r="A1558" s="548" t="str">
        <f t="shared" si="133"/>
        <v>Projektstudien I2020F04N.N</v>
      </c>
      <c r="B1558" s="554"/>
      <c r="C1558" s="329" t="s">
        <v>1248</v>
      </c>
      <c r="D1558" s="205" t="s">
        <v>38</v>
      </c>
      <c r="E1558" s="205" t="s">
        <v>27</v>
      </c>
      <c r="F1558" s="206" t="s">
        <v>51</v>
      </c>
      <c r="G1558" s="205" t="s">
        <v>52</v>
      </c>
      <c r="H1558" s="207">
        <v>2020</v>
      </c>
      <c r="I1558" s="208">
        <v>5</v>
      </c>
      <c r="J1558" s="383"/>
      <c r="K1558" s="205" t="s">
        <v>2251</v>
      </c>
      <c r="L1558" s="205" t="s">
        <v>2251</v>
      </c>
      <c r="M1558" s="205" t="s">
        <v>191</v>
      </c>
      <c r="N1558" s="425"/>
      <c r="O1558" s="447" t="s">
        <v>1248</v>
      </c>
      <c r="P1558" s="448"/>
      <c r="Q1558" s="208"/>
      <c r="R1558" s="554"/>
      <c r="S1558" s="518"/>
      <c r="T1558" s="525"/>
      <c r="U1558" s="541"/>
      <c r="V1558" s="541"/>
    </row>
    <row r="1559" spans="1:22" s="519" customFormat="1" ht="15" customHeight="1" x14ac:dyDescent="0.2">
      <c r="A1559" s="548" t="str">
        <f t="shared" si="133"/>
        <v>Projektstudien II2020F04N.N</v>
      </c>
      <c r="B1559" s="554"/>
      <c r="C1559" s="329" t="s">
        <v>1248</v>
      </c>
      <c r="D1559" s="205" t="s">
        <v>38</v>
      </c>
      <c r="E1559" s="205" t="s">
        <v>27</v>
      </c>
      <c r="F1559" s="206" t="s">
        <v>51</v>
      </c>
      <c r="G1559" s="205" t="s">
        <v>52</v>
      </c>
      <c r="H1559" s="207">
        <v>2020</v>
      </c>
      <c r="I1559" s="208">
        <v>6</v>
      </c>
      <c r="J1559" s="383"/>
      <c r="K1559" s="205" t="s">
        <v>2252</v>
      </c>
      <c r="L1559" s="205" t="s">
        <v>2252</v>
      </c>
      <c r="M1559" s="205" t="s">
        <v>191</v>
      </c>
      <c r="N1559" s="425"/>
      <c r="O1559" s="447" t="s">
        <v>1248</v>
      </c>
      <c r="P1559" s="448"/>
      <c r="Q1559" s="208"/>
      <c r="R1559" s="554"/>
      <c r="S1559" s="518"/>
      <c r="T1559" s="525"/>
      <c r="U1559" s="541"/>
      <c r="V1559" s="541"/>
    </row>
    <row r="1560" spans="1:22" ht="15" customHeight="1" x14ac:dyDescent="0.2">
      <c r="A1560" s="64" t="str">
        <f t="shared" si="133"/>
        <v>Prozess- System-Analyse21012019WIIBlümel/Klingspor</v>
      </c>
      <c r="B1560" s="16" t="s">
        <v>1095</v>
      </c>
      <c r="C1560" s="17" t="s">
        <v>872</v>
      </c>
      <c r="D1560" s="17" t="s">
        <v>38</v>
      </c>
      <c r="E1560" s="17" t="s">
        <v>27</v>
      </c>
      <c r="F1560" s="18" t="s">
        <v>46</v>
      </c>
      <c r="G1560" s="17" t="s">
        <v>47</v>
      </c>
      <c r="H1560" s="19">
        <v>2019</v>
      </c>
      <c r="I1560" s="20">
        <v>4</v>
      </c>
      <c r="J1560" s="20">
        <v>2101</v>
      </c>
      <c r="K1560" s="17" t="s">
        <v>1094</v>
      </c>
      <c r="L1560" s="17" t="s">
        <v>1094</v>
      </c>
      <c r="M1560" s="17" t="s">
        <v>549</v>
      </c>
      <c r="N1560" s="21"/>
      <c r="O1560" s="34" t="str">
        <f>VLOOKUP($B1560,$A$2:$T$1892,15,FALSE)</f>
        <v>Hausarbeit mit Referat</v>
      </c>
      <c r="P1560" s="22"/>
      <c r="Q1560" s="16"/>
      <c r="R1560" s="16"/>
      <c r="S1560" s="16"/>
      <c r="T1560" s="14"/>
      <c r="U1560" s="5"/>
      <c r="V1560" s="5"/>
    </row>
    <row r="1561" spans="1:22" ht="15" customHeight="1" x14ac:dyDescent="0.2">
      <c r="A1561" s="64" t="str">
        <f t="shared" si="133"/>
        <v>Prozess- System-Analyse42112019IBMBlümel/Klingspor</v>
      </c>
      <c r="B1561" s="166" t="s">
        <v>1095</v>
      </c>
      <c r="C1561" s="248" t="s">
        <v>872</v>
      </c>
      <c r="D1561" s="214" t="s">
        <v>17</v>
      </c>
      <c r="E1561" s="214" t="s">
        <v>27</v>
      </c>
      <c r="F1561" s="246" t="s">
        <v>922</v>
      </c>
      <c r="G1561" s="248" t="s">
        <v>923</v>
      </c>
      <c r="H1561" s="241">
        <v>2019</v>
      </c>
      <c r="I1561" s="214">
        <v>8</v>
      </c>
      <c r="J1561" s="214">
        <v>4211</v>
      </c>
      <c r="K1561" s="214" t="s">
        <v>1094</v>
      </c>
      <c r="L1561" s="214" t="s">
        <v>1094</v>
      </c>
      <c r="M1561" s="214" t="s">
        <v>549</v>
      </c>
      <c r="N1561" s="191"/>
      <c r="O1561" s="192" t="str">
        <f>VLOOKUP($B1561,$A$2:$T$1892,15,FALSE)</f>
        <v>Hausarbeit mit Referat</v>
      </c>
      <c r="P1561" s="193"/>
      <c r="Q1561" s="214"/>
      <c r="R1561" s="166"/>
      <c r="S1561" s="166"/>
      <c r="T1561" s="249"/>
      <c r="U1561" s="16"/>
      <c r="V1561" s="16"/>
    </row>
    <row r="1562" spans="1:22" s="1" customFormat="1" ht="15" customHeight="1" x14ac:dyDescent="0.2">
      <c r="A1562" s="64" t="str">
        <f t="shared" si="133"/>
        <v>Prozess- System-Analyse42112022IBMBlümel/Klingspor</v>
      </c>
      <c r="B1562" s="166" t="s">
        <v>1095</v>
      </c>
      <c r="C1562" s="248" t="s">
        <v>872</v>
      </c>
      <c r="D1562" s="214" t="s">
        <v>17</v>
      </c>
      <c r="E1562" s="214" t="s">
        <v>27</v>
      </c>
      <c r="F1562" s="246" t="s">
        <v>922</v>
      </c>
      <c r="G1562" s="248" t="s">
        <v>923</v>
      </c>
      <c r="H1562" s="241">
        <v>2022</v>
      </c>
      <c r="I1562" s="214">
        <v>8</v>
      </c>
      <c r="J1562" s="214">
        <v>4211</v>
      </c>
      <c r="K1562" s="214" t="s">
        <v>1094</v>
      </c>
      <c r="L1562" s="214" t="s">
        <v>1094</v>
      </c>
      <c r="M1562" s="214" t="s">
        <v>549</v>
      </c>
      <c r="N1562" s="191"/>
      <c r="O1562" s="192" t="str">
        <f>VLOOKUP($B1562,$A$2:$T$1892,15,FALSE)</f>
        <v>Hausarbeit mit Referat</v>
      </c>
      <c r="P1562" s="193"/>
      <c r="Q1562" s="214"/>
      <c r="R1562" s="166"/>
      <c r="S1562" s="166"/>
      <c r="T1562" s="249"/>
      <c r="U1562" s="16"/>
      <c r="V1562" s="16"/>
    </row>
    <row r="1563" spans="1:22" s="163" customFormat="1" ht="15" customHeight="1" x14ac:dyDescent="0.2">
      <c r="A1563" s="64" t="str">
        <f t="shared" si="133"/>
        <v>Prozess- System-Analyse42112022A67Blümel/Klingspor</v>
      </c>
      <c r="B1563" s="166" t="s">
        <v>1095</v>
      </c>
      <c r="C1563" s="213" t="s">
        <v>872</v>
      </c>
      <c r="D1563" s="227" t="s">
        <v>17</v>
      </c>
      <c r="E1563" s="213" t="s">
        <v>27</v>
      </c>
      <c r="F1563" s="227" t="s">
        <v>86</v>
      </c>
      <c r="G1563" s="213" t="s">
        <v>87</v>
      </c>
      <c r="H1563" s="223">
        <v>2022</v>
      </c>
      <c r="I1563" s="224">
        <v>5</v>
      </c>
      <c r="J1563" s="224">
        <v>4211</v>
      </c>
      <c r="K1563" s="213" t="s">
        <v>1094</v>
      </c>
      <c r="L1563" s="213" t="s">
        <v>1094</v>
      </c>
      <c r="M1563" s="213" t="s">
        <v>549</v>
      </c>
      <c r="N1563" s="278"/>
      <c r="O1563" s="253" t="str">
        <f>VLOOKUP($B1563,$A$2:$T$1892,15,FALSE)</f>
        <v>Hausarbeit mit Referat</v>
      </c>
      <c r="P1563" s="268"/>
      <c r="Q1563" s="214"/>
      <c r="R1563" s="166"/>
      <c r="S1563" s="166"/>
      <c r="T1563" s="166"/>
    </row>
    <row r="1564" spans="1:22" s="158" customFormat="1" ht="15" customHeight="1" x14ac:dyDescent="0.2">
      <c r="A1564" s="24" t="str">
        <f t="shared" si="133"/>
        <v>Prozess- System-Analyse42112019A67Blümel/Klingspor</v>
      </c>
      <c r="B1564" s="168"/>
      <c r="C1564" s="205" t="s">
        <v>872</v>
      </c>
      <c r="D1564" s="206" t="s">
        <v>17</v>
      </c>
      <c r="E1564" s="205" t="s">
        <v>27</v>
      </c>
      <c r="F1564" s="206" t="s">
        <v>86</v>
      </c>
      <c r="G1564" s="205" t="s">
        <v>87</v>
      </c>
      <c r="H1564" s="207">
        <v>2019</v>
      </c>
      <c r="I1564" s="208">
        <v>5</v>
      </c>
      <c r="J1564" s="208">
        <v>4211</v>
      </c>
      <c r="K1564" s="205" t="s">
        <v>1094</v>
      </c>
      <c r="L1564" s="205" t="s">
        <v>1094</v>
      </c>
      <c r="M1564" s="205" t="s">
        <v>549</v>
      </c>
      <c r="N1564" s="305"/>
      <c r="O1564" s="229" t="s">
        <v>872</v>
      </c>
      <c r="P1564" s="252"/>
      <c r="Q1564" s="220"/>
      <c r="R1564" s="168"/>
      <c r="S1564" s="168"/>
      <c r="T1564" s="166"/>
      <c r="U1564" s="163"/>
      <c r="V1564" s="163"/>
    </row>
    <row r="1565" spans="1:22" s="158" customFormat="1" ht="15" customHeight="1" x14ac:dyDescent="0.2">
      <c r="A1565" s="24" t="str">
        <f t="shared" si="133"/>
        <v>Prozess- System-Analyse 237212022A67Klingspor</v>
      </c>
      <c r="B1565" s="168"/>
      <c r="C1565" s="205" t="s">
        <v>872</v>
      </c>
      <c r="D1565" s="206" t="s">
        <v>17</v>
      </c>
      <c r="E1565" s="205" t="s">
        <v>27</v>
      </c>
      <c r="F1565" s="206" t="s">
        <v>86</v>
      </c>
      <c r="G1565" s="205" t="s">
        <v>87</v>
      </c>
      <c r="H1565" s="207">
        <v>2022</v>
      </c>
      <c r="I1565" s="208" t="s">
        <v>1932</v>
      </c>
      <c r="J1565" s="208">
        <v>3721</v>
      </c>
      <c r="K1565" s="205" t="s">
        <v>1933</v>
      </c>
      <c r="L1565" s="205" t="s">
        <v>1933</v>
      </c>
      <c r="M1565" s="205" t="s">
        <v>1934</v>
      </c>
      <c r="N1565" s="305"/>
      <c r="O1565" s="205" t="s">
        <v>872</v>
      </c>
      <c r="P1565" s="252"/>
      <c r="Q1565" s="220"/>
      <c r="R1565" s="168"/>
      <c r="S1565" s="168"/>
      <c r="T1565" s="166"/>
      <c r="U1565" s="163"/>
      <c r="V1565" s="163"/>
    </row>
    <row r="1566" spans="1:22" s="163" customFormat="1" ht="15" customHeight="1" x14ac:dyDescent="0.2">
      <c r="A1566" s="64" t="str">
        <f t="shared" si="133"/>
        <v>Prozess- System-Analyse 237212019IBMKlingspor</v>
      </c>
      <c r="B1566" s="166" t="s">
        <v>1985</v>
      </c>
      <c r="C1566" s="213" t="s">
        <v>872</v>
      </c>
      <c r="D1566" s="227" t="s">
        <v>17</v>
      </c>
      <c r="E1566" s="213" t="s">
        <v>27</v>
      </c>
      <c r="F1566" s="227" t="s">
        <v>922</v>
      </c>
      <c r="G1566" s="213" t="s">
        <v>923</v>
      </c>
      <c r="H1566" s="223">
        <v>2019</v>
      </c>
      <c r="I1566" s="224" t="s">
        <v>1932</v>
      </c>
      <c r="J1566" s="224">
        <v>3721</v>
      </c>
      <c r="K1566" s="213" t="s">
        <v>1933</v>
      </c>
      <c r="L1566" s="213" t="s">
        <v>1933</v>
      </c>
      <c r="M1566" s="213" t="s">
        <v>1934</v>
      </c>
      <c r="N1566" s="278"/>
      <c r="O1566" s="253" t="str">
        <f>VLOOKUP($B1566,$A$2:$T$1892,15,FALSE)</f>
        <v>Hausarbeit mit Referat</v>
      </c>
      <c r="P1566" s="268"/>
      <c r="Q1566" s="214"/>
      <c r="R1566" s="166"/>
      <c r="S1566" s="166"/>
      <c r="T1566" s="166"/>
    </row>
    <row r="1567" spans="1:22" s="163" customFormat="1" ht="15" customHeight="1" x14ac:dyDescent="0.2">
      <c r="A1567" s="64" t="str">
        <f t="shared" si="133"/>
        <v>Prozess- System-Analyse 237212022IBMKlingspor</v>
      </c>
      <c r="B1567" s="166" t="s">
        <v>1985</v>
      </c>
      <c r="C1567" s="213" t="s">
        <v>872</v>
      </c>
      <c r="D1567" s="227" t="s">
        <v>17</v>
      </c>
      <c r="E1567" s="213" t="s">
        <v>27</v>
      </c>
      <c r="F1567" s="227" t="s">
        <v>922</v>
      </c>
      <c r="G1567" s="213" t="s">
        <v>923</v>
      </c>
      <c r="H1567" s="223">
        <v>2022</v>
      </c>
      <c r="I1567" s="224" t="s">
        <v>1932</v>
      </c>
      <c r="J1567" s="224">
        <v>3721</v>
      </c>
      <c r="K1567" s="213" t="s">
        <v>1933</v>
      </c>
      <c r="L1567" s="213" t="s">
        <v>1933</v>
      </c>
      <c r="M1567" s="213" t="s">
        <v>1934</v>
      </c>
      <c r="N1567" s="278"/>
      <c r="O1567" s="253" t="str">
        <f>VLOOKUP($B1567,$A$2:$T$1892,15,FALSE)</f>
        <v>Hausarbeit mit Referat</v>
      </c>
      <c r="P1567" s="268"/>
      <c r="Q1567" s="214"/>
      <c r="R1567" s="166"/>
      <c r="S1567" s="166"/>
      <c r="T1567" s="166"/>
    </row>
    <row r="1568" spans="1:22" s="163" customFormat="1" ht="15" customHeight="1" x14ac:dyDescent="0.2">
      <c r="A1568" s="64" t="str">
        <f t="shared" si="133"/>
        <v>Prozess- System-Analyse 237212019A67Klingspor</v>
      </c>
      <c r="B1568" s="166" t="s">
        <v>1985</v>
      </c>
      <c r="C1568" s="213" t="s">
        <v>872</v>
      </c>
      <c r="D1568" s="227" t="s">
        <v>17</v>
      </c>
      <c r="E1568" s="213" t="s">
        <v>27</v>
      </c>
      <c r="F1568" s="227" t="s">
        <v>86</v>
      </c>
      <c r="G1568" s="213" t="s">
        <v>87</v>
      </c>
      <c r="H1568" s="223">
        <v>2019</v>
      </c>
      <c r="I1568" s="224" t="s">
        <v>1932</v>
      </c>
      <c r="J1568" s="224">
        <v>3721</v>
      </c>
      <c r="K1568" s="213" t="s">
        <v>1933</v>
      </c>
      <c r="L1568" s="213" t="s">
        <v>1933</v>
      </c>
      <c r="M1568" s="213" t="s">
        <v>1934</v>
      </c>
      <c r="N1568" s="278"/>
      <c r="O1568" s="253" t="str">
        <f>VLOOKUP($B1568,$A$2:$T$1892,15,FALSE)</f>
        <v>Hausarbeit mit Referat</v>
      </c>
      <c r="P1568" s="268"/>
      <c r="Q1568" s="214"/>
      <c r="R1568" s="166"/>
      <c r="S1568" s="166"/>
      <c r="T1568" s="166"/>
    </row>
    <row r="1569" spans="1:22" ht="15" customHeight="1" x14ac:dyDescent="0.2">
      <c r="A1569" s="24" t="str">
        <f t="shared" si="133"/>
        <v>Prozessdatenerfassung und -verarbeitung22712019704Mohr/Kogelheide</v>
      </c>
      <c r="B1569" s="5"/>
      <c r="C1569" s="25" t="s">
        <v>799</v>
      </c>
      <c r="D1569" s="17" t="s">
        <v>26</v>
      </c>
      <c r="E1569" s="25" t="s">
        <v>27</v>
      </c>
      <c r="F1569" s="26">
        <v>704</v>
      </c>
      <c r="G1569" s="25" t="s">
        <v>28</v>
      </c>
      <c r="H1569" s="27">
        <v>2019</v>
      </c>
      <c r="I1569" s="28">
        <v>4</v>
      </c>
      <c r="J1569" s="28">
        <v>2271</v>
      </c>
      <c r="K1569" s="25" t="s">
        <v>842</v>
      </c>
      <c r="L1569" s="25" t="s">
        <v>842</v>
      </c>
      <c r="M1569" s="25" t="s">
        <v>2240</v>
      </c>
      <c r="N1569" s="13">
        <v>45908</v>
      </c>
      <c r="O1569" s="46" t="s">
        <v>984</v>
      </c>
      <c r="P1569" s="30">
        <v>0.5</v>
      </c>
      <c r="Q1569" s="28">
        <v>120</v>
      </c>
      <c r="R1569" s="31"/>
      <c r="S1569" s="5"/>
      <c r="T1569" s="16"/>
      <c r="U1569" s="5"/>
      <c r="V1569" s="5"/>
    </row>
    <row r="1570" spans="1:22" ht="15" customHeight="1" x14ac:dyDescent="0.2">
      <c r="A1570" s="64" t="str">
        <f t="shared" si="133"/>
        <v>Prozessdatenerfassung und -verarbeitung22712019K04Mohr/Kogelheide</v>
      </c>
      <c r="B1570" s="16" t="s">
        <v>2241</v>
      </c>
      <c r="C1570" s="17" t="s">
        <v>799</v>
      </c>
      <c r="D1570" s="17" t="s">
        <v>26</v>
      </c>
      <c r="E1570" s="17" t="s">
        <v>27</v>
      </c>
      <c r="F1570" s="18" t="s">
        <v>65</v>
      </c>
      <c r="G1570" s="17" t="s">
        <v>66</v>
      </c>
      <c r="H1570" s="19">
        <v>2019</v>
      </c>
      <c r="I1570" s="20">
        <v>6</v>
      </c>
      <c r="J1570" s="20">
        <v>2271</v>
      </c>
      <c r="K1570" s="17" t="s">
        <v>842</v>
      </c>
      <c r="L1570" s="17" t="s">
        <v>842</v>
      </c>
      <c r="M1570" s="17" t="s">
        <v>2240</v>
      </c>
      <c r="N1570" s="21">
        <f>VLOOKUP($B1570,$A$2:$T$1892,14,FALSE)</f>
        <v>45908</v>
      </c>
      <c r="O1570" s="40" t="str">
        <f>VLOOKUP($B1570,$A$2:$T$1892,15,FALSE)</f>
        <v>Blue Box</v>
      </c>
      <c r="P1570" s="22">
        <f>VLOOKUP($B1570,$A$2:$T$1892,16,FALSE)</f>
        <v>0.5</v>
      </c>
      <c r="Q1570" s="20">
        <v>120</v>
      </c>
      <c r="R1570" s="35"/>
      <c r="S1570" s="16"/>
      <c r="T1570" s="5"/>
      <c r="U1570" s="92"/>
      <c r="V1570" s="84"/>
    </row>
    <row r="1571" spans="1:22" ht="15" customHeight="1" x14ac:dyDescent="0.2">
      <c r="A1571" s="24" t="str">
        <f t="shared" si="133"/>
        <v>Prozessleittechnik43412019748Jonker</v>
      </c>
      <c r="B1571" s="5"/>
      <c r="C1571" s="25" t="s">
        <v>799</v>
      </c>
      <c r="D1571" s="39" t="s">
        <v>38</v>
      </c>
      <c r="E1571" s="25" t="s">
        <v>27</v>
      </c>
      <c r="F1571" s="26">
        <v>748</v>
      </c>
      <c r="G1571" s="25" t="s">
        <v>44</v>
      </c>
      <c r="H1571" s="27">
        <v>2019</v>
      </c>
      <c r="I1571" s="28">
        <v>6</v>
      </c>
      <c r="J1571" s="28">
        <v>4341</v>
      </c>
      <c r="K1571" s="25" t="s">
        <v>550</v>
      </c>
      <c r="L1571" s="25" t="s">
        <v>550</v>
      </c>
      <c r="M1571" s="25" t="s">
        <v>551</v>
      </c>
      <c r="N1571" s="13">
        <v>45847</v>
      </c>
      <c r="O1571" s="46" t="s">
        <v>988</v>
      </c>
      <c r="P1571" s="30">
        <v>0.375</v>
      </c>
      <c r="Q1571" s="28">
        <v>120</v>
      </c>
      <c r="R1571" s="31"/>
      <c r="S1571" s="5"/>
      <c r="T1571" s="16"/>
      <c r="U1571" s="5"/>
      <c r="V1571" s="5"/>
    </row>
    <row r="1572" spans="1:22" ht="15" customHeight="1" x14ac:dyDescent="0.2">
      <c r="A1572" s="253" t="str">
        <f t="shared" si="133"/>
        <v>Prozessleittechnik43512019757Jonker</v>
      </c>
      <c r="B1572" s="166" t="s">
        <v>1629</v>
      </c>
      <c r="C1572" s="213" t="s">
        <v>1255</v>
      </c>
      <c r="D1572" s="213" t="s">
        <v>26</v>
      </c>
      <c r="E1572" s="213" t="s">
        <v>27</v>
      </c>
      <c r="F1572" s="222">
        <v>757</v>
      </c>
      <c r="G1572" s="213" t="s">
        <v>30</v>
      </c>
      <c r="H1572" s="223">
        <v>2019</v>
      </c>
      <c r="I1572" s="224">
        <v>6</v>
      </c>
      <c r="J1572" s="224">
        <v>4351</v>
      </c>
      <c r="K1572" s="213" t="s">
        <v>550</v>
      </c>
      <c r="L1572" s="213" t="s">
        <v>550</v>
      </c>
      <c r="M1572" s="213" t="s">
        <v>551</v>
      </c>
      <c r="N1572" s="191">
        <f>VLOOKUP($B1572,$A$2:$T$1892,14,FALSE)</f>
        <v>45847</v>
      </c>
      <c r="O1572" s="192" t="str">
        <f>VLOOKUP($B1572,$A$2:$T$1892,15,FALSE)</f>
        <v>C7-10</v>
      </c>
      <c r="P1572" s="193">
        <f>VLOOKUP($B1572,$A$2:$T$1892,16,FALSE)</f>
        <v>0.375</v>
      </c>
      <c r="Q1572" s="228">
        <v>120</v>
      </c>
      <c r="R1572" s="228"/>
      <c r="S1572" s="166"/>
      <c r="T1572" s="14"/>
      <c r="U1572" s="16"/>
      <c r="V1572" s="16"/>
    </row>
    <row r="1573" spans="1:22" ht="15" customHeight="1" x14ac:dyDescent="0.2">
      <c r="A1573" s="253" t="str">
        <f t="shared" si="133"/>
        <v>Prozessleittechnik43512019K57Jonker</v>
      </c>
      <c r="B1573" s="166" t="s">
        <v>1629</v>
      </c>
      <c r="C1573" s="213" t="s">
        <v>799</v>
      </c>
      <c r="D1573" s="276" t="s">
        <v>26</v>
      </c>
      <c r="E1573" s="213" t="s">
        <v>27</v>
      </c>
      <c r="F1573" s="227" t="s">
        <v>33</v>
      </c>
      <c r="G1573" s="213" t="s">
        <v>34</v>
      </c>
      <c r="H1573" s="223">
        <v>2019</v>
      </c>
      <c r="I1573" s="224">
        <v>8</v>
      </c>
      <c r="J1573" s="224">
        <v>4351</v>
      </c>
      <c r="K1573" s="213" t="s">
        <v>550</v>
      </c>
      <c r="L1573" s="213" t="s">
        <v>550</v>
      </c>
      <c r="M1573" s="213" t="s">
        <v>551</v>
      </c>
      <c r="N1573" s="191">
        <f>VLOOKUP($B1573,$A$2:$T$1892,14,FALSE)</f>
        <v>45847</v>
      </c>
      <c r="O1573" s="225" t="str">
        <f>VLOOKUP($B1573,$A$2:$T$1892,15,FALSE)</f>
        <v>C7-10</v>
      </c>
      <c r="P1573" s="193">
        <f>VLOOKUP($B1573,$A$2:$T$1892,16,FALSE)</f>
        <v>0.375</v>
      </c>
      <c r="Q1573" s="228">
        <v>120</v>
      </c>
      <c r="R1573" s="228"/>
      <c r="S1573" s="166"/>
      <c r="T1573" s="16"/>
      <c r="U1573" s="5"/>
      <c r="V1573" s="5"/>
    </row>
    <row r="1574" spans="1:22" ht="15" customHeight="1" x14ac:dyDescent="0.2">
      <c r="A1574" s="64" t="str">
        <f t="shared" si="133"/>
        <v>Prozessleittechnik43412019H48Jonker</v>
      </c>
      <c r="B1574" s="16" t="s">
        <v>1629</v>
      </c>
      <c r="C1574" s="17" t="s">
        <v>799</v>
      </c>
      <c r="D1574" s="38" t="s">
        <v>38</v>
      </c>
      <c r="E1574" s="17" t="s">
        <v>27</v>
      </c>
      <c r="F1574" s="18" t="s">
        <v>56</v>
      </c>
      <c r="G1574" s="17" t="s">
        <v>1209</v>
      </c>
      <c r="H1574" s="19">
        <v>2019</v>
      </c>
      <c r="I1574" s="20">
        <v>8</v>
      </c>
      <c r="J1574" s="20">
        <v>4341</v>
      </c>
      <c r="K1574" s="17" t="s">
        <v>550</v>
      </c>
      <c r="L1574" s="17" t="s">
        <v>550</v>
      </c>
      <c r="M1574" s="17" t="s">
        <v>551</v>
      </c>
      <c r="N1574" s="21">
        <f>VLOOKUP($B1574,$A$2:$T$1892,14,FALSE)</f>
        <v>45847</v>
      </c>
      <c r="O1574" s="47" t="str">
        <f>VLOOKUP($B1574,$A$2:$T$1892,15,FALSE)</f>
        <v>C7-10</v>
      </c>
      <c r="P1574" s="22">
        <f>VLOOKUP($B1574,$A$2:$T$1892,16,FALSE)</f>
        <v>0.375</v>
      </c>
      <c r="Q1574" s="35">
        <v>120</v>
      </c>
      <c r="R1574" s="35"/>
      <c r="S1574" s="16"/>
      <c r="T1574" s="1"/>
      <c r="U1574" s="16"/>
      <c r="V1574" s="5"/>
    </row>
    <row r="1575" spans="1:22" s="1" customFormat="1" ht="15" customHeight="1" x14ac:dyDescent="0.2">
      <c r="A1575" s="64" t="str">
        <f t="shared" si="133"/>
        <v>QS in der additiven Fertigung12312019MMBSinnemann</v>
      </c>
      <c r="B1575" s="16" t="s">
        <v>2332</v>
      </c>
      <c r="C1575" s="17" t="s">
        <v>2329</v>
      </c>
      <c r="D1575" s="17" t="s">
        <v>176</v>
      </c>
      <c r="E1575" s="17" t="s">
        <v>18</v>
      </c>
      <c r="F1575" s="18" t="s">
        <v>179</v>
      </c>
      <c r="G1575" s="17" t="s">
        <v>28</v>
      </c>
      <c r="H1575" s="19">
        <v>2019</v>
      </c>
      <c r="I1575" s="20">
        <v>1</v>
      </c>
      <c r="J1575" s="20">
        <v>1231</v>
      </c>
      <c r="K1575" s="17" t="s">
        <v>2330</v>
      </c>
      <c r="L1575" s="17" t="s">
        <v>2330</v>
      </c>
      <c r="M1575" s="17" t="s">
        <v>2290</v>
      </c>
      <c r="N1575" s="21"/>
      <c r="O1575" s="602"/>
      <c r="P1575" s="22"/>
      <c r="Q1575" s="35">
        <v>90</v>
      </c>
      <c r="R1575" s="35"/>
      <c r="S1575" s="16"/>
      <c r="U1575" s="16"/>
      <c r="V1575" s="5"/>
    </row>
    <row r="1576" spans="1:22" s="1" customFormat="1" ht="15" customHeight="1" x14ac:dyDescent="0.2">
      <c r="A1576" s="24" t="str">
        <f t="shared" si="133"/>
        <v>QS in der additiven Fertigung12312019MMTSinnemann</v>
      </c>
      <c r="B1576" s="16"/>
      <c r="C1576" s="51" t="s">
        <v>2331</v>
      </c>
      <c r="D1576" s="76" t="s">
        <v>176</v>
      </c>
      <c r="E1576" s="51" t="s">
        <v>18</v>
      </c>
      <c r="F1576" s="77" t="s">
        <v>40</v>
      </c>
      <c r="G1576" s="51" t="s">
        <v>30</v>
      </c>
      <c r="H1576" s="78">
        <v>2019</v>
      </c>
      <c r="I1576" s="51">
        <v>1</v>
      </c>
      <c r="J1576" s="51">
        <v>1231</v>
      </c>
      <c r="K1576" s="51" t="s">
        <v>2330</v>
      </c>
      <c r="L1576" s="51" t="s">
        <v>2330</v>
      </c>
      <c r="M1576" s="25" t="s">
        <v>2290</v>
      </c>
      <c r="N1576" s="13"/>
      <c r="O1576" s="603"/>
      <c r="P1576" s="30"/>
      <c r="Q1576" s="31">
        <v>90</v>
      </c>
      <c r="R1576" s="35"/>
      <c r="S1576" s="16"/>
      <c r="U1576" s="16"/>
      <c r="V1576" s="5"/>
    </row>
    <row r="1577" spans="1:22" ht="15" customHeight="1" x14ac:dyDescent="0.2">
      <c r="A1577" s="24" t="str">
        <f t="shared" si="133"/>
        <v>Qualitätsmanagement30212019704Sinnemann</v>
      </c>
      <c r="B1577" s="168"/>
      <c r="C1577" s="205" t="s">
        <v>1525</v>
      </c>
      <c r="D1577" s="205" t="s">
        <v>26</v>
      </c>
      <c r="E1577" s="205" t="s">
        <v>27</v>
      </c>
      <c r="F1577" s="261">
        <v>704</v>
      </c>
      <c r="G1577" s="205" t="s">
        <v>28</v>
      </c>
      <c r="H1577" s="207">
        <v>2019</v>
      </c>
      <c r="I1577" s="208">
        <v>5</v>
      </c>
      <c r="J1577" s="208">
        <v>3021</v>
      </c>
      <c r="K1577" s="205" t="s">
        <v>535</v>
      </c>
      <c r="L1577" s="205" t="s">
        <v>535</v>
      </c>
      <c r="M1577" s="205" t="s">
        <v>2290</v>
      </c>
      <c r="N1577" s="209">
        <v>45910</v>
      </c>
      <c r="O1577" s="470" t="s">
        <v>990</v>
      </c>
      <c r="P1577" s="210">
        <v>0.35416666666666669</v>
      </c>
      <c r="Q1577" s="208">
        <v>90</v>
      </c>
      <c r="R1577" s="218"/>
      <c r="S1577" s="168"/>
      <c r="T1577" s="235"/>
      <c r="U1577" s="5"/>
      <c r="V1577" s="5"/>
    </row>
    <row r="1578" spans="1:22" ht="15" customHeight="1" x14ac:dyDescent="0.2">
      <c r="A1578" s="64" t="str">
        <f t="shared" si="133"/>
        <v>Qualitätsmanagement30212019K04Sinnemann</v>
      </c>
      <c r="B1578" s="166" t="s">
        <v>2291</v>
      </c>
      <c r="C1578" s="213" t="s">
        <v>1525</v>
      </c>
      <c r="D1578" s="213" t="s">
        <v>26</v>
      </c>
      <c r="E1578" s="213" t="s">
        <v>27</v>
      </c>
      <c r="F1578" s="227" t="s">
        <v>65</v>
      </c>
      <c r="G1578" s="213" t="s">
        <v>66</v>
      </c>
      <c r="H1578" s="223">
        <v>2019</v>
      </c>
      <c r="I1578" s="224">
        <v>7</v>
      </c>
      <c r="J1578" s="224">
        <v>3021</v>
      </c>
      <c r="K1578" s="213" t="s">
        <v>535</v>
      </c>
      <c r="L1578" s="213" t="s">
        <v>535</v>
      </c>
      <c r="M1578" s="213" t="s">
        <v>2290</v>
      </c>
      <c r="N1578" s="191">
        <f>VLOOKUP($B1578,$A$2:$T$1892,14,FALSE)</f>
        <v>45910</v>
      </c>
      <c r="O1578" s="192" t="str">
        <f>VLOOKUP($B1578,$A$2:$T$1892,15,FALSE)</f>
        <v>C1-08</v>
      </c>
      <c r="P1578" s="193">
        <f>VLOOKUP($B1578,$A$2:$T$1892,16,FALSE)</f>
        <v>0.35416666666666669</v>
      </c>
      <c r="Q1578" s="224">
        <v>90</v>
      </c>
      <c r="R1578" s="228"/>
      <c r="S1578" s="166"/>
      <c r="T1578" s="226"/>
      <c r="U1578" s="16"/>
      <c r="V1578" s="16"/>
    </row>
    <row r="1579" spans="1:22" ht="15" customHeight="1" x14ac:dyDescent="0.2">
      <c r="A1579" s="64" t="str">
        <f t="shared" si="133"/>
        <v>Qualitätsmanagement30312019WIMSinnemann</v>
      </c>
      <c r="B1579" s="166" t="s">
        <v>2291</v>
      </c>
      <c r="C1579" s="213" t="s">
        <v>1719</v>
      </c>
      <c r="D1579" s="213" t="s">
        <v>17</v>
      </c>
      <c r="E1579" s="213" t="s">
        <v>27</v>
      </c>
      <c r="F1579" s="227" t="s">
        <v>78</v>
      </c>
      <c r="G1579" s="214" t="s">
        <v>79</v>
      </c>
      <c r="H1579" s="223">
        <v>2019</v>
      </c>
      <c r="I1579" s="224">
        <v>5</v>
      </c>
      <c r="J1579" s="224">
        <v>3031</v>
      </c>
      <c r="K1579" s="213" t="s">
        <v>535</v>
      </c>
      <c r="L1579" s="213" t="s">
        <v>535</v>
      </c>
      <c r="M1579" s="213" t="s">
        <v>2290</v>
      </c>
      <c r="N1579" s="191">
        <f>VLOOKUP($B1579,$A$2:$T$1892,14,FALSE)</f>
        <v>45910</v>
      </c>
      <c r="O1579" s="225" t="str">
        <f>VLOOKUP($B1579,$A$2:$T$1892,15,FALSE)</f>
        <v>C1-08</v>
      </c>
      <c r="P1579" s="193">
        <f>VLOOKUP($B1579,$A$2:$T$1892,16,FALSE)</f>
        <v>0.35416666666666669</v>
      </c>
      <c r="Q1579" s="228">
        <v>90</v>
      </c>
      <c r="R1579" s="228"/>
      <c r="S1579" s="166"/>
      <c r="T1579" s="235"/>
      <c r="U1579" s="5"/>
      <c r="V1579" s="5"/>
    </row>
    <row r="1580" spans="1:22" ht="15" customHeight="1" x14ac:dyDescent="0.2">
      <c r="A1580" s="64" t="str">
        <f t="shared" si="133"/>
        <v>Quantitative Methoden - Statistische und ökonometrische Verfahren42312019IBMMoos</v>
      </c>
      <c r="B1580" s="166" t="s">
        <v>1322</v>
      </c>
      <c r="C1580" s="248" t="s">
        <v>2128</v>
      </c>
      <c r="D1580" s="214" t="s">
        <v>17</v>
      </c>
      <c r="E1580" s="214" t="s">
        <v>27</v>
      </c>
      <c r="F1580" s="246" t="s">
        <v>922</v>
      </c>
      <c r="G1580" s="248" t="s">
        <v>923</v>
      </c>
      <c r="H1580" s="241">
        <v>2019</v>
      </c>
      <c r="I1580" s="214">
        <v>8</v>
      </c>
      <c r="J1580" s="266">
        <v>4231</v>
      </c>
      <c r="K1580" s="214" t="s">
        <v>1023</v>
      </c>
      <c r="L1580" s="214" t="s">
        <v>1023</v>
      </c>
      <c r="M1580" s="214" t="s">
        <v>552</v>
      </c>
      <c r="N1580" s="191">
        <f>VLOOKUP($B1580,$A$2:$T$1892,14,FALSE)</f>
        <v>45853</v>
      </c>
      <c r="O1580" s="262" t="str">
        <f>VLOOKUP($B1580,$A$2:$T$3420,15,FALSE)</f>
        <v>AW01-36</v>
      </c>
      <c r="P1580" s="193">
        <f>VLOOKUP($B1580,$A$2:$T$1892,16,FALSE)</f>
        <v>0.5</v>
      </c>
      <c r="Q1580" s="214">
        <v>90</v>
      </c>
      <c r="R1580" s="166"/>
      <c r="S1580" s="166"/>
      <c r="T1580" s="249"/>
      <c r="U1580" s="16"/>
      <c r="V1580" s="16"/>
    </row>
    <row r="1581" spans="1:22" s="1" customFormat="1" ht="15" customHeight="1" x14ac:dyDescent="0.2">
      <c r="A1581" s="64" t="str">
        <f t="shared" si="133"/>
        <v>Quantitative Methoden - Statistische und ökonometrische Verfahren42312022IBMMoos</v>
      </c>
      <c r="B1581" s="166" t="s">
        <v>1322</v>
      </c>
      <c r="C1581" s="248" t="s">
        <v>2128</v>
      </c>
      <c r="D1581" s="214" t="s">
        <v>17</v>
      </c>
      <c r="E1581" s="214" t="s">
        <v>27</v>
      </c>
      <c r="F1581" s="246" t="s">
        <v>922</v>
      </c>
      <c r="G1581" s="248" t="s">
        <v>923</v>
      </c>
      <c r="H1581" s="241">
        <v>2022</v>
      </c>
      <c r="I1581" s="214">
        <v>8</v>
      </c>
      <c r="J1581" s="266">
        <v>4231</v>
      </c>
      <c r="K1581" s="214" t="s">
        <v>1023</v>
      </c>
      <c r="L1581" s="214" t="s">
        <v>1023</v>
      </c>
      <c r="M1581" s="214" t="s">
        <v>552</v>
      </c>
      <c r="N1581" s="191">
        <f>VLOOKUP($B1581,$A$2:$T$1892,14,FALSE)</f>
        <v>45853</v>
      </c>
      <c r="O1581" s="262" t="str">
        <f>VLOOKUP($B1581,$A$2:$T$3420,15,FALSE)</f>
        <v>AW01-36</v>
      </c>
      <c r="P1581" s="193">
        <f>VLOOKUP($B1581,$A$2:$T$1892,16,FALSE)</f>
        <v>0.5</v>
      </c>
      <c r="Q1581" s="214">
        <v>90</v>
      </c>
      <c r="R1581" s="166"/>
      <c r="S1581" s="166"/>
      <c r="T1581" s="249"/>
      <c r="U1581" s="16"/>
      <c r="V1581" s="16"/>
    </row>
    <row r="1582" spans="1:22" s="163" customFormat="1" ht="15" customHeight="1" x14ac:dyDescent="0.2">
      <c r="A1582" s="64" t="str">
        <f t="shared" si="133"/>
        <v>Quantitative Methoden - Statistische und ökonometrische Verfahren42312022A67Moos</v>
      </c>
      <c r="B1582" s="166" t="s">
        <v>1322</v>
      </c>
      <c r="C1582" s="248" t="s">
        <v>2128</v>
      </c>
      <c r="D1582" s="213" t="s">
        <v>17</v>
      </c>
      <c r="E1582" s="213" t="s">
        <v>27</v>
      </c>
      <c r="F1582" s="227" t="s">
        <v>86</v>
      </c>
      <c r="G1582" s="213" t="s">
        <v>87</v>
      </c>
      <c r="H1582" s="223">
        <v>2022</v>
      </c>
      <c r="I1582" s="224">
        <v>5</v>
      </c>
      <c r="J1582" s="224">
        <v>4231</v>
      </c>
      <c r="K1582" s="214" t="s">
        <v>1023</v>
      </c>
      <c r="L1582" s="214" t="s">
        <v>1023</v>
      </c>
      <c r="M1582" s="213" t="s">
        <v>552</v>
      </c>
      <c r="N1582" s="191">
        <f>VLOOKUP($B1582,$A$2:$T$1892,14,FALSE)</f>
        <v>45853</v>
      </c>
      <c r="O1582" s="262" t="str">
        <f>VLOOKUP($B1582,$A$2:$T$3420,15,FALSE)</f>
        <v>AW01-36</v>
      </c>
      <c r="P1582" s="193">
        <f>VLOOKUP($B1582,$A$2:$T$1892,16,FALSE)</f>
        <v>0.5</v>
      </c>
      <c r="Q1582" s="224">
        <v>90</v>
      </c>
      <c r="R1582" s="228"/>
      <c r="S1582" s="166"/>
      <c r="T1582" s="226"/>
    </row>
    <row r="1583" spans="1:22" s="163" customFormat="1" ht="15" customHeight="1" x14ac:dyDescent="0.2">
      <c r="A1583" s="24" t="str">
        <f t="shared" si="133"/>
        <v>Quantitative Methoden - Statistische und ökonometrische Verfahren42312019A67Moos</v>
      </c>
      <c r="B1583" s="168"/>
      <c r="C1583" s="236" t="s">
        <v>2128</v>
      </c>
      <c r="D1583" s="205" t="s">
        <v>17</v>
      </c>
      <c r="E1583" s="205" t="s">
        <v>27</v>
      </c>
      <c r="F1583" s="206" t="s">
        <v>86</v>
      </c>
      <c r="G1583" s="205" t="s">
        <v>87</v>
      </c>
      <c r="H1583" s="207">
        <v>2019</v>
      </c>
      <c r="I1583" s="208">
        <v>5</v>
      </c>
      <c r="J1583" s="208">
        <v>4231</v>
      </c>
      <c r="K1583" s="220" t="s">
        <v>1023</v>
      </c>
      <c r="L1583" s="220" t="s">
        <v>1023</v>
      </c>
      <c r="M1583" s="205" t="s">
        <v>552</v>
      </c>
      <c r="N1583" s="209">
        <v>45853</v>
      </c>
      <c r="O1583" s="217" t="s">
        <v>1625</v>
      </c>
      <c r="P1583" s="210">
        <v>0.5</v>
      </c>
      <c r="Q1583" s="208">
        <v>90</v>
      </c>
      <c r="R1583" s="218"/>
      <c r="S1583" s="168"/>
      <c r="T1583" s="226"/>
      <c r="U1583" s="1"/>
      <c r="V1583" s="1"/>
    </row>
    <row r="1584" spans="1:22" ht="15" customHeight="1" x14ac:dyDescent="0.2">
      <c r="A1584" s="64" t="str">
        <f t="shared" si="133"/>
        <v>Quantitative Methoden: Mathematische Planungsverfahren42212019IBMMoos</v>
      </c>
      <c r="B1584" s="166" t="s">
        <v>1161</v>
      </c>
      <c r="C1584" s="248" t="s">
        <v>2128</v>
      </c>
      <c r="D1584" s="214" t="s">
        <v>17</v>
      </c>
      <c r="E1584" s="214" t="s">
        <v>27</v>
      </c>
      <c r="F1584" s="246" t="s">
        <v>922</v>
      </c>
      <c r="G1584" s="248" t="s">
        <v>923</v>
      </c>
      <c r="H1584" s="241">
        <v>2019</v>
      </c>
      <c r="I1584" s="214">
        <v>8</v>
      </c>
      <c r="J1584" s="266">
        <v>4221</v>
      </c>
      <c r="K1584" s="214" t="s">
        <v>960</v>
      </c>
      <c r="L1584" s="214" t="s">
        <v>960</v>
      </c>
      <c r="M1584" s="214" t="s">
        <v>552</v>
      </c>
      <c r="N1584" s="191">
        <f>VLOOKUP($B1584,$A$2:$T$1892,14,FALSE)</f>
        <v>45853</v>
      </c>
      <c r="O1584" s="262" t="str">
        <f>VLOOKUP($B1584,$A$2:$T$3420,15,FALSE)</f>
        <v>AW01-36</v>
      </c>
      <c r="P1584" s="193">
        <f>VLOOKUP($B1584,$A$2:$T$1892,16,FALSE)</f>
        <v>0.5</v>
      </c>
      <c r="Q1584" s="214">
        <v>90</v>
      </c>
      <c r="R1584" s="166"/>
      <c r="S1584" s="166"/>
      <c r="T1584" s="249"/>
      <c r="U1584" s="74"/>
      <c r="V1584" s="74"/>
    </row>
    <row r="1585" spans="1:22" s="1" customFormat="1" ht="15" customHeight="1" x14ac:dyDescent="0.2">
      <c r="A1585" s="64" t="str">
        <f t="shared" si="133"/>
        <v>Quantitative Methoden: Mathematische Planungsverfahren42212022IBMMoos</v>
      </c>
      <c r="B1585" s="166" t="s">
        <v>1161</v>
      </c>
      <c r="C1585" s="248" t="s">
        <v>2128</v>
      </c>
      <c r="D1585" s="214" t="s">
        <v>17</v>
      </c>
      <c r="E1585" s="214" t="s">
        <v>27</v>
      </c>
      <c r="F1585" s="246" t="s">
        <v>922</v>
      </c>
      <c r="G1585" s="248" t="s">
        <v>923</v>
      </c>
      <c r="H1585" s="241">
        <v>2022</v>
      </c>
      <c r="I1585" s="214">
        <v>8</v>
      </c>
      <c r="J1585" s="266">
        <v>4221</v>
      </c>
      <c r="K1585" s="214" t="s">
        <v>960</v>
      </c>
      <c r="L1585" s="214" t="s">
        <v>960</v>
      </c>
      <c r="M1585" s="214" t="s">
        <v>552</v>
      </c>
      <c r="N1585" s="191">
        <f>VLOOKUP($B1585,$A$2:$T$1892,14,FALSE)</f>
        <v>45853</v>
      </c>
      <c r="O1585" s="262" t="str">
        <f>VLOOKUP($B1585,$A$2:$T$3420,15,FALSE)</f>
        <v>AW01-36</v>
      </c>
      <c r="P1585" s="193">
        <f>VLOOKUP($B1585,$A$2:$T$1892,16,FALSE)</f>
        <v>0.5</v>
      </c>
      <c r="Q1585" s="214">
        <v>90</v>
      </c>
      <c r="R1585" s="166"/>
      <c r="S1585" s="166"/>
      <c r="T1585" s="249"/>
      <c r="U1585" s="74"/>
      <c r="V1585" s="74"/>
    </row>
    <row r="1586" spans="1:22" s="163" customFormat="1" ht="15" customHeight="1" x14ac:dyDescent="0.2">
      <c r="A1586" s="64" t="str">
        <f t="shared" si="133"/>
        <v>Quantitative Methoden: Mathematische Planungsverfahren42212022A67Moos</v>
      </c>
      <c r="B1586" s="166" t="s">
        <v>1161</v>
      </c>
      <c r="C1586" s="248" t="s">
        <v>2128</v>
      </c>
      <c r="D1586" s="213" t="s">
        <v>17</v>
      </c>
      <c r="E1586" s="213" t="s">
        <v>27</v>
      </c>
      <c r="F1586" s="227" t="s">
        <v>86</v>
      </c>
      <c r="G1586" s="213" t="s">
        <v>87</v>
      </c>
      <c r="H1586" s="223">
        <v>2022</v>
      </c>
      <c r="I1586" s="224">
        <v>5</v>
      </c>
      <c r="J1586" s="224">
        <v>4221</v>
      </c>
      <c r="K1586" s="213" t="s">
        <v>960</v>
      </c>
      <c r="L1586" s="213" t="s">
        <v>960</v>
      </c>
      <c r="M1586" s="213" t="s">
        <v>552</v>
      </c>
      <c r="N1586" s="191">
        <f>VLOOKUP($B1586,$A$2:$T$1892,14,FALSE)</f>
        <v>45853</v>
      </c>
      <c r="O1586" s="225" t="str">
        <f>VLOOKUP($B1586,$A$2:$T$3420,15,FALSE)</f>
        <v>AW01-36</v>
      </c>
      <c r="P1586" s="193">
        <f>VLOOKUP($B1586,$A$2:$T$1892,16,FALSE)</f>
        <v>0.5</v>
      </c>
      <c r="Q1586" s="228">
        <v>90</v>
      </c>
      <c r="R1586" s="228"/>
      <c r="S1586" s="166"/>
      <c r="T1586" s="166"/>
      <c r="U1586" s="16"/>
      <c r="V1586" s="16"/>
    </row>
    <row r="1587" spans="1:22" ht="15" customHeight="1" x14ac:dyDescent="0.2">
      <c r="A1587" s="24" t="str">
        <f t="shared" si="133"/>
        <v>Quantitative Methoden: Mathematische Planungsverfahren42212019A67Moos</v>
      </c>
      <c r="B1587" s="168"/>
      <c r="C1587" s="236" t="s">
        <v>2128</v>
      </c>
      <c r="D1587" s="205" t="s">
        <v>17</v>
      </c>
      <c r="E1587" s="205" t="s">
        <v>27</v>
      </c>
      <c r="F1587" s="206" t="s">
        <v>86</v>
      </c>
      <c r="G1587" s="205" t="s">
        <v>87</v>
      </c>
      <c r="H1587" s="207">
        <v>2019</v>
      </c>
      <c r="I1587" s="208">
        <v>5</v>
      </c>
      <c r="J1587" s="208">
        <v>4221</v>
      </c>
      <c r="K1587" s="205" t="s">
        <v>960</v>
      </c>
      <c r="L1587" s="205" t="s">
        <v>960</v>
      </c>
      <c r="M1587" s="205" t="s">
        <v>552</v>
      </c>
      <c r="N1587" s="209">
        <v>45853</v>
      </c>
      <c r="O1587" s="195" t="s">
        <v>1625</v>
      </c>
      <c r="P1587" s="210">
        <v>0.5</v>
      </c>
      <c r="Q1587" s="218">
        <v>90</v>
      </c>
      <c r="R1587" s="218"/>
      <c r="S1587" s="168"/>
      <c r="T1587" s="166"/>
      <c r="U1587" s="16"/>
      <c r="V1587" s="16"/>
    </row>
    <row r="1588" spans="1:22" ht="15" customHeight="1" x14ac:dyDescent="0.2">
      <c r="A1588" s="253" t="str">
        <f t="shared" si="133"/>
        <v>Quantitative Methoden; Multivariate Methoden in der BWL und VWL43812019IBMGrote, Julian</v>
      </c>
      <c r="B1588" s="166" t="s">
        <v>1134</v>
      </c>
      <c r="C1588" s="248" t="s">
        <v>1024</v>
      </c>
      <c r="D1588" s="214" t="s">
        <v>17</v>
      </c>
      <c r="E1588" s="214" t="s">
        <v>27</v>
      </c>
      <c r="F1588" s="246" t="s">
        <v>922</v>
      </c>
      <c r="G1588" s="213" t="s">
        <v>923</v>
      </c>
      <c r="H1588" s="241">
        <v>2019</v>
      </c>
      <c r="I1588" s="214">
        <v>8</v>
      </c>
      <c r="J1588" s="224">
        <v>4381</v>
      </c>
      <c r="K1588" s="213" t="s">
        <v>964</v>
      </c>
      <c r="L1588" s="213" t="s">
        <v>964</v>
      </c>
      <c r="M1588" s="213" t="s">
        <v>925</v>
      </c>
      <c r="N1588" s="191"/>
      <c r="O1588" s="262" t="str">
        <f>VLOOKUP($B1588,$A$2:$T$3420,15,FALSE)</f>
        <v>Hausarbeit</v>
      </c>
      <c r="P1588" s="193"/>
      <c r="Q1588" s="166"/>
      <c r="R1588" s="166"/>
      <c r="S1588" s="166"/>
      <c r="T1588" s="168"/>
      <c r="U1588" s="168"/>
      <c r="V1588" s="168"/>
    </row>
    <row r="1589" spans="1:22" s="1" customFormat="1" ht="15" customHeight="1" x14ac:dyDescent="0.2">
      <c r="A1589" s="253" t="str">
        <f t="shared" si="133"/>
        <v>Quantitative Methoden; Multivariate Methoden in der BWL und VWL43812022IBMGrote, Julian</v>
      </c>
      <c r="B1589" s="166" t="s">
        <v>1134</v>
      </c>
      <c r="C1589" s="248" t="s">
        <v>1024</v>
      </c>
      <c r="D1589" s="214" t="s">
        <v>17</v>
      </c>
      <c r="E1589" s="214" t="s">
        <v>27</v>
      </c>
      <c r="F1589" s="246" t="s">
        <v>922</v>
      </c>
      <c r="G1589" s="213" t="s">
        <v>923</v>
      </c>
      <c r="H1589" s="241">
        <v>2022</v>
      </c>
      <c r="I1589" s="214">
        <v>8</v>
      </c>
      <c r="J1589" s="224">
        <v>4381</v>
      </c>
      <c r="K1589" s="213" t="s">
        <v>964</v>
      </c>
      <c r="L1589" s="213" t="s">
        <v>964</v>
      </c>
      <c r="M1589" s="213" t="s">
        <v>925</v>
      </c>
      <c r="N1589" s="191"/>
      <c r="O1589" s="262" t="str">
        <f>VLOOKUP($B1589,$A$2:$T$3420,15,FALSE)</f>
        <v>Hausarbeit</v>
      </c>
      <c r="P1589" s="193"/>
      <c r="Q1589" s="166"/>
      <c r="R1589" s="166"/>
      <c r="S1589" s="166"/>
      <c r="T1589" s="168"/>
      <c r="U1589" s="168"/>
      <c r="V1589" s="168"/>
    </row>
    <row r="1590" spans="1:22" s="163" customFormat="1" ht="15" customHeight="1" x14ac:dyDescent="0.2">
      <c r="A1590" s="64" t="str">
        <f t="shared" si="133"/>
        <v>Quantitative Methoden; Multivariate Methoden in der BWL und VWL43812022A67Grote, Julian</v>
      </c>
      <c r="B1590" s="166" t="s">
        <v>1134</v>
      </c>
      <c r="C1590" s="248" t="s">
        <v>1024</v>
      </c>
      <c r="D1590" s="213" t="s">
        <v>17</v>
      </c>
      <c r="E1590" s="213" t="s">
        <v>27</v>
      </c>
      <c r="F1590" s="227" t="s">
        <v>86</v>
      </c>
      <c r="G1590" s="213" t="s">
        <v>87</v>
      </c>
      <c r="H1590" s="223">
        <v>2022</v>
      </c>
      <c r="I1590" s="224">
        <v>5</v>
      </c>
      <c r="J1590" s="224">
        <v>4381</v>
      </c>
      <c r="K1590" s="213" t="s">
        <v>964</v>
      </c>
      <c r="L1590" s="213" t="s">
        <v>964</v>
      </c>
      <c r="M1590" s="213" t="s">
        <v>925</v>
      </c>
      <c r="N1590" s="191"/>
      <c r="O1590" s="192" t="str">
        <f>VLOOKUP($B1590,$A$2:$T$3420,15,FALSE)</f>
        <v>Hausarbeit</v>
      </c>
      <c r="P1590" s="193"/>
      <c r="Q1590" s="224"/>
      <c r="R1590" s="228"/>
      <c r="S1590" s="166"/>
      <c r="T1590" s="166"/>
      <c r="U1590" s="16"/>
      <c r="V1590" s="16"/>
    </row>
    <row r="1591" spans="1:22" ht="15" customHeight="1" x14ac:dyDescent="0.2">
      <c r="A1591" s="24" t="str">
        <f t="shared" si="133"/>
        <v>Quantitative Methoden; Multivariate Methoden in der BWL und VWL43812019A67Grote, Julian</v>
      </c>
      <c r="B1591" s="168"/>
      <c r="C1591" s="236" t="s">
        <v>1024</v>
      </c>
      <c r="D1591" s="205" t="s">
        <v>17</v>
      </c>
      <c r="E1591" s="205" t="s">
        <v>27</v>
      </c>
      <c r="F1591" s="206" t="s">
        <v>86</v>
      </c>
      <c r="G1591" s="205" t="s">
        <v>87</v>
      </c>
      <c r="H1591" s="207">
        <v>2019</v>
      </c>
      <c r="I1591" s="208">
        <v>5</v>
      </c>
      <c r="J1591" s="208">
        <v>4381</v>
      </c>
      <c r="K1591" s="205" t="s">
        <v>964</v>
      </c>
      <c r="L1591" s="205" t="s">
        <v>964</v>
      </c>
      <c r="M1591" s="205" t="s">
        <v>925</v>
      </c>
      <c r="N1591" s="209"/>
      <c r="O1591" s="177" t="s">
        <v>764</v>
      </c>
      <c r="P1591" s="210"/>
      <c r="Q1591" s="208"/>
      <c r="R1591" s="218"/>
      <c r="S1591" s="168"/>
      <c r="T1591" s="166"/>
      <c r="U1591" s="5"/>
      <c r="V1591" s="5"/>
    </row>
    <row r="1592" spans="1:22" ht="15" customHeight="1" x14ac:dyDescent="0.2">
      <c r="A1592" s="24" t="str">
        <f t="shared" si="133"/>
        <v>Raumakustik12612018MBIHöfker</v>
      </c>
      <c r="B1592" s="5"/>
      <c r="C1592" s="25" t="s">
        <v>826</v>
      </c>
      <c r="D1592" s="25" t="s">
        <v>80</v>
      </c>
      <c r="E1592" s="25" t="s">
        <v>18</v>
      </c>
      <c r="F1592" s="26" t="s">
        <v>90</v>
      </c>
      <c r="G1592" s="25" t="s">
        <v>91</v>
      </c>
      <c r="H1592" s="27">
        <v>2018</v>
      </c>
      <c r="I1592" s="28">
        <v>2</v>
      </c>
      <c r="J1592" s="28">
        <v>1261</v>
      </c>
      <c r="K1592" s="25" t="s">
        <v>554</v>
      </c>
      <c r="L1592" s="25" t="s">
        <v>554</v>
      </c>
      <c r="M1592" s="25" t="s">
        <v>118</v>
      </c>
      <c r="N1592" s="13"/>
      <c r="O1592" s="29" t="s">
        <v>826</v>
      </c>
      <c r="P1592" s="30"/>
      <c r="Q1592" s="51"/>
      <c r="R1592" s="5"/>
      <c r="S1592" s="5"/>
      <c r="T1592" s="14"/>
      <c r="U1592" s="16"/>
      <c r="V1592" s="16"/>
    </row>
    <row r="1593" spans="1:22" ht="15" customHeight="1" x14ac:dyDescent="0.2">
      <c r="A1593" s="64" t="str">
        <f t="shared" si="133"/>
        <v>Raumakustik12612018UMMHöfker</v>
      </c>
      <c r="B1593" s="16" t="s">
        <v>553</v>
      </c>
      <c r="C1593" s="17" t="s">
        <v>826</v>
      </c>
      <c r="D1593" s="38" t="s">
        <v>80</v>
      </c>
      <c r="E1593" s="17" t="s">
        <v>18</v>
      </c>
      <c r="F1593" s="18" t="s">
        <v>81</v>
      </c>
      <c r="G1593" s="17" t="s">
        <v>82</v>
      </c>
      <c r="H1593" s="19">
        <v>2018</v>
      </c>
      <c r="I1593" s="20">
        <v>2</v>
      </c>
      <c r="J1593" s="20">
        <v>1261</v>
      </c>
      <c r="K1593" s="17" t="s">
        <v>554</v>
      </c>
      <c r="L1593" s="17" t="s">
        <v>554</v>
      </c>
      <c r="M1593" s="17" t="s">
        <v>118</v>
      </c>
      <c r="N1593" s="21"/>
      <c r="O1593" s="34" t="str">
        <f>VLOOKUP($B1593,$A$2:$T$1892,15,FALSE)</f>
        <v>Hausarbeit mit Kolloquium</v>
      </c>
      <c r="P1593" s="22"/>
      <c r="Q1593" s="15"/>
      <c r="R1593" s="16"/>
      <c r="S1593" s="16"/>
      <c r="T1593" s="14"/>
      <c r="U1593" s="16"/>
      <c r="V1593" s="16"/>
    </row>
    <row r="1594" spans="1:22" s="211" customFormat="1" ht="15" customHeight="1" x14ac:dyDescent="0.2">
      <c r="A1594" s="229" t="str">
        <f t="shared" si="133"/>
        <v>Räumliche Analysemethoden21712019771Keßler/Müller-Kett</v>
      </c>
      <c r="B1594" s="168"/>
      <c r="C1594" s="205" t="s">
        <v>909</v>
      </c>
      <c r="D1594" s="205" t="s">
        <v>72</v>
      </c>
      <c r="E1594" s="205" t="s">
        <v>27</v>
      </c>
      <c r="F1594" s="206">
        <v>771</v>
      </c>
      <c r="G1594" s="205" t="s">
        <v>73</v>
      </c>
      <c r="H1594" s="207">
        <v>2019</v>
      </c>
      <c r="I1594" s="208">
        <v>4</v>
      </c>
      <c r="J1594" s="208">
        <v>2171</v>
      </c>
      <c r="K1594" s="205" t="s">
        <v>899</v>
      </c>
      <c r="L1594" s="205" t="s">
        <v>899</v>
      </c>
      <c r="M1594" s="205" t="s">
        <v>967</v>
      </c>
      <c r="N1594" s="209">
        <v>45911</v>
      </c>
      <c r="O1594" s="177" t="s">
        <v>1330</v>
      </c>
      <c r="P1594" s="210">
        <v>0.41666666666666669</v>
      </c>
      <c r="Q1594" s="220">
        <v>120</v>
      </c>
      <c r="R1594" s="168"/>
      <c r="S1594" s="245"/>
      <c r="T1594" s="249"/>
      <c r="U1594" s="166"/>
      <c r="V1594" s="166"/>
    </row>
    <row r="1595" spans="1:22" s="211" customFormat="1" ht="15" customHeight="1" x14ac:dyDescent="0.2">
      <c r="A1595" s="253" t="str">
        <f t="shared" si="133"/>
        <v>Räumliche Analysemethoden21712019K71Keßler/Müller-Kett</v>
      </c>
      <c r="B1595" s="166" t="s">
        <v>1323</v>
      </c>
      <c r="C1595" s="213" t="s">
        <v>909</v>
      </c>
      <c r="D1595" s="213" t="s">
        <v>72</v>
      </c>
      <c r="E1595" s="213" t="s">
        <v>27</v>
      </c>
      <c r="F1595" s="227" t="s">
        <v>75</v>
      </c>
      <c r="G1595" s="213" t="s">
        <v>76</v>
      </c>
      <c r="H1595" s="223">
        <v>2019</v>
      </c>
      <c r="I1595" s="224">
        <v>6</v>
      </c>
      <c r="J1595" s="224">
        <v>2171</v>
      </c>
      <c r="K1595" s="213" t="s">
        <v>899</v>
      </c>
      <c r="L1595" s="213" t="s">
        <v>899</v>
      </c>
      <c r="M1595" s="213" t="s">
        <v>967</v>
      </c>
      <c r="N1595" s="191">
        <f>VLOOKUP($B1595,$A$2:$T$1892,14,FALSE)</f>
        <v>45911</v>
      </c>
      <c r="O1595" s="192" t="str">
        <f>VLOOKUP($B1595,$A$2:$T$1892,15,FALSE)</f>
        <v>A0-18/19</v>
      </c>
      <c r="P1595" s="193">
        <f>VLOOKUP($B1595,$A$2:$T$1892,16,FALSE)</f>
        <v>0.41666666666666669</v>
      </c>
      <c r="Q1595" s="166">
        <v>120</v>
      </c>
      <c r="R1595" s="166"/>
      <c r="S1595" s="166"/>
      <c r="T1595" s="168"/>
      <c r="U1595" s="168"/>
      <c r="V1595" s="168"/>
    </row>
    <row r="1596" spans="1:22" ht="15" customHeight="1" x14ac:dyDescent="0.2">
      <c r="A1596" s="64" t="str">
        <f t="shared" si="133"/>
        <v>Rechnungslegung 132412019IBMTheile</v>
      </c>
      <c r="B1596" s="16" t="s">
        <v>1781</v>
      </c>
      <c r="C1596" s="214" t="s">
        <v>2129</v>
      </c>
      <c r="D1596" s="214" t="s">
        <v>17</v>
      </c>
      <c r="E1596" s="214" t="s">
        <v>27</v>
      </c>
      <c r="F1596" s="246" t="s">
        <v>922</v>
      </c>
      <c r="G1596" s="248" t="s">
        <v>923</v>
      </c>
      <c r="H1596" s="241">
        <v>2019</v>
      </c>
      <c r="I1596" s="214">
        <v>7</v>
      </c>
      <c r="J1596" s="248">
        <v>3241</v>
      </c>
      <c r="K1596" s="214" t="s">
        <v>555</v>
      </c>
      <c r="L1596" s="214" t="s">
        <v>555</v>
      </c>
      <c r="M1596" s="17" t="s">
        <v>23</v>
      </c>
      <c r="N1596" s="191">
        <f>VLOOKUP($B1596,$A$2:$T$1892,14,FALSE)</f>
        <v>45852</v>
      </c>
      <c r="O1596" s="192" t="str">
        <f>VLOOKUP($B1596,$A$2:$T$1892,15,FALSE)</f>
        <v>AW3-35</v>
      </c>
      <c r="P1596" s="193">
        <f>VLOOKUP($B1596,$A$2:$T$1892,16,FALSE)</f>
        <v>0.58333333333333337</v>
      </c>
      <c r="Q1596" s="214">
        <v>90</v>
      </c>
      <c r="R1596" s="166"/>
      <c r="S1596" s="166"/>
      <c r="T1596" s="249"/>
      <c r="U1596" s="16"/>
      <c r="V1596" s="16"/>
    </row>
    <row r="1597" spans="1:22" s="1" customFormat="1" ht="15" customHeight="1" x14ac:dyDescent="0.2">
      <c r="A1597" s="64" t="str">
        <f t="shared" si="133"/>
        <v>Rechnungslegung 132412022IBMTheile</v>
      </c>
      <c r="B1597" s="16" t="s">
        <v>1781</v>
      </c>
      <c r="C1597" s="214" t="s">
        <v>2129</v>
      </c>
      <c r="D1597" s="214" t="s">
        <v>17</v>
      </c>
      <c r="E1597" s="214" t="s">
        <v>27</v>
      </c>
      <c r="F1597" s="246" t="s">
        <v>922</v>
      </c>
      <c r="G1597" s="248" t="s">
        <v>923</v>
      </c>
      <c r="H1597" s="241">
        <v>2022</v>
      </c>
      <c r="I1597" s="214">
        <v>7</v>
      </c>
      <c r="J1597" s="248">
        <v>3241</v>
      </c>
      <c r="K1597" s="214" t="s">
        <v>555</v>
      </c>
      <c r="L1597" s="214" t="s">
        <v>555</v>
      </c>
      <c r="M1597" s="17" t="s">
        <v>23</v>
      </c>
      <c r="N1597" s="191">
        <f>VLOOKUP($B1597,$A$2:$T$1892,14,FALSE)</f>
        <v>45852</v>
      </c>
      <c r="O1597" s="192" t="str">
        <f>VLOOKUP($B1597,$A$2:$T$1892,15,FALSE)</f>
        <v>AW3-35</v>
      </c>
      <c r="P1597" s="193">
        <f>VLOOKUP($B1597,$A$2:$T$1892,16,FALSE)</f>
        <v>0.58333333333333337</v>
      </c>
      <c r="Q1597" s="214">
        <v>90</v>
      </c>
      <c r="R1597" s="166"/>
      <c r="S1597" s="166"/>
      <c r="T1597" s="249"/>
      <c r="U1597" s="16"/>
      <c r="V1597" s="16"/>
    </row>
    <row r="1598" spans="1:22" s="163" customFormat="1" ht="15" customHeight="1" x14ac:dyDescent="0.2">
      <c r="A1598" s="64" t="str">
        <f t="shared" si="133"/>
        <v>Rechnungslegung 132412022A67Theile</v>
      </c>
      <c r="B1598" s="16" t="s">
        <v>1781</v>
      </c>
      <c r="C1598" s="214" t="s">
        <v>2129</v>
      </c>
      <c r="D1598" s="213" t="s">
        <v>17</v>
      </c>
      <c r="E1598" s="213" t="s">
        <v>27</v>
      </c>
      <c r="F1598" s="227" t="s">
        <v>86</v>
      </c>
      <c r="G1598" s="213" t="s">
        <v>87</v>
      </c>
      <c r="H1598" s="223">
        <v>2022</v>
      </c>
      <c r="I1598" s="224">
        <v>5</v>
      </c>
      <c r="J1598" s="224">
        <v>3241</v>
      </c>
      <c r="K1598" s="213" t="s">
        <v>555</v>
      </c>
      <c r="L1598" s="213" t="s">
        <v>555</v>
      </c>
      <c r="M1598" s="213" t="s">
        <v>23</v>
      </c>
      <c r="N1598" s="191">
        <f>VLOOKUP($B1598,$A$2:$T$1892,14,FALSE)</f>
        <v>45852</v>
      </c>
      <c r="O1598" s="192" t="str">
        <f>VLOOKUP($B1598,$A$2:$T$1892,15,FALSE)</f>
        <v>AW3-35</v>
      </c>
      <c r="P1598" s="193">
        <f>VLOOKUP($B1598,$A$2:$T$1892,16,FALSE)</f>
        <v>0.58333333333333337</v>
      </c>
      <c r="Q1598" s="224">
        <v>90</v>
      </c>
      <c r="R1598" s="228"/>
      <c r="S1598" s="166"/>
      <c r="T1598" s="226"/>
      <c r="U1598" s="166"/>
      <c r="V1598" s="166"/>
    </row>
    <row r="1599" spans="1:22" ht="15" customHeight="1" x14ac:dyDescent="0.2">
      <c r="A1599" s="24" t="str">
        <f t="shared" si="133"/>
        <v>Rechnungslegung 132412019A67Theile</v>
      </c>
      <c r="B1599" s="168"/>
      <c r="C1599" s="220" t="s">
        <v>2129</v>
      </c>
      <c r="D1599" s="205" t="s">
        <v>17</v>
      </c>
      <c r="E1599" s="205" t="s">
        <v>27</v>
      </c>
      <c r="F1599" s="206" t="s">
        <v>86</v>
      </c>
      <c r="G1599" s="205" t="s">
        <v>87</v>
      </c>
      <c r="H1599" s="207">
        <v>2019</v>
      </c>
      <c r="I1599" s="208">
        <v>5</v>
      </c>
      <c r="J1599" s="208">
        <v>3241</v>
      </c>
      <c r="K1599" s="205" t="s">
        <v>555</v>
      </c>
      <c r="L1599" s="205" t="s">
        <v>555</v>
      </c>
      <c r="M1599" s="205" t="s">
        <v>23</v>
      </c>
      <c r="N1599" s="209">
        <v>45852</v>
      </c>
      <c r="O1599" s="177" t="s">
        <v>1333</v>
      </c>
      <c r="P1599" s="210">
        <v>0.58333333333333337</v>
      </c>
      <c r="Q1599" s="208">
        <v>90</v>
      </c>
      <c r="R1599" s="218"/>
      <c r="S1599" s="168"/>
      <c r="T1599" s="235"/>
      <c r="U1599" s="168"/>
      <c r="V1599" s="168"/>
    </row>
    <row r="1600" spans="1:22" s="1" customFormat="1" ht="15" customHeight="1" x14ac:dyDescent="0.2">
      <c r="A1600" s="64" t="str">
        <f t="shared" si="133"/>
        <v>Rechnungslegung 132412019WIMTheile</v>
      </c>
      <c r="B1600" s="16" t="s">
        <v>1781</v>
      </c>
      <c r="C1600" s="214" t="s">
        <v>2129</v>
      </c>
      <c r="D1600" s="214" t="s">
        <v>17</v>
      </c>
      <c r="E1600" s="214" t="s">
        <v>27</v>
      </c>
      <c r="F1600" s="246" t="s">
        <v>78</v>
      </c>
      <c r="G1600" s="248" t="s">
        <v>79</v>
      </c>
      <c r="H1600" s="241">
        <v>2019</v>
      </c>
      <c r="I1600" s="214">
        <v>6</v>
      </c>
      <c r="J1600" s="248">
        <v>3241</v>
      </c>
      <c r="K1600" s="214" t="s">
        <v>555</v>
      </c>
      <c r="L1600" s="214" t="s">
        <v>555</v>
      </c>
      <c r="M1600" s="17" t="s">
        <v>23</v>
      </c>
      <c r="N1600" s="191">
        <f>VLOOKUP($B1600,$A$2:$T$1892,14,FALSE)</f>
        <v>45852</v>
      </c>
      <c r="O1600" s="192" t="str">
        <f t="shared" ref="O1600:O1606" si="134">VLOOKUP($B1600,$A$2:$T$1892,15,FALSE)</f>
        <v>AW3-35</v>
      </c>
      <c r="P1600" s="193">
        <f>VLOOKUP($B1600,$A$2:$T$1892,16,FALSE)</f>
        <v>0.58333333333333337</v>
      </c>
      <c r="Q1600" s="214">
        <v>90</v>
      </c>
      <c r="R1600" s="166"/>
      <c r="S1600" s="166"/>
      <c r="T1600" s="249"/>
      <c r="U1600" s="16"/>
      <c r="V1600" s="16"/>
    </row>
    <row r="1601" spans="1:22" s="1" customFormat="1" ht="15" customHeight="1" x14ac:dyDescent="0.2">
      <c r="A1601" s="64" t="str">
        <f t="shared" si="133"/>
        <v>Rechnungslegung 132412019WIBTheile</v>
      </c>
      <c r="B1601" s="16" t="s">
        <v>1781</v>
      </c>
      <c r="C1601" s="214" t="s">
        <v>2129</v>
      </c>
      <c r="D1601" s="214" t="s">
        <v>17</v>
      </c>
      <c r="E1601" s="214" t="s">
        <v>27</v>
      </c>
      <c r="F1601" s="246" t="s">
        <v>94</v>
      </c>
      <c r="G1601" s="248" t="s">
        <v>95</v>
      </c>
      <c r="H1601" s="241">
        <v>2019</v>
      </c>
      <c r="I1601" s="214">
        <v>6</v>
      </c>
      <c r="J1601" s="248">
        <v>3241</v>
      </c>
      <c r="K1601" s="214" t="s">
        <v>555</v>
      </c>
      <c r="L1601" s="214" t="s">
        <v>555</v>
      </c>
      <c r="M1601" s="17" t="s">
        <v>23</v>
      </c>
      <c r="N1601" s="191">
        <f>VLOOKUP($B1601,$A$2:$T$1892,14,FALSE)</f>
        <v>45852</v>
      </c>
      <c r="O1601" s="192" t="str">
        <f t="shared" si="134"/>
        <v>AW3-35</v>
      </c>
      <c r="P1601" s="193">
        <f>VLOOKUP($B1601,$A$2:$T$1892,16,FALSE)</f>
        <v>0.58333333333333337</v>
      </c>
      <c r="Q1601" s="214">
        <v>90</v>
      </c>
      <c r="R1601" s="166"/>
      <c r="S1601" s="166"/>
      <c r="T1601" s="249"/>
      <c r="U1601" s="16"/>
      <c r="V1601" s="16"/>
    </row>
    <row r="1602" spans="1:22" s="1" customFormat="1" ht="15" customHeight="1" x14ac:dyDescent="0.2">
      <c r="A1602" s="64" t="str">
        <f t="shared" si="133"/>
        <v>Rechnungslegung 132412019WIETheile</v>
      </c>
      <c r="B1602" s="16" t="s">
        <v>1781</v>
      </c>
      <c r="C1602" s="214" t="s">
        <v>2129</v>
      </c>
      <c r="D1602" s="214" t="s">
        <v>17</v>
      </c>
      <c r="E1602" s="214" t="s">
        <v>27</v>
      </c>
      <c r="F1602" s="246" t="s">
        <v>53</v>
      </c>
      <c r="G1602" s="248" t="s">
        <v>54</v>
      </c>
      <c r="H1602" s="241">
        <v>2019</v>
      </c>
      <c r="I1602" s="214">
        <v>6</v>
      </c>
      <c r="J1602" s="248">
        <v>3241</v>
      </c>
      <c r="K1602" s="214" t="s">
        <v>555</v>
      </c>
      <c r="L1602" s="214" t="s">
        <v>555</v>
      </c>
      <c r="M1602" s="17" t="s">
        <v>23</v>
      </c>
      <c r="N1602" s="191">
        <f>VLOOKUP($B1602,$A$2:$T$1892,14,FALSE)</f>
        <v>45852</v>
      </c>
      <c r="O1602" s="192" t="str">
        <f t="shared" si="134"/>
        <v>AW3-35</v>
      </c>
      <c r="P1602" s="193">
        <f>VLOOKUP($B1602,$A$2:$T$1892,16,FALSE)</f>
        <v>0.58333333333333337</v>
      </c>
      <c r="Q1602" s="214">
        <v>90</v>
      </c>
      <c r="R1602" s="166"/>
      <c r="S1602" s="166"/>
      <c r="T1602" s="249"/>
      <c r="U1602" s="16"/>
      <c r="V1602" s="16"/>
    </row>
    <row r="1603" spans="1:22" s="1" customFormat="1" ht="15" customHeight="1" x14ac:dyDescent="0.2">
      <c r="A1603" s="64" t="str">
        <f t="shared" si="133"/>
        <v>Rechnungslegung 132412019WIITheile</v>
      </c>
      <c r="B1603" s="16" t="s">
        <v>1781</v>
      </c>
      <c r="C1603" s="214" t="s">
        <v>2129</v>
      </c>
      <c r="D1603" s="214" t="s">
        <v>17</v>
      </c>
      <c r="E1603" s="214" t="s">
        <v>27</v>
      </c>
      <c r="F1603" s="246" t="s">
        <v>46</v>
      </c>
      <c r="G1603" s="248" t="s">
        <v>47</v>
      </c>
      <c r="H1603" s="241">
        <v>2019</v>
      </c>
      <c r="I1603" s="214">
        <v>6</v>
      </c>
      <c r="J1603" s="248">
        <v>3241</v>
      </c>
      <c r="K1603" s="214" t="s">
        <v>555</v>
      </c>
      <c r="L1603" s="214" t="s">
        <v>555</v>
      </c>
      <c r="M1603" s="17" t="s">
        <v>23</v>
      </c>
      <c r="N1603" s="191">
        <f>VLOOKUP($B1603,$A$2:$T$1892,14,FALSE)</f>
        <v>45852</v>
      </c>
      <c r="O1603" s="192" t="str">
        <f t="shared" si="134"/>
        <v>AW3-35</v>
      </c>
      <c r="P1603" s="193">
        <f>VLOOKUP($B1603,$A$2:$T$1892,16,FALSE)</f>
        <v>0.58333333333333337</v>
      </c>
      <c r="Q1603" s="214">
        <v>90</v>
      </c>
      <c r="R1603" s="166"/>
      <c r="S1603" s="166"/>
      <c r="T1603" s="249"/>
      <c r="U1603" s="16"/>
      <c r="V1603" s="16"/>
    </row>
    <row r="1604" spans="1:22" ht="15" customHeight="1" x14ac:dyDescent="0.2">
      <c r="A1604" s="253" t="str">
        <f t="shared" si="133"/>
        <v>Rechnungslegung 236412019IBMHendler</v>
      </c>
      <c r="B1604" s="64" t="s">
        <v>1780</v>
      </c>
      <c r="C1604" s="248" t="s">
        <v>1973</v>
      </c>
      <c r="D1604" s="214" t="s">
        <v>17</v>
      </c>
      <c r="E1604" s="214" t="s">
        <v>27</v>
      </c>
      <c r="F1604" s="246" t="s">
        <v>922</v>
      </c>
      <c r="G1604" s="213" t="s">
        <v>923</v>
      </c>
      <c r="H1604" s="241">
        <v>2019</v>
      </c>
      <c r="I1604" s="214">
        <v>8</v>
      </c>
      <c r="J1604" s="224">
        <v>3641</v>
      </c>
      <c r="K1604" s="213" t="s">
        <v>556</v>
      </c>
      <c r="L1604" s="213" t="s">
        <v>556</v>
      </c>
      <c r="M1604" s="213" t="s">
        <v>25</v>
      </c>
      <c r="N1604" s="191"/>
      <c r="O1604" s="192" t="str">
        <f t="shared" si="134"/>
        <v>Portfolioprüfung</v>
      </c>
      <c r="P1604" s="193"/>
      <c r="Q1604" s="228"/>
      <c r="R1604" s="250"/>
      <c r="S1604" s="250"/>
      <c r="T1604" s="168"/>
      <c r="U1604" s="5"/>
      <c r="V1604" s="5"/>
    </row>
    <row r="1605" spans="1:22" ht="15" customHeight="1" x14ac:dyDescent="0.2">
      <c r="A1605" s="64" t="str">
        <f t="shared" si="133"/>
        <v>Rechnungslegung 236412022IBMHendler</v>
      </c>
      <c r="B1605" s="64" t="s">
        <v>1780</v>
      </c>
      <c r="C1605" s="17" t="s">
        <v>1973</v>
      </c>
      <c r="D1605" s="17" t="s">
        <v>17</v>
      </c>
      <c r="E1605" s="17" t="s">
        <v>27</v>
      </c>
      <c r="F1605" s="18" t="s">
        <v>922</v>
      </c>
      <c r="G1605" s="17" t="s">
        <v>923</v>
      </c>
      <c r="H1605" s="19">
        <v>2022</v>
      </c>
      <c r="I1605" s="20">
        <v>8</v>
      </c>
      <c r="J1605" s="20">
        <v>3641</v>
      </c>
      <c r="K1605" s="17" t="s">
        <v>556</v>
      </c>
      <c r="L1605" s="17" t="s">
        <v>556</v>
      </c>
      <c r="M1605" s="213" t="s">
        <v>25</v>
      </c>
      <c r="N1605" s="21"/>
      <c r="O1605" s="34" t="str">
        <f t="shared" si="134"/>
        <v>Portfolioprüfung</v>
      </c>
      <c r="P1605" s="22"/>
      <c r="Q1605" s="20"/>
      <c r="R1605" s="35"/>
      <c r="S1605" s="16"/>
      <c r="T1605" s="16"/>
      <c r="U1605" s="16"/>
      <c r="V1605" s="16"/>
    </row>
    <row r="1606" spans="1:22" s="1" customFormat="1" ht="15" customHeight="1" x14ac:dyDescent="0.2">
      <c r="A1606" s="64" t="str">
        <f t="shared" si="133"/>
        <v>Rechnungslegung 236412022A67Hendler</v>
      </c>
      <c r="B1606" s="64" t="s">
        <v>1780</v>
      </c>
      <c r="C1606" s="17" t="s">
        <v>1973</v>
      </c>
      <c r="D1606" s="17" t="s">
        <v>17</v>
      </c>
      <c r="E1606" s="17" t="s">
        <v>27</v>
      </c>
      <c r="F1606" s="18" t="s">
        <v>86</v>
      </c>
      <c r="G1606" s="17" t="s">
        <v>87</v>
      </c>
      <c r="H1606" s="19">
        <v>2022</v>
      </c>
      <c r="I1606" s="20">
        <v>6</v>
      </c>
      <c r="J1606" s="20">
        <v>3641</v>
      </c>
      <c r="K1606" s="17" t="s">
        <v>556</v>
      </c>
      <c r="L1606" s="17" t="s">
        <v>556</v>
      </c>
      <c r="M1606" s="213" t="s">
        <v>25</v>
      </c>
      <c r="N1606" s="21"/>
      <c r="O1606" s="34" t="str">
        <f t="shared" si="134"/>
        <v>Portfolioprüfung</v>
      </c>
      <c r="P1606" s="22"/>
      <c r="Q1606" s="20"/>
      <c r="R1606" s="35"/>
      <c r="S1606" s="16"/>
      <c r="T1606" s="16"/>
      <c r="U1606" s="16"/>
      <c r="V1606" s="16"/>
    </row>
    <row r="1607" spans="1:22" ht="15" customHeight="1" x14ac:dyDescent="0.2">
      <c r="A1607" s="24" t="str">
        <f t="shared" si="133"/>
        <v>Rechnungslegung 236412019A67Hendler</v>
      </c>
      <c r="B1607" s="168"/>
      <c r="C1607" s="205" t="s">
        <v>1973</v>
      </c>
      <c r="D1607" s="205" t="s">
        <v>17</v>
      </c>
      <c r="E1607" s="205" t="s">
        <v>27</v>
      </c>
      <c r="F1607" s="206" t="s">
        <v>86</v>
      </c>
      <c r="G1607" s="205" t="s">
        <v>87</v>
      </c>
      <c r="H1607" s="207">
        <v>2019</v>
      </c>
      <c r="I1607" s="208">
        <v>6</v>
      </c>
      <c r="J1607" s="208">
        <v>3641</v>
      </c>
      <c r="K1607" s="205" t="s">
        <v>556</v>
      </c>
      <c r="L1607" s="205" t="s">
        <v>556</v>
      </c>
      <c r="M1607" s="205" t="s">
        <v>25</v>
      </c>
      <c r="N1607" s="209"/>
      <c r="O1607" s="177" t="s">
        <v>1248</v>
      </c>
      <c r="P1607" s="210"/>
      <c r="Q1607" s="218"/>
      <c r="R1607" s="218"/>
      <c r="S1607" s="168"/>
      <c r="T1607" s="166"/>
      <c r="U1607" s="166"/>
      <c r="V1607" s="166"/>
    </row>
    <row r="1608" spans="1:22" s="1" customFormat="1" ht="15" customHeight="1" x14ac:dyDescent="0.2">
      <c r="A1608" s="64" t="str">
        <f t="shared" si="133"/>
        <v>Rechnungslegung 232412019WIMHendler</v>
      </c>
      <c r="B1608" s="16" t="s">
        <v>1780</v>
      </c>
      <c r="C1608" s="17" t="s">
        <v>1973</v>
      </c>
      <c r="D1608" s="214" t="s">
        <v>17</v>
      </c>
      <c r="E1608" s="214" t="s">
        <v>27</v>
      </c>
      <c r="F1608" s="246" t="s">
        <v>78</v>
      </c>
      <c r="G1608" s="248" t="s">
        <v>79</v>
      </c>
      <c r="H1608" s="241">
        <v>2019</v>
      </c>
      <c r="I1608" s="214">
        <v>6</v>
      </c>
      <c r="J1608" s="248">
        <v>3241</v>
      </c>
      <c r="K1608" s="214" t="s">
        <v>556</v>
      </c>
      <c r="L1608" s="214" t="s">
        <v>556</v>
      </c>
      <c r="M1608" s="17" t="s">
        <v>25</v>
      </c>
      <c r="N1608" s="191"/>
      <c r="O1608" s="192" t="str">
        <f>VLOOKUP($B1608,$A$2:$T$1892,15,FALSE)</f>
        <v>Portfolioprüfung</v>
      </c>
      <c r="P1608" s="193"/>
      <c r="Q1608" s="214"/>
      <c r="R1608" s="166"/>
      <c r="S1608" s="166"/>
      <c r="T1608" s="249"/>
      <c r="U1608" s="16"/>
      <c r="V1608" s="16"/>
    </row>
    <row r="1609" spans="1:22" s="1" customFormat="1" ht="15" customHeight="1" x14ac:dyDescent="0.2">
      <c r="A1609" s="64" t="str">
        <f t="shared" si="133"/>
        <v>Rechnungslegung 232412019WIBHendler</v>
      </c>
      <c r="B1609" s="16" t="s">
        <v>1780</v>
      </c>
      <c r="C1609" s="17" t="s">
        <v>1973</v>
      </c>
      <c r="D1609" s="214" t="s">
        <v>17</v>
      </c>
      <c r="E1609" s="214" t="s">
        <v>27</v>
      </c>
      <c r="F1609" s="246" t="s">
        <v>94</v>
      </c>
      <c r="G1609" s="248" t="s">
        <v>95</v>
      </c>
      <c r="H1609" s="241">
        <v>2019</v>
      </c>
      <c r="I1609" s="214">
        <v>6</v>
      </c>
      <c r="J1609" s="248">
        <v>3241</v>
      </c>
      <c r="K1609" s="214" t="s">
        <v>556</v>
      </c>
      <c r="L1609" s="214" t="s">
        <v>556</v>
      </c>
      <c r="M1609" s="17" t="s">
        <v>25</v>
      </c>
      <c r="N1609" s="191"/>
      <c r="O1609" s="192" t="str">
        <f>VLOOKUP($B1609,$A$2:$T$1892,15,FALSE)</f>
        <v>Portfolioprüfung</v>
      </c>
      <c r="P1609" s="193"/>
      <c r="Q1609" s="214"/>
      <c r="R1609" s="166"/>
      <c r="S1609" s="166"/>
      <c r="T1609" s="249"/>
      <c r="U1609" s="16"/>
      <c r="V1609" s="16"/>
    </row>
    <row r="1610" spans="1:22" s="1" customFormat="1" ht="15" customHeight="1" x14ac:dyDescent="0.2">
      <c r="A1610" s="64" t="str">
        <f t="shared" si="133"/>
        <v>Rechnungslegung 232412019WIEHendler</v>
      </c>
      <c r="B1610" s="16" t="s">
        <v>1780</v>
      </c>
      <c r="C1610" s="17" t="s">
        <v>1973</v>
      </c>
      <c r="D1610" s="214" t="s">
        <v>17</v>
      </c>
      <c r="E1610" s="214" t="s">
        <v>27</v>
      </c>
      <c r="F1610" s="246" t="s">
        <v>53</v>
      </c>
      <c r="G1610" s="248" t="s">
        <v>54</v>
      </c>
      <c r="H1610" s="241">
        <v>2019</v>
      </c>
      <c r="I1610" s="214">
        <v>6</v>
      </c>
      <c r="J1610" s="248">
        <v>3241</v>
      </c>
      <c r="K1610" s="214" t="s">
        <v>556</v>
      </c>
      <c r="L1610" s="214" t="s">
        <v>556</v>
      </c>
      <c r="M1610" s="17" t="s">
        <v>25</v>
      </c>
      <c r="N1610" s="191"/>
      <c r="O1610" s="192" t="str">
        <f>VLOOKUP($B1610,$A$2:$T$1892,15,FALSE)</f>
        <v>Portfolioprüfung</v>
      </c>
      <c r="P1610" s="193"/>
      <c r="Q1610" s="214"/>
      <c r="R1610" s="166"/>
      <c r="S1610" s="166"/>
      <c r="T1610" s="249"/>
      <c r="U1610" s="16"/>
      <c r="V1610" s="16"/>
    </row>
    <row r="1611" spans="1:22" s="1" customFormat="1" ht="15" customHeight="1" x14ac:dyDescent="0.2">
      <c r="A1611" s="64" t="str">
        <f t="shared" si="133"/>
        <v>Rechnungslegung 232412019WIIHendler</v>
      </c>
      <c r="B1611" s="16" t="s">
        <v>1780</v>
      </c>
      <c r="C1611" s="17" t="s">
        <v>1973</v>
      </c>
      <c r="D1611" s="214" t="s">
        <v>17</v>
      </c>
      <c r="E1611" s="214" t="s">
        <v>27</v>
      </c>
      <c r="F1611" s="246" t="s">
        <v>46</v>
      </c>
      <c r="G1611" s="248" t="s">
        <v>47</v>
      </c>
      <c r="H1611" s="241">
        <v>2019</v>
      </c>
      <c r="I1611" s="214">
        <v>6</v>
      </c>
      <c r="J1611" s="248">
        <v>3241</v>
      </c>
      <c r="K1611" s="214" t="s">
        <v>556</v>
      </c>
      <c r="L1611" s="214" t="s">
        <v>556</v>
      </c>
      <c r="M1611" s="17" t="s">
        <v>25</v>
      </c>
      <c r="N1611" s="191"/>
      <c r="O1611" s="192" t="str">
        <f>VLOOKUP($B1611,$A$2:$T$1892,15,FALSE)</f>
        <v>Portfolioprüfung</v>
      </c>
      <c r="P1611" s="193"/>
      <c r="Q1611" s="214"/>
      <c r="R1611" s="166"/>
      <c r="S1611" s="166"/>
      <c r="T1611" s="249"/>
      <c r="U1611" s="16"/>
      <c r="V1611" s="16"/>
    </row>
    <row r="1612" spans="1:22" ht="15" customHeight="1" x14ac:dyDescent="0.2">
      <c r="A1612" s="253" t="str">
        <f t="shared" si="133"/>
        <v>Rechnungslegung und Governance11112022MATTheile/Dollereder</v>
      </c>
      <c r="B1612" s="166" t="s">
        <v>1634</v>
      </c>
      <c r="C1612" s="213" t="s">
        <v>799</v>
      </c>
      <c r="D1612" s="213" t="s">
        <v>17</v>
      </c>
      <c r="E1612" s="213" t="s">
        <v>18</v>
      </c>
      <c r="F1612" s="227" t="s">
        <v>19</v>
      </c>
      <c r="G1612" s="213" t="s">
        <v>20</v>
      </c>
      <c r="H1612" s="223">
        <v>2022</v>
      </c>
      <c r="I1612" s="224">
        <v>1</v>
      </c>
      <c r="J1612" s="224">
        <v>1111</v>
      </c>
      <c r="K1612" s="213" t="s">
        <v>1249</v>
      </c>
      <c r="L1612" s="213" t="s">
        <v>1249</v>
      </c>
      <c r="M1612" s="213" t="s">
        <v>1633</v>
      </c>
      <c r="N1612" s="191">
        <f>VLOOKUP($B1612,$A$2:$T$1892,14,FALSE)</f>
        <v>45847</v>
      </c>
      <c r="O1612" s="192" t="str">
        <f>VLOOKUP($B1612,$A$2:$T$1892,15,FALSE)</f>
        <v>AW3-35</v>
      </c>
      <c r="P1612" s="22">
        <f>VLOOKUP($B1612,$A$2:$T$1892,16,FALSE)</f>
        <v>0.375</v>
      </c>
      <c r="Q1612" s="224">
        <v>120</v>
      </c>
      <c r="R1612" s="211"/>
      <c r="S1612" s="16"/>
      <c r="T1612" s="238"/>
      <c r="U1612" s="168"/>
      <c r="V1612" s="168"/>
    </row>
    <row r="1613" spans="1:22" ht="15" customHeight="1" x14ac:dyDescent="0.2">
      <c r="A1613" s="229" t="str">
        <f t="shared" si="133"/>
        <v>Rechnungslegung und Governance11612021ACCTheile/Dollereder</v>
      </c>
      <c r="B1613" s="238"/>
      <c r="C1613" s="205" t="s">
        <v>799</v>
      </c>
      <c r="D1613" s="205" t="s">
        <v>17</v>
      </c>
      <c r="E1613" s="205" t="s">
        <v>18</v>
      </c>
      <c r="F1613" s="206" t="s">
        <v>21</v>
      </c>
      <c r="G1613" s="205" t="s">
        <v>1490</v>
      </c>
      <c r="H1613" s="207">
        <v>2021</v>
      </c>
      <c r="I1613" s="208">
        <v>2</v>
      </c>
      <c r="J1613" s="208">
        <v>1161</v>
      </c>
      <c r="K1613" s="205" t="s">
        <v>1249</v>
      </c>
      <c r="L1613" s="205" t="s">
        <v>1249</v>
      </c>
      <c r="M1613" s="205" t="s">
        <v>1633</v>
      </c>
      <c r="N1613" s="209">
        <v>45847</v>
      </c>
      <c r="O1613" s="177" t="s">
        <v>1333</v>
      </c>
      <c r="P1613" s="30">
        <v>0.375</v>
      </c>
      <c r="Q1613" s="208">
        <v>120</v>
      </c>
      <c r="R1613" s="238"/>
      <c r="S1613" s="5"/>
      <c r="T1613" s="134"/>
      <c r="U1613" s="14"/>
      <c r="V1613" s="14"/>
    </row>
    <row r="1614" spans="1:22" ht="15" customHeight="1" x14ac:dyDescent="0.2">
      <c r="A1614" s="5" t="str">
        <f t="shared" si="133"/>
        <v>Rechnungswesen32312020F04Hendler/Türksch/Wiesmann</v>
      </c>
      <c r="B1614" s="5"/>
      <c r="C1614" s="25" t="s">
        <v>1626</v>
      </c>
      <c r="D1614" s="25" t="s">
        <v>38</v>
      </c>
      <c r="E1614" s="25" t="s">
        <v>27</v>
      </c>
      <c r="F1614" s="26" t="s">
        <v>51</v>
      </c>
      <c r="G1614" s="25" t="s">
        <v>52</v>
      </c>
      <c r="H1614" s="27">
        <v>2020</v>
      </c>
      <c r="I1614" s="28">
        <v>4</v>
      </c>
      <c r="J1614" s="28">
        <v>3231</v>
      </c>
      <c r="K1614" s="25" t="s">
        <v>557</v>
      </c>
      <c r="L1614" s="25" t="s">
        <v>557</v>
      </c>
      <c r="M1614" s="25" t="s">
        <v>1793</v>
      </c>
      <c r="N1614" s="13">
        <v>45854</v>
      </c>
      <c r="O1614" s="29" t="s">
        <v>1773</v>
      </c>
      <c r="P1614" s="30">
        <v>0.33333333333333331</v>
      </c>
      <c r="Q1614" s="28">
        <v>90</v>
      </c>
      <c r="R1614" s="31"/>
      <c r="S1614" s="5"/>
      <c r="T1614" s="5"/>
      <c r="U1614" s="16"/>
      <c r="V1614" s="16"/>
    </row>
    <row r="1615" spans="1:22" s="163" customFormat="1" ht="15" customHeight="1" x14ac:dyDescent="0.2">
      <c r="A1615" s="166" t="str">
        <f t="shared" ref="A1615:A1680" si="135">K1615&amp;J1615&amp;H1615&amp;F1615&amp;M1615</f>
        <v>Recht der Unternehmensfi.42412022A67Renner</v>
      </c>
      <c r="B1615" s="166" t="s">
        <v>1131</v>
      </c>
      <c r="C1615" s="248" t="s">
        <v>1010</v>
      </c>
      <c r="D1615" s="213" t="s">
        <v>17</v>
      </c>
      <c r="E1615" s="213" t="s">
        <v>27</v>
      </c>
      <c r="F1615" s="227" t="s">
        <v>86</v>
      </c>
      <c r="G1615" s="213" t="s">
        <v>87</v>
      </c>
      <c r="H1615" s="223">
        <v>2022</v>
      </c>
      <c r="I1615" s="224">
        <v>5</v>
      </c>
      <c r="J1615" s="224">
        <v>4241</v>
      </c>
      <c r="K1615" s="213" t="s">
        <v>559</v>
      </c>
      <c r="L1615" s="213" t="s">
        <v>559</v>
      </c>
      <c r="M1615" s="213" t="s">
        <v>558</v>
      </c>
      <c r="N1615" s="191"/>
      <c r="O1615" s="192" t="str">
        <f>VLOOKUP($B1615,$A$2:$T$1892,15,FALSE)</f>
        <v>wird nicht angeboten</v>
      </c>
      <c r="P1615" s="193"/>
      <c r="Q1615" s="224">
        <v>90</v>
      </c>
      <c r="R1615" s="228"/>
      <c r="S1615" s="166"/>
      <c r="T1615" s="166"/>
      <c r="U1615" s="166"/>
      <c r="V1615" s="166"/>
    </row>
    <row r="1616" spans="1:22" ht="15" customHeight="1" x14ac:dyDescent="0.2">
      <c r="A1616" s="168" t="str">
        <f t="shared" si="135"/>
        <v>Recht der Unternehmensfi.42412019A67Renner</v>
      </c>
      <c r="B1616" s="168"/>
      <c r="C1616" s="236" t="s">
        <v>1010</v>
      </c>
      <c r="D1616" s="205" t="s">
        <v>17</v>
      </c>
      <c r="E1616" s="205" t="s">
        <v>27</v>
      </c>
      <c r="F1616" s="206" t="s">
        <v>86</v>
      </c>
      <c r="G1616" s="205" t="s">
        <v>87</v>
      </c>
      <c r="H1616" s="207">
        <v>2019</v>
      </c>
      <c r="I1616" s="208">
        <v>5</v>
      </c>
      <c r="J1616" s="208">
        <v>4241</v>
      </c>
      <c r="K1616" s="205" t="s">
        <v>559</v>
      </c>
      <c r="L1616" s="205" t="s">
        <v>559</v>
      </c>
      <c r="M1616" s="205" t="s">
        <v>558</v>
      </c>
      <c r="N1616" s="209"/>
      <c r="O1616" s="177" t="s">
        <v>192</v>
      </c>
      <c r="P1616" s="210"/>
      <c r="Q1616" s="208">
        <v>90</v>
      </c>
      <c r="R1616" s="218"/>
      <c r="S1616" s="168"/>
      <c r="T1616" s="168"/>
      <c r="U1616" s="166"/>
      <c r="V1616" s="166"/>
    </row>
    <row r="1617" spans="1:22" ht="15" customHeight="1" x14ac:dyDescent="0.2">
      <c r="A1617" s="166" t="str">
        <f t="shared" si="135"/>
        <v>Recht der Unternehmensfinanzierung42412019IBMRenner</v>
      </c>
      <c r="B1617" s="166" t="s">
        <v>1131</v>
      </c>
      <c r="C1617" s="248" t="s">
        <v>1010</v>
      </c>
      <c r="D1617" s="214" t="s">
        <v>17</v>
      </c>
      <c r="E1617" s="214" t="s">
        <v>27</v>
      </c>
      <c r="F1617" s="246" t="s">
        <v>922</v>
      </c>
      <c r="G1617" s="248" t="s">
        <v>923</v>
      </c>
      <c r="H1617" s="241">
        <v>2019</v>
      </c>
      <c r="I1617" s="214">
        <v>8</v>
      </c>
      <c r="J1617" s="248">
        <v>4241</v>
      </c>
      <c r="K1617" s="214" t="s">
        <v>1025</v>
      </c>
      <c r="L1617" s="214" t="s">
        <v>1025</v>
      </c>
      <c r="M1617" s="214" t="s">
        <v>558</v>
      </c>
      <c r="N1617" s="191"/>
      <c r="O1617" s="192" t="str">
        <f>VLOOKUP($B1617,$A$2:$T$1892,15,FALSE)</f>
        <v>wird nicht angeboten</v>
      </c>
      <c r="P1617" s="193"/>
      <c r="Q1617" s="166">
        <v>90</v>
      </c>
      <c r="R1617" s="166"/>
      <c r="S1617" s="166"/>
      <c r="T1617" s="249"/>
      <c r="U1617" s="16"/>
      <c r="V1617" s="16"/>
    </row>
    <row r="1618" spans="1:22" s="554" customFormat="1" ht="15" customHeight="1" x14ac:dyDescent="0.2">
      <c r="A1618" s="518" t="str">
        <f t="shared" si="135"/>
        <v>Recht der Unternehmensführung2025MIMRenner/Ünsal</v>
      </c>
      <c r="B1618" s="518"/>
      <c r="C1618" s="236" t="s">
        <v>2130</v>
      </c>
      <c r="D1618" s="220" t="s">
        <v>17</v>
      </c>
      <c r="E1618" s="220" t="s">
        <v>18</v>
      </c>
      <c r="F1618" s="243" t="s">
        <v>198</v>
      </c>
      <c r="G1618" s="236" t="s">
        <v>199</v>
      </c>
      <c r="H1618" s="244">
        <v>2025</v>
      </c>
      <c r="I1618" s="572" t="s">
        <v>1090</v>
      </c>
      <c r="J1618" s="563"/>
      <c r="K1618" s="220" t="s">
        <v>2131</v>
      </c>
      <c r="L1618" s="220" t="s">
        <v>2131</v>
      </c>
      <c r="M1618" s="220" t="s">
        <v>2132</v>
      </c>
      <c r="N1618" s="425"/>
      <c r="O1618" s="447" t="s">
        <v>398</v>
      </c>
      <c r="P1618" s="448"/>
      <c r="Q1618" s="518"/>
      <c r="R1618" s="518"/>
      <c r="S1618" s="518"/>
      <c r="T1618" s="573"/>
      <c r="U1618" s="518"/>
      <c r="V1618" s="518"/>
    </row>
    <row r="1619" spans="1:22" s="211" customFormat="1" ht="15" customHeight="1" x14ac:dyDescent="0.2">
      <c r="A1619" s="166" t="str">
        <f t="shared" si="135"/>
        <v>Rechts- u. Verw.12532012771Balla</v>
      </c>
      <c r="B1619" s="166" t="s">
        <v>560</v>
      </c>
      <c r="C1619" s="216" t="s">
        <v>807</v>
      </c>
      <c r="D1619" s="216" t="s">
        <v>72</v>
      </c>
      <c r="E1619" s="216" t="s">
        <v>27</v>
      </c>
      <c r="F1619" s="282">
        <v>771</v>
      </c>
      <c r="G1619" s="216" t="s">
        <v>73</v>
      </c>
      <c r="H1619" s="281">
        <v>2012</v>
      </c>
      <c r="I1619" s="281">
        <v>4</v>
      </c>
      <c r="J1619" s="281">
        <v>1253</v>
      </c>
      <c r="K1619" s="216" t="s">
        <v>561</v>
      </c>
      <c r="L1619" s="216" t="s">
        <v>561</v>
      </c>
      <c r="M1619" s="216" t="s">
        <v>170</v>
      </c>
      <c r="N1619" s="273">
        <f>VLOOKUP($B1619,$A$2:$T$3571,14,FALSE)</f>
        <v>45856</v>
      </c>
      <c r="O1619" s="274" t="str">
        <f>VLOOKUP($B1619,$A$2:$T$3571,15,FALSE)</f>
        <v>H9, A0-17</v>
      </c>
      <c r="P1619" s="297">
        <f>VLOOKUP($B1619,$A$2:$T$3571,16,FALSE)</f>
        <v>0.35416666666666669</v>
      </c>
      <c r="Q1619" s="306">
        <v>60</v>
      </c>
      <c r="R1619" s="306"/>
      <c r="S1619" s="292"/>
      <c r="T1619" s="166"/>
      <c r="U1619" s="166"/>
      <c r="V1619" s="166"/>
    </row>
    <row r="1620" spans="1:22" s="211" customFormat="1" ht="15" customHeight="1" x14ac:dyDescent="0.2">
      <c r="A1620" s="166" t="str">
        <f t="shared" si="135"/>
        <v>Rechts- u. Verw.12532012K71Balla</v>
      </c>
      <c r="B1620" s="166" t="s">
        <v>560</v>
      </c>
      <c r="C1620" s="216" t="s">
        <v>807</v>
      </c>
      <c r="D1620" s="216" t="s">
        <v>72</v>
      </c>
      <c r="E1620" s="216" t="s">
        <v>27</v>
      </c>
      <c r="F1620" s="282" t="s">
        <v>75</v>
      </c>
      <c r="G1620" s="216" t="s">
        <v>76</v>
      </c>
      <c r="H1620" s="281">
        <v>2012</v>
      </c>
      <c r="I1620" s="281">
        <v>6</v>
      </c>
      <c r="J1620" s="281">
        <v>1253</v>
      </c>
      <c r="K1620" s="216" t="s">
        <v>561</v>
      </c>
      <c r="L1620" s="216" t="s">
        <v>561</v>
      </c>
      <c r="M1620" s="216" t="s">
        <v>170</v>
      </c>
      <c r="N1620" s="273">
        <f>VLOOKUP($B1620,$A$2:$T$3571,14,FALSE)</f>
        <v>45856</v>
      </c>
      <c r="O1620" s="274" t="str">
        <f>VLOOKUP($B1620,$A$2:$T$3571,15,FALSE)</f>
        <v>H9, A0-17</v>
      </c>
      <c r="P1620" s="297">
        <f>VLOOKUP($B1620,$A$2:$T$3571,16,FALSE)</f>
        <v>0.35416666666666669</v>
      </c>
      <c r="Q1620" s="281">
        <v>60</v>
      </c>
      <c r="R1620" s="306"/>
      <c r="S1620" s="166"/>
      <c r="T1620" s="166"/>
      <c r="U1620" s="166"/>
      <c r="V1620" s="166"/>
    </row>
    <row r="1621" spans="1:22" s="211" customFormat="1" ht="15" customHeight="1" x14ac:dyDescent="0.2">
      <c r="A1621" s="166" t="str">
        <f t="shared" si="135"/>
        <v>Rechts- u. Verw.12532012718Balla</v>
      </c>
      <c r="B1621" s="166" t="s">
        <v>560</v>
      </c>
      <c r="C1621" s="216" t="s">
        <v>807</v>
      </c>
      <c r="D1621" s="216" t="s">
        <v>72</v>
      </c>
      <c r="E1621" s="216" t="s">
        <v>27</v>
      </c>
      <c r="F1621" s="282">
        <v>718</v>
      </c>
      <c r="G1621" s="216" t="s">
        <v>158</v>
      </c>
      <c r="H1621" s="281">
        <v>2012</v>
      </c>
      <c r="I1621" s="281">
        <v>4</v>
      </c>
      <c r="J1621" s="281">
        <v>1253</v>
      </c>
      <c r="K1621" s="216" t="s">
        <v>561</v>
      </c>
      <c r="L1621" s="216" t="s">
        <v>561</v>
      </c>
      <c r="M1621" s="216" t="s">
        <v>170</v>
      </c>
      <c r="N1621" s="273">
        <f>VLOOKUP($B1621,$A$2:$T$3571,14,FALSE)</f>
        <v>45856</v>
      </c>
      <c r="O1621" s="274" t="str">
        <f>VLOOKUP($B1621,$A$2:$T$3571,15,FALSE)</f>
        <v>H9, A0-17</v>
      </c>
      <c r="P1621" s="297">
        <f>VLOOKUP($B1621,$A$2:$T$3571,16,FALSE)</f>
        <v>0.35416666666666669</v>
      </c>
      <c r="Q1621" s="281">
        <v>60</v>
      </c>
      <c r="R1621" s="306"/>
      <c r="S1621" s="166"/>
      <c r="T1621" s="166"/>
      <c r="U1621" s="168"/>
      <c r="V1621" s="168"/>
    </row>
    <row r="1622" spans="1:22" s="211" customFormat="1" ht="15" customHeight="1" x14ac:dyDescent="0.2">
      <c r="A1622" s="168" t="str">
        <f t="shared" si="135"/>
        <v>Rechts- u. Verwaltungsl. 12052019718Balla</v>
      </c>
      <c r="B1622" s="168"/>
      <c r="C1622" s="205" t="s">
        <v>807</v>
      </c>
      <c r="D1622" s="205" t="s">
        <v>72</v>
      </c>
      <c r="E1622" s="205" t="s">
        <v>27</v>
      </c>
      <c r="F1622" s="261">
        <v>718</v>
      </c>
      <c r="G1622" s="212" t="s">
        <v>158</v>
      </c>
      <c r="H1622" s="207">
        <v>2019</v>
      </c>
      <c r="I1622" s="208">
        <v>2</v>
      </c>
      <c r="J1622" s="208">
        <v>1205</v>
      </c>
      <c r="K1622" s="205" t="s">
        <v>562</v>
      </c>
      <c r="L1622" s="205" t="s">
        <v>563</v>
      </c>
      <c r="M1622" s="205" t="s">
        <v>170</v>
      </c>
      <c r="N1622" s="209">
        <v>45856</v>
      </c>
      <c r="O1622" s="177" t="s">
        <v>2005</v>
      </c>
      <c r="P1622" s="210">
        <v>0.35416666666666669</v>
      </c>
      <c r="Q1622" s="220">
        <v>60</v>
      </c>
      <c r="R1622" s="168"/>
      <c r="S1622" s="168"/>
      <c r="T1622" s="166"/>
      <c r="U1622" s="166"/>
      <c r="V1622" s="166"/>
    </row>
    <row r="1623" spans="1:22" s="519" customFormat="1" ht="15" customHeight="1" x14ac:dyDescent="0.2">
      <c r="A1623" s="166" t="str">
        <f t="shared" si="135"/>
        <v>Rechts- u. Verwaltungsl. 12052019K18Balla</v>
      </c>
      <c r="B1623" s="166" t="s">
        <v>560</v>
      </c>
      <c r="C1623" s="213" t="s">
        <v>807</v>
      </c>
      <c r="D1623" s="213" t="s">
        <v>72</v>
      </c>
      <c r="E1623" s="213" t="s">
        <v>27</v>
      </c>
      <c r="F1623" s="227" t="s">
        <v>161</v>
      </c>
      <c r="G1623" s="213" t="s">
        <v>162</v>
      </c>
      <c r="H1623" s="223">
        <v>2019</v>
      </c>
      <c r="I1623" s="224">
        <v>2</v>
      </c>
      <c r="J1623" s="224">
        <v>1205</v>
      </c>
      <c r="K1623" s="213" t="s">
        <v>562</v>
      </c>
      <c r="L1623" s="213" t="s">
        <v>563</v>
      </c>
      <c r="M1623" s="213" t="s">
        <v>170</v>
      </c>
      <c r="N1623" s="191">
        <f>VLOOKUP($B1623,$A$2:$T$3571,14,FALSE)</f>
        <v>45856</v>
      </c>
      <c r="O1623" s="192" t="str">
        <f>VLOOKUP($B1623,$A$2:$T$3571,15,FALSE)</f>
        <v>H9, A0-17</v>
      </c>
      <c r="P1623" s="193">
        <f>VLOOKUP($B1623,$A$2:$T$3571,16,FALSE)</f>
        <v>0.35416666666666669</v>
      </c>
      <c r="Q1623" s="166">
        <v>60</v>
      </c>
      <c r="R1623" s="166"/>
      <c r="S1623" s="166"/>
      <c r="T1623" s="211"/>
      <c r="U1623" s="525"/>
      <c r="V1623" s="525"/>
    </row>
    <row r="1624" spans="1:22" s="211" customFormat="1" ht="15" customHeight="1" x14ac:dyDescent="0.2">
      <c r="A1624" s="166" t="str">
        <f t="shared" si="135"/>
        <v>Rechts- u. Verwaltungsl. 12152019771Lehrbeauftragte, ISD</v>
      </c>
      <c r="B1624" s="166" t="s">
        <v>560</v>
      </c>
      <c r="C1624" s="213" t="s">
        <v>807</v>
      </c>
      <c r="D1624" s="213" t="s">
        <v>72</v>
      </c>
      <c r="E1624" s="213" t="s">
        <v>27</v>
      </c>
      <c r="F1624" s="222">
        <v>771</v>
      </c>
      <c r="G1624" s="213" t="s">
        <v>73</v>
      </c>
      <c r="H1624" s="223">
        <v>2019</v>
      </c>
      <c r="I1624" s="224">
        <v>2</v>
      </c>
      <c r="J1624" s="224">
        <v>1215</v>
      </c>
      <c r="K1624" s="213" t="s">
        <v>562</v>
      </c>
      <c r="L1624" s="213" t="s">
        <v>563</v>
      </c>
      <c r="M1624" s="213" t="s">
        <v>1502</v>
      </c>
      <c r="N1624" s="191">
        <f>VLOOKUP($B1624,$A$2:$T$3420,14,FALSE)</f>
        <v>45856</v>
      </c>
      <c r="O1624" s="192" t="str">
        <f>VLOOKUP($B1624,$A$2:$T$3420,15,FALSE)</f>
        <v>H9, A0-17</v>
      </c>
      <c r="P1624" s="193">
        <f>VLOOKUP($B1624,$A$2:$T$3420,16,FALSE)</f>
        <v>0.35416666666666669</v>
      </c>
      <c r="Q1624" s="166">
        <v>60</v>
      </c>
      <c r="R1624" s="166"/>
      <c r="S1624" s="292"/>
      <c r="T1624" s="166"/>
      <c r="U1624" s="166"/>
      <c r="V1624" s="166"/>
    </row>
    <row r="1625" spans="1:22" s="211" customFormat="1" ht="15" customHeight="1" x14ac:dyDescent="0.2">
      <c r="A1625" s="166" t="str">
        <f t="shared" si="135"/>
        <v>Rechts- u. Verwaltungsl. 12152019K71Lehrbeauftragte, ISD</v>
      </c>
      <c r="B1625" s="166" t="s">
        <v>560</v>
      </c>
      <c r="C1625" s="213" t="s">
        <v>807</v>
      </c>
      <c r="D1625" s="213" t="s">
        <v>72</v>
      </c>
      <c r="E1625" s="213" t="s">
        <v>27</v>
      </c>
      <c r="F1625" s="227" t="s">
        <v>75</v>
      </c>
      <c r="G1625" s="213" t="s">
        <v>76</v>
      </c>
      <c r="H1625" s="223">
        <v>2019</v>
      </c>
      <c r="I1625" s="224">
        <v>2</v>
      </c>
      <c r="J1625" s="224">
        <v>1215</v>
      </c>
      <c r="K1625" s="213" t="s">
        <v>562</v>
      </c>
      <c r="L1625" s="213" t="s">
        <v>563</v>
      </c>
      <c r="M1625" s="213" t="s">
        <v>1502</v>
      </c>
      <c r="N1625" s="191">
        <f>VLOOKUP($B1625,$A$2:$T$3420,14,FALSE)</f>
        <v>45856</v>
      </c>
      <c r="O1625" s="192" t="str">
        <f>VLOOKUP($B1625,$A$2:$T$3420,15,FALSE)</f>
        <v>H9, A0-17</v>
      </c>
      <c r="P1625" s="193">
        <f>VLOOKUP($B1625,$A$2:$T$3420,16,FALSE)</f>
        <v>0.35416666666666669</v>
      </c>
      <c r="Q1625" s="214">
        <v>60</v>
      </c>
      <c r="R1625" s="166"/>
      <c r="S1625" s="166"/>
      <c r="T1625" s="166"/>
      <c r="U1625" s="226"/>
      <c r="V1625" s="226"/>
    </row>
    <row r="1626" spans="1:22" ht="15" customHeight="1" x14ac:dyDescent="0.2">
      <c r="A1626" s="16" t="str">
        <f t="shared" si="135"/>
        <v>Regelungs-, Steuer- und Messtechnik20212018UMTMeier/Mohr</v>
      </c>
      <c r="B1626" s="16" t="s">
        <v>2093</v>
      </c>
      <c r="C1626" s="17" t="s">
        <v>799</v>
      </c>
      <c r="D1626" s="17" t="s">
        <v>80</v>
      </c>
      <c r="E1626" s="17" t="s">
        <v>27</v>
      </c>
      <c r="F1626" s="18" t="s">
        <v>106</v>
      </c>
      <c r="G1626" s="17" t="s">
        <v>107</v>
      </c>
      <c r="H1626" s="19">
        <v>2018</v>
      </c>
      <c r="I1626" s="20">
        <v>4</v>
      </c>
      <c r="J1626" s="20">
        <v>2021</v>
      </c>
      <c r="K1626" s="17" t="s">
        <v>564</v>
      </c>
      <c r="L1626" s="17" t="s">
        <v>564</v>
      </c>
      <c r="M1626" s="17" t="s">
        <v>2174</v>
      </c>
      <c r="N1626" s="21">
        <f>VLOOKUP($B1626,$A$2:$T$1892,14,FALSE)</f>
        <v>45855</v>
      </c>
      <c r="O1626" s="40" t="str">
        <f>VLOOKUP($B1626,$A$2:$T$1892,15,FALSE)</f>
        <v>Blue Box</v>
      </c>
      <c r="P1626" s="22">
        <f>VLOOKUP($B1626,$A$2:$T$1892,16,FALSE)</f>
        <v>0.47916666666666669</v>
      </c>
      <c r="Q1626" s="16">
        <v>120</v>
      </c>
      <c r="R1626" s="16"/>
      <c r="S1626" s="16"/>
      <c r="T1626" s="5"/>
      <c r="U1626" s="14"/>
      <c r="V1626" s="14"/>
    </row>
    <row r="1627" spans="1:22" ht="15" customHeight="1" x14ac:dyDescent="0.2">
      <c r="A1627" s="5" t="str">
        <f t="shared" si="135"/>
        <v>Regelungstechnik22912019704Meier</v>
      </c>
      <c r="B1627" s="5"/>
      <c r="C1627" s="25" t="s">
        <v>799</v>
      </c>
      <c r="D1627" s="25" t="s">
        <v>26</v>
      </c>
      <c r="E1627" s="25" t="s">
        <v>27</v>
      </c>
      <c r="F1627" s="26">
        <v>704</v>
      </c>
      <c r="G1627" s="25" t="s">
        <v>28</v>
      </c>
      <c r="H1627" s="27">
        <v>2019</v>
      </c>
      <c r="I1627" s="28">
        <v>4</v>
      </c>
      <c r="J1627" s="28">
        <v>2291</v>
      </c>
      <c r="K1627" s="25" t="s">
        <v>565</v>
      </c>
      <c r="L1627" s="25" t="s">
        <v>565</v>
      </c>
      <c r="M1627" s="25" t="s">
        <v>2092</v>
      </c>
      <c r="N1627" s="13">
        <v>45855</v>
      </c>
      <c r="O1627" s="52" t="s">
        <v>984</v>
      </c>
      <c r="P1627" s="30">
        <v>0.47916666666666669</v>
      </c>
      <c r="Q1627" s="51">
        <v>120</v>
      </c>
      <c r="R1627" s="5"/>
      <c r="S1627" s="5"/>
      <c r="T1627" s="16"/>
      <c r="U1627" s="16"/>
      <c r="V1627" s="16"/>
    </row>
    <row r="1628" spans="1:22" ht="15" customHeight="1" x14ac:dyDescent="0.2">
      <c r="A1628" s="16" t="str">
        <f t="shared" si="135"/>
        <v>Regelungstechnik22912019K04Meier</v>
      </c>
      <c r="B1628" s="16" t="s">
        <v>2093</v>
      </c>
      <c r="C1628" s="17" t="s">
        <v>799</v>
      </c>
      <c r="D1628" s="17" t="s">
        <v>26</v>
      </c>
      <c r="E1628" s="17" t="s">
        <v>27</v>
      </c>
      <c r="F1628" s="18" t="s">
        <v>65</v>
      </c>
      <c r="G1628" s="17" t="s">
        <v>66</v>
      </c>
      <c r="H1628" s="19">
        <v>2019</v>
      </c>
      <c r="I1628" s="20">
        <v>6</v>
      </c>
      <c r="J1628" s="20">
        <v>2291</v>
      </c>
      <c r="K1628" s="17" t="s">
        <v>565</v>
      </c>
      <c r="L1628" s="17" t="s">
        <v>565</v>
      </c>
      <c r="M1628" s="17" t="s">
        <v>2092</v>
      </c>
      <c r="N1628" s="21">
        <f>VLOOKUP($B1628,$A$2:$T$1892,14,FALSE)</f>
        <v>45855</v>
      </c>
      <c r="O1628" s="34" t="str">
        <f>VLOOKUP($B1628,$A$2:$T$1892,15,FALSE)</f>
        <v>Blue Box</v>
      </c>
      <c r="P1628" s="22">
        <f>VLOOKUP($B1628,$A$2:$T$1892,16,FALSE)</f>
        <v>0.47916666666666669</v>
      </c>
      <c r="Q1628" s="16">
        <v>120</v>
      </c>
      <c r="R1628" s="16"/>
      <c r="S1628" s="16"/>
      <c r="T1628" s="168"/>
      <c r="U1628" s="5"/>
      <c r="V1628" s="5"/>
    </row>
    <row r="1629" spans="1:22" ht="15" customHeight="1" x14ac:dyDescent="0.2">
      <c r="A1629" s="5" t="str">
        <f t="shared" si="135"/>
        <v>Regelungstechnik22912019757Biesenbach/Bui</v>
      </c>
      <c r="B1629" s="5"/>
      <c r="C1629" s="25" t="s">
        <v>808</v>
      </c>
      <c r="D1629" s="39" t="s">
        <v>26</v>
      </c>
      <c r="E1629" s="25" t="s">
        <v>27</v>
      </c>
      <c r="F1629" s="26">
        <v>757</v>
      </c>
      <c r="G1629" s="25" t="s">
        <v>30</v>
      </c>
      <c r="H1629" s="27">
        <v>2019</v>
      </c>
      <c r="I1629" s="28">
        <v>4</v>
      </c>
      <c r="J1629" s="28">
        <v>2291</v>
      </c>
      <c r="K1629" s="25" t="s">
        <v>565</v>
      </c>
      <c r="L1629" s="25" t="s">
        <v>565</v>
      </c>
      <c r="M1629" s="25" t="s">
        <v>1806</v>
      </c>
      <c r="N1629" s="13">
        <v>45855</v>
      </c>
      <c r="O1629" s="29" t="s">
        <v>157</v>
      </c>
      <c r="P1629" s="30">
        <v>0.47916666666666669</v>
      </c>
      <c r="Q1629" s="31">
        <v>90</v>
      </c>
      <c r="R1629" s="31"/>
      <c r="S1629" s="5"/>
      <c r="T1629" s="16"/>
      <c r="U1629" s="5"/>
      <c r="V1629" s="5"/>
    </row>
    <row r="1630" spans="1:22" ht="15" customHeight="1" x14ac:dyDescent="0.2">
      <c r="A1630" s="16" t="str">
        <f t="shared" si="135"/>
        <v>Regelungstechnik22912019K57Biesenbach/Bui</v>
      </c>
      <c r="B1630" s="16" t="s">
        <v>1807</v>
      </c>
      <c r="C1630" s="17" t="s">
        <v>808</v>
      </c>
      <c r="D1630" s="38" t="s">
        <v>26</v>
      </c>
      <c r="E1630" s="17" t="s">
        <v>27</v>
      </c>
      <c r="F1630" s="18" t="s">
        <v>33</v>
      </c>
      <c r="G1630" s="17" t="s">
        <v>34</v>
      </c>
      <c r="H1630" s="19">
        <v>2019</v>
      </c>
      <c r="I1630" s="20">
        <v>6</v>
      </c>
      <c r="J1630" s="20">
        <v>2291</v>
      </c>
      <c r="K1630" s="17" t="s">
        <v>565</v>
      </c>
      <c r="L1630" s="17" t="s">
        <v>565</v>
      </c>
      <c r="M1630" s="17" t="s">
        <v>1806</v>
      </c>
      <c r="N1630" s="21">
        <f>VLOOKUP($B1630,$A$2:$T$3861,14,FALSE)</f>
        <v>45855</v>
      </c>
      <c r="O1630" s="40" t="str">
        <f>VLOOKUP($B1630,$A$2:$T$3861,15,FALSE)</f>
        <v>H9</v>
      </c>
      <c r="P1630" s="22">
        <f>VLOOKUP($B1630,$A$2:$T$3861,16,FALSE)</f>
        <v>0.47916666666666669</v>
      </c>
      <c r="Q1630" s="35">
        <v>90</v>
      </c>
      <c r="R1630" s="35"/>
      <c r="S1630" s="16"/>
      <c r="T1630" s="14"/>
      <c r="U1630" s="5"/>
      <c r="V1630" s="5"/>
    </row>
    <row r="1631" spans="1:22" s="211" customFormat="1" ht="15" customHeight="1" x14ac:dyDescent="0.2">
      <c r="A1631" s="525" t="str">
        <f t="shared" si="135"/>
        <v>Regelungstechnik23612022RESBiesenbach</v>
      </c>
      <c r="B1631" s="525" t="s">
        <v>1807</v>
      </c>
      <c r="C1631" s="213" t="s">
        <v>924</v>
      </c>
      <c r="D1631" s="276" t="s">
        <v>80</v>
      </c>
      <c r="E1631" s="213" t="s">
        <v>27</v>
      </c>
      <c r="F1631" s="227" t="s">
        <v>1452</v>
      </c>
      <c r="G1631" s="213" t="s">
        <v>1453</v>
      </c>
      <c r="H1631" s="223">
        <v>2022</v>
      </c>
      <c r="I1631" s="224">
        <v>3</v>
      </c>
      <c r="J1631" s="224">
        <v>2361</v>
      </c>
      <c r="K1631" s="213" t="s">
        <v>565</v>
      </c>
      <c r="L1631" s="213" t="s">
        <v>565</v>
      </c>
      <c r="M1631" s="213" t="s">
        <v>462</v>
      </c>
      <c r="N1631" s="482">
        <f>VLOOKUP($B1631,$A$2:$T$3633,14,FALSE)</f>
        <v>45855</v>
      </c>
      <c r="O1631" s="543" t="str">
        <f>VLOOKUP($B1631,$A$2:$T$3633,15,FALSE)</f>
        <v>H9</v>
      </c>
      <c r="P1631" s="489">
        <f>VLOOKUP($B1631,$A$2:$T$3633,16,FALSE)</f>
        <v>0.47916666666666669</v>
      </c>
      <c r="Q1631" s="228">
        <v>90</v>
      </c>
      <c r="R1631" s="544"/>
      <c r="S1631" s="525"/>
      <c r="T1631" s="541"/>
      <c r="U1631" s="242"/>
      <c r="V1631" s="242"/>
    </row>
    <row r="1632" spans="1:22" ht="15" customHeight="1" x14ac:dyDescent="0.2">
      <c r="A1632" s="5" t="str">
        <f t="shared" si="135"/>
        <v>Regelungstechnik 120312019748Biesenbach</v>
      </c>
      <c r="B1632" s="178"/>
      <c r="C1632" s="51" t="s">
        <v>808</v>
      </c>
      <c r="D1632" s="76" t="s">
        <v>38</v>
      </c>
      <c r="E1632" s="51" t="s">
        <v>27</v>
      </c>
      <c r="F1632" s="186">
        <v>748</v>
      </c>
      <c r="G1632" s="51" t="s">
        <v>44</v>
      </c>
      <c r="H1632" s="78">
        <v>2019</v>
      </c>
      <c r="I1632" s="51">
        <v>3</v>
      </c>
      <c r="J1632" s="51">
        <v>2031</v>
      </c>
      <c r="K1632" s="51" t="s">
        <v>741</v>
      </c>
      <c r="L1632" s="51" t="s">
        <v>741</v>
      </c>
      <c r="M1632" s="51" t="s">
        <v>462</v>
      </c>
      <c r="N1632" s="13">
        <v>45855</v>
      </c>
      <c r="O1632" s="29" t="s">
        <v>157</v>
      </c>
      <c r="P1632" s="30">
        <v>0.47916666666666669</v>
      </c>
      <c r="Q1632" s="51">
        <v>90</v>
      </c>
      <c r="R1632" s="5"/>
      <c r="S1632" s="5"/>
      <c r="T1632" s="178"/>
      <c r="U1632" s="16"/>
      <c r="V1632" s="16"/>
    </row>
    <row r="1633" spans="1:22" ht="15" customHeight="1" x14ac:dyDescent="0.2">
      <c r="A1633" s="16" t="str">
        <f t="shared" si="135"/>
        <v>Regelungstechnik 120312019H48Biesenbach</v>
      </c>
      <c r="B1633" s="16" t="s">
        <v>1198</v>
      </c>
      <c r="C1633" s="15" t="s">
        <v>808</v>
      </c>
      <c r="D1633" s="69" t="s">
        <v>38</v>
      </c>
      <c r="E1633" s="15" t="s">
        <v>27</v>
      </c>
      <c r="F1633" s="185" t="s">
        <v>56</v>
      </c>
      <c r="G1633" s="17" t="s">
        <v>57</v>
      </c>
      <c r="H1633" s="71">
        <v>2019</v>
      </c>
      <c r="I1633" s="15">
        <v>5</v>
      </c>
      <c r="J1633" s="15">
        <v>2031</v>
      </c>
      <c r="K1633" s="15" t="s">
        <v>741</v>
      </c>
      <c r="L1633" s="15" t="s">
        <v>741</v>
      </c>
      <c r="M1633" s="17" t="s">
        <v>462</v>
      </c>
      <c r="N1633" s="21">
        <f>VLOOKUP($B1633,$A$2:$T$3861,14,FALSE)</f>
        <v>45855</v>
      </c>
      <c r="O1633" s="34" t="str">
        <f>VLOOKUP($B1633,$A$2:$T$3861,15,FALSE)</f>
        <v>H9</v>
      </c>
      <c r="P1633" s="22">
        <f>VLOOKUP($B1633,$A$2:$T$3861,16,FALSE)</f>
        <v>0.47916666666666669</v>
      </c>
      <c r="Q1633" s="16">
        <v>90</v>
      </c>
      <c r="R1633" s="16"/>
      <c r="S1633" s="16"/>
      <c r="T1633" s="174"/>
      <c r="U1633" s="14"/>
      <c r="V1633" s="14"/>
    </row>
    <row r="1634" spans="1:22" s="158" customFormat="1" ht="15" customHeight="1" x14ac:dyDescent="0.2">
      <c r="A1634" s="5" t="str">
        <f t="shared" si="135"/>
        <v>Regelungstechnik 221112019748Biesenbach</v>
      </c>
      <c r="B1634" s="178"/>
      <c r="C1634" s="51" t="s">
        <v>808</v>
      </c>
      <c r="D1634" s="76" t="s">
        <v>38</v>
      </c>
      <c r="E1634" s="51" t="s">
        <v>27</v>
      </c>
      <c r="F1634" s="186">
        <v>748</v>
      </c>
      <c r="G1634" s="51" t="s">
        <v>44</v>
      </c>
      <c r="H1634" s="78">
        <v>2019</v>
      </c>
      <c r="I1634" s="51">
        <v>4</v>
      </c>
      <c r="J1634" s="51">
        <v>2111</v>
      </c>
      <c r="K1634" s="51" t="s">
        <v>613</v>
      </c>
      <c r="L1634" s="51" t="s">
        <v>613</v>
      </c>
      <c r="M1634" s="51" t="s">
        <v>462</v>
      </c>
      <c r="N1634" s="13">
        <v>45848</v>
      </c>
      <c r="O1634" s="37" t="s">
        <v>1996</v>
      </c>
      <c r="P1634" s="30">
        <v>0.45833333333333331</v>
      </c>
      <c r="Q1634" s="51">
        <v>90</v>
      </c>
      <c r="R1634" s="5"/>
      <c r="S1634" s="5"/>
      <c r="T1634" s="178"/>
      <c r="U1634" s="168"/>
      <c r="V1634" s="168"/>
    </row>
    <row r="1635" spans="1:22" ht="15" customHeight="1" x14ac:dyDescent="0.2">
      <c r="A1635" s="16" t="str">
        <f t="shared" si="135"/>
        <v>Regelungstechnik 221112019H48Biesenbach</v>
      </c>
      <c r="B1635" s="81" t="s">
        <v>868</v>
      </c>
      <c r="C1635" s="15" t="s">
        <v>808</v>
      </c>
      <c r="D1635" s="69" t="s">
        <v>38</v>
      </c>
      <c r="E1635" s="15" t="s">
        <v>27</v>
      </c>
      <c r="F1635" s="18" t="s">
        <v>56</v>
      </c>
      <c r="G1635" s="17" t="s">
        <v>57</v>
      </c>
      <c r="H1635" s="71">
        <v>2019</v>
      </c>
      <c r="I1635" s="15">
        <v>6</v>
      </c>
      <c r="J1635" s="15">
        <v>2111</v>
      </c>
      <c r="K1635" s="15" t="s">
        <v>613</v>
      </c>
      <c r="L1635" s="15" t="s">
        <v>613</v>
      </c>
      <c r="M1635" s="15" t="s">
        <v>462</v>
      </c>
      <c r="N1635" s="21">
        <f>VLOOKUP($B1635,$A$2:$T$1892,14,FALSE)</f>
        <v>45848</v>
      </c>
      <c r="O1635" s="34" t="str">
        <f>VLOOKUP($B1635,$A$2:$T$1892,15,FALSE)</f>
        <v>C4-20, C5-07, C5-14</v>
      </c>
      <c r="P1635" s="22">
        <f>VLOOKUP($B1635,$A$2:$T$1892,16,FALSE)</f>
        <v>0.45833333333333331</v>
      </c>
      <c r="Q1635" s="16">
        <v>90</v>
      </c>
      <c r="R1635" s="16"/>
      <c r="S1635" s="16"/>
      <c r="T1635" s="174"/>
      <c r="U1635" s="14"/>
      <c r="V1635" s="14"/>
    </row>
    <row r="1636" spans="1:22" ht="15" customHeight="1" x14ac:dyDescent="0.2">
      <c r="A1636" s="5" t="str">
        <f t="shared" si="135"/>
        <v>Regelungstheorie 20112019MMTScholz</v>
      </c>
      <c r="B1636" s="5"/>
      <c r="C1636" s="25" t="s">
        <v>1682</v>
      </c>
      <c r="D1636" s="39" t="s">
        <v>176</v>
      </c>
      <c r="E1636" s="25" t="s">
        <v>18</v>
      </c>
      <c r="F1636" s="26" t="s">
        <v>40</v>
      </c>
      <c r="G1636" s="25" t="s">
        <v>30</v>
      </c>
      <c r="H1636" s="27">
        <v>2019</v>
      </c>
      <c r="I1636" s="28">
        <v>2</v>
      </c>
      <c r="J1636" s="28">
        <v>2011</v>
      </c>
      <c r="K1636" s="25" t="s">
        <v>566</v>
      </c>
      <c r="L1636" s="25" t="s">
        <v>566</v>
      </c>
      <c r="M1636" s="25" t="s">
        <v>567</v>
      </c>
      <c r="N1636" s="13">
        <v>45918</v>
      </c>
      <c r="O1636" s="29" t="s">
        <v>990</v>
      </c>
      <c r="P1636" s="30">
        <v>0.375</v>
      </c>
      <c r="Q1636" s="31">
        <v>90</v>
      </c>
      <c r="R1636" s="31"/>
      <c r="S1636" s="5"/>
      <c r="T1636" s="16"/>
      <c r="U1636" s="16"/>
      <c r="V1636" s="16"/>
    </row>
    <row r="1637" spans="1:22" s="163" customFormat="1" ht="15" customHeight="1" x14ac:dyDescent="0.2">
      <c r="A1637" s="5" t="str">
        <f t="shared" si="135"/>
        <v>Research Methods (E)11012018MIMKaestner</v>
      </c>
      <c r="B1637" s="5"/>
      <c r="C1637" s="25" t="s">
        <v>814</v>
      </c>
      <c r="D1637" s="25" t="s">
        <v>17</v>
      </c>
      <c r="E1637" s="25" t="s">
        <v>18</v>
      </c>
      <c r="F1637" s="26" t="s">
        <v>198</v>
      </c>
      <c r="G1637" s="25" t="s">
        <v>199</v>
      </c>
      <c r="H1637" s="27">
        <v>2018</v>
      </c>
      <c r="I1637" s="28">
        <v>1</v>
      </c>
      <c r="J1637" s="28">
        <v>1101</v>
      </c>
      <c r="K1637" s="25" t="s">
        <v>568</v>
      </c>
      <c r="L1637" s="25" t="s">
        <v>568</v>
      </c>
      <c r="M1637" s="25" t="s">
        <v>1954</v>
      </c>
      <c r="N1637" s="13"/>
      <c r="O1637" s="29" t="s">
        <v>764</v>
      </c>
      <c r="P1637" s="30"/>
      <c r="Q1637" s="5"/>
      <c r="R1637" s="5"/>
      <c r="S1637" s="5"/>
      <c r="T1637" s="16"/>
      <c r="U1637" s="16"/>
      <c r="V1637" s="16"/>
    </row>
    <row r="1638" spans="1:22" ht="15" customHeight="1" x14ac:dyDescent="0.2">
      <c r="A1638" s="5" t="str">
        <f t="shared" si="135"/>
        <v>Reservoir Engineering16212018UMMSaenger</v>
      </c>
      <c r="B1638" s="5"/>
      <c r="C1638" s="25" t="s">
        <v>825</v>
      </c>
      <c r="D1638" s="25" t="s">
        <v>80</v>
      </c>
      <c r="E1638" s="25" t="s">
        <v>18</v>
      </c>
      <c r="F1638" s="26" t="s">
        <v>81</v>
      </c>
      <c r="G1638" s="25" t="s">
        <v>82</v>
      </c>
      <c r="H1638" s="27">
        <v>2018</v>
      </c>
      <c r="I1638" s="28">
        <v>2</v>
      </c>
      <c r="J1638" s="28">
        <v>1621</v>
      </c>
      <c r="K1638" s="25" t="s">
        <v>569</v>
      </c>
      <c r="L1638" s="25" t="s">
        <v>569</v>
      </c>
      <c r="M1638" s="25" t="s">
        <v>84</v>
      </c>
      <c r="N1638" s="13"/>
      <c r="O1638" s="29" t="s">
        <v>1433</v>
      </c>
      <c r="P1638" s="30"/>
      <c r="Q1638" s="31">
        <v>90</v>
      </c>
      <c r="R1638" s="31"/>
      <c r="S1638" s="5"/>
      <c r="T1638" s="16"/>
      <c r="U1638" s="16"/>
      <c r="V1638" s="16"/>
    </row>
    <row r="1639" spans="1:22" ht="15" customHeight="1" x14ac:dyDescent="0.2">
      <c r="A1639" s="83" t="str">
        <f t="shared" si="135"/>
        <v>Ressourceneffizienz34512018UMTNellesen</v>
      </c>
      <c r="B1639" s="83"/>
      <c r="C1639" s="97" t="s">
        <v>764</v>
      </c>
      <c r="D1639" s="52" t="s">
        <v>80</v>
      </c>
      <c r="E1639" s="52" t="s">
        <v>27</v>
      </c>
      <c r="F1639" s="26" t="s">
        <v>106</v>
      </c>
      <c r="G1639" s="26" t="s">
        <v>107</v>
      </c>
      <c r="H1639" s="27">
        <v>2018</v>
      </c>
      <c r="I1639" s="28">
        <v>6</v>
      </c>
      <c r="J1639" s="97">
        <v>3451</v>
      </c>
      <c r="K1639" s="97" t="s">
        <v>786</v>
      </c>
      <c r="L1639" s="97" t="s">
        <v>786</v>
      </c>
      <c r="M1639" s="97" t="s">
        <v>392</v>
      </c>
      <c r="N1639" s="83"/>
      <c r="O1639" s="83" t="s">
        <v>764</v>
      </c>
      <c r="P1639" s="83"/>
      <c r="Q1639" s="83"/>
      <c r="R1639" s="83"/>
      <c r="S1639" s="5"/>
      <c r="T1639" s="83"/>
      <c r="U1639" s="16"/>
      <c r="V1639" s="16"/>
    </row>
    <row r="1640" spans="1:22" s="163" customFormat="1" ht="15" customHeight="1" x14ac:dyDescent="0.2">
      <c r="A1640" s="168" t="str">
        <f t="shared" si="135"/>
        <v>Ressourceneffizienz und Ökobilanzierung41512019704Lindner</v>
      </c>
      <c r="B1640" s="168"/>
      <c r="C1640" s="205" t="s">
        <v>764</v>
      </c>
      <c r="D1640" s="205" t="s">
        <v>26</v>
      </c>
      <c r="E1640" s="205" t="s">
        <v>27</v>
      </c>
      <c r="F1640" s="261">
        <v>704</v>
      </c>
      <c r="G1640" s="205" t="s">
        <v>28</v>
      </c>
      <c r="H1640" s="207">
        <v>2019</v>
      </c>
      <c r="I1640" s="208">
        <v>5</v>
      </c>
      <c r="J1640" s="208">
        <v>4151</v>
      </c>
      <c r="K1640" s="205" t="s">
        <v>1084</v>
      </c>
      <c r="L1640" s="205" t="s">
        <v>1084</v>
      </c>
      <c r="M1640" s="205" t="s">
        <v>548</v>
      </c>
      <c r="N1640" s="209"/>
      <c r="O1640" s="195" t="s">
        <v>764</v>
      </c>
      <c r="P1640" s="210"/>
      <c r="Q1640" s="218"/>
      <c r="R1640" s="218"/>
      <c r="S1640" s="168"/>
      <c r="T1640" s="235"/>
      <c r="U1640" s="16"/>
      <c r="V1640" s="16"/>
    </row>
    <row r="1641" spans="1:22" ht="15" customHeight="1" x14ac:dyDescent="0.2">
      <c r="A1641" s="166" t="str">
        <f t="shared" si="135"/>
        <v>Ressourceneffizienz und Ökobilanzierung41512019K04Lindner</v>
      </c>
      <c r="B1641" s="166" t="s">
        <v>1141</v>
      </c>
      <c r="C1641" s="213" t="s">
        <v>764</v>
      </c>
      <c r="D1641" s="213" t="s">
        <v>26</v>
      </c>
      <c r="E1641" s="213" t="s">
        <v>27</v>
      </c>
      <c r="F1641" s="227" t="s">
        <v>65</v>
      </c>
      <c r="G1641" s="213" t="s">
        <v>66</v>
      </c>
      <c r="H1641" s="223">
        <v>2019</v>
      </c>
      <c r="I1641" s="224">
        <v>7</v>
      </c>
      <c r="J1641" s="224">
        <v>4151</v>
      </c>
      <c r="K1641" s="213" t="s">
        <v>1084</v>
      </c>
      <c r="L1641" s="213" t="s">
        <v>1084</v>
      </c>
      <c r="M1641" s="213" t="s">
        <v>548</v>
      </c>
      <c r="N1641" s="191"/>
      <c r="O1641" s="225" t="str">
        <f>VLOOKUP($B1641,$A$2:$T$1892,15,FALSE)</f>
        <v>Hausarbeit</v>
      </c>
      <c r="P1641" s="193"/>
      <c r="Q1641" s="228"/>
      <c r="R1641" s="228"/>
      <c r="S1641" s="166"/>
      <c r="T1641" s="226"/>
      <c r="U1641" s="5"/>
      <c r="V1641" s="5"/>
    </row>
    <row r="1642" spans="1:22" s="211" customFormat="1" ht="15" customHeight="1" x14ac:dyDescent="0.2">
      <c r="A1642" s="168" t="str">
        <f t="shared" si="135"/>
        <v>Rhetorik u. Präsentation12522012771ISD</v>
      </c>
      <c r="B1642" s="168" t="s">
        <v>570</v>
      </c>
      <c r="C1642" s="212" t="s">
        <v>398</v>
      </c>
      <c r="D1642" s="212" t="s">
        <v>72</v>
      </c>
      <c r="E1642" s="212" t="s">
        <v>27</v>
      </c>
      <c r="F1642" s="264">
        <v>771</v>
      </c>
      <c r="G1642" s="212" t="s">
        <v>73</v>
      </c>
      <c r="H1642" s="265">
        <v>2012</v>
      </c>
      <c r="I1642" s="265">
        <v>4</v>
      </c>
      <c r="J1642" s="265">
        <v>1252</v>
      </c>
      <c r="K1642" s="212" t="s">
        <v>571</v>
      </c>
      <c r="L1642" s="212" t="s">
        <v>571</v>
      </c>
      <c r="M1642" s="212" t="s">
        <v>572</v>
      </c>
      <c r="N1642" s="302"/>
      <c r="O1642" s="310" t="s">
        <v>398</v>
      </c>
      <c r="P1642" s="289"/>
      <c r="Q1642" s="257"/>
      <c r="R1642" s="257"/>
      <c r="S1642" s="168"/>
      <c r="T1642" s="168"/>
      <c r="U1642" s="166"/>
      <c r="V1642" s="166"/>
    </row>
    <row r="1643" spans="1:22" s="211" customFormat="1" ht="15" customHeight="1" x14ac:dyDescent="0.2">
      <c r="A1643" s="166" t="str">
        <f t="shared" si="135"/>
        <v>Rhetorik u. Präsentation12522012K71ISD</v>
      </c>
      <c r="B1643" s="166" t="s">
        <v>570</v>
      </c>
      <c r="C1643" s="216" t="s">
        <v>398</v>
      </c>
      <c r="D1643" s="216" t="s">
        <v>72</v>
      </c>
      <c r="E1643" s="216" t="s">
        <v>27</v>
      </c>
      <c r="F1643" s="282" t="s">
        <v>75</v>
      </c>
      <c r="G1643" s="216" t="s">
        <v>76</v>
      </c>
      <c r="H1643" s="281">
        <v>2012</v>
      </c>
      <c r="I1643" s="281">
        <v>6</v>
      </c>
      <c r="J1643" s="281">
        <v>1252</v>
      </c>
      <c r="K1643" s="216" t="s">
        <v>571</v>
      </c>
      <c r="L1643" s="216" t="s">
        <v>571</v>
      </c>
      <c r="M1643" s="216" t="s">
        <v>572</v>
      </c>
      <c r="N1643" s="304"/>
      <c r="O1643" s="309" t="s">
        <v>398</v>
      </c>
      <c r="P1643" s="297"/>
      <c r="Q1643" s="255"/>
      <c r="R1643" s="255"/>
      <c r="S1643" s="166"/>
      <c r="T1643" s="168"/>
      <c r="U1643" s="226"/>
      <c r="V1643" s="226"/>
    </row>
    <row r="1644" spans="1:22" s="211" customFormat="1" ht="15" customHeight="1" x14ac:dyDescent="0.2">
      <c r="A1644" s="166" t="str">
        <f t="shared" si="135"/>
        <v>Rhetorik u. Präsentation12522012718ISD</v>
      </c>
      <c r="B1644" s="166" t="s">
        <v>570</v>
      </c>
      <c r="C1644" s="216" t="s">
        <v>398</v>
      </c>
      <c r="D1644" s="216" t="s">
        <v>72</v>
      </c>
      <c r="E1644" s="216" t="s">
        <v>27</v>
      </c>
      <c r="F1644" s="282">
        <v>718</v>
      </c>
      <c r="G1644" s="216" t="s">
        <v>158</v>
      </c>
      <c r="H1644" s="281">
        <v>2012</v>
      </c>
      <c r="I1644" s="281">
        <v>4</v>
      </c>
      <c r="J1644" s="281">
        <v>1252</v>
      </c>
      <c r="K1644" s="216" t="s">
        <v>571</v>
      </c>
      <c r="L1644" s="216" t="s">
        <v>571</v>
      </c>
      <c r="M1644" s="216" t="s">
        <v>572</v>
      </c>
      <c r="N1644" s="304"/>
      <c r="O1644" s="309" t="s">
        <v>398</v>
      </c>
      <c r="P1644" s="297"/>
      <c r="Q1644" s="255"/>
      <c r="R1644" s="255"/>
      <c r="S1644" s="166"/>
      <c r="T1644" s="166"/>
      <c r="U1644" s="226"/>
      <c r="V1644" s="226"/>
    </row>
    <row r="1645" spans="1:22" ht="15" customHeight="1" x14ac:dyDescent="0.2">
      <c r="A1645" s="168" t="str">
        <f t="shared" si="135"/>
        <v>Robotik40112019757Schilberg</v>
      </c>
      <c r="B1645" s="168"/>
      <c r="C1645" s="205" t="s">
        <v>1835</v>
      </c>
      <c r="D1645" s="299" t="s">
        <v>26</v>
      </c>
      <c r="E1645" s="205" t="s">
        <v>27</v>
      </c>
      <c r="F1645" s="261">
        <v>757</v>
      </c>
      <c r="G1645" s="205" t="s">
        <v>30</v>
      </c>
      <c r="H1645" s="207">
        <v>2019</v>
      </c>
      <c r="I1645" s="208" t="s">
        <v>1295</v>
      </c>
      <c r="J1645" s="208">
        <v>4011</v>
      </c>
      <c r="K1645" s="205" t="s">
        <v>533</v>
      </c>
      <c r="L1645" s="205" t="s">
        <v>533</v>
      </c>
      <c r="M1645" s="205" t="s">
        <v>271</v>
      </c>
      <c r="N1645" s="209">
        <v>45919</v>
      </c>
      <c r="O1645" s="195" t="s">
        <v>157</v>
      </c>
      <c r="P1645" s="210">
        <v>0.54166666666666663</v>
      </c>
      <c r="Q1645" s="218">
        <v>120</v>
      </c>
      <c r="R1645" s="218"/>
      <c r="S1645" s="168"/>
      <c r="T1645" s="226"/>
      <c r="U1645" s="16"/>
      <c r="V1645" s="16"/>
    </row>
    <row r="1646" spans="1:22" ht="15" customHeight="1" x14ac:dyDescent="0.2">
      <c r="A1646" s="166" t="str">
        <f t="shared" si="135"/>
        <v>Robotik40112019K57Schilberg</v>
      </c>
      <c r="B1646" s="166" t="s">
        <v>2189</v>
      </c>
      <c r="C1646" s="213" t="s">
        <v>1835</v>
      </c>
      <c r="D1646" s="276" t="s">
        <v>26</v>
      </c>
      <c r="E1646" s="213" t="s">
        <v>27</v>
      </c>
      <c r="F1646" s="227" t="s">
        <v>33</v>
      </c>
      <c r="G1646" s="213" t="s">
        <v>34</v>
      </c>
      <c r="H1646" s="223">
        <v>2019</v>
      </c>
      <c r="I1646" s="224">
        <v>8</v>
      </c>
      <c r="J1646" s="224">
        <v>4011</v>
      </c>
      <c r="K1646" s="213" t="s">
        <v>533</v>
      </c>
      <c r="L1646" s="213" t="s">
        <v>533</v>
      </c>
      <c r="M1646" s="213" t="s">
        <v>271</v>
      </c>
      <c r="N1646" s="191">
        <f>VLOOKUP($B1646,$A$2:$T$2436,14,FALSE)</f>
        <v>45919</v>
      </c>
      <c r="O1646" s="225" t="str">
        <f>VLOOKUP($B1646,$A$2:$T$2436,15,FALSE)</f>
        <v>H9</v>
      </c>
      <c r="P1646" s="193">
        <f>VLOOKUP($B1646,$A$2:$T$2436,16,FALSE)</f>
        <v>0.54166666666666663</v>
      </c>
      <c r="Q1646" s="228">
        <v>120</v>
      </c>
      <c r="R1646" s="228"/>
      <c r="S1646" s="166"/>
      <c r="T1646" s="14"/>
      <c r="U1646" s="5"/>
      <c r="V1646" s="5"/>
    </row>
    <row r="1647" spans="1:22" s="163" customFormat="1" ht="15" customHeight="1" x14ac:dyDescent="0.2">
      <c r="A1647" s="16" t="str">
        <f t="shared" si="135"/>
        <v>Robotik40112019704Schilberg</v>
      </c>
      <c r="B1647" s="16" t="s">
        <v>2177</v>
      </c>
      <c r="C1647" s="17" t="s">
        <v>1835</v>
      </c>
      <c r="D1647" s="17" t="s">
        <v>26</v>
      </c>
      <c r="E1647" s="17" t="s">
        <v>27</v>
      </c>
      <c r="F1647" s="18">
        <v>704</v>
      </c>
      <c r="G1647" s="17" t="s">
        <v>28</v>
      </c>
      <c r="H1647" s="19">
        <v>2019</v>
      </c>
      <c r="I1647" s="20" t="s">
        <v>1295</v>
      </c>
      <c r="J1647" s="20">
        <v>4011</v>
      </c>
      <c r="K1647" s="17" t="s">
        <v>533</v>
      </c>
      <c r="L1647" s="213" t="s">
        <v>533</v>
      </c>
      <c r="M1647" s="213" t="s">
        <v>271</v>
      </c>
      <c r="N1647" s="191">
        <v>45919</v>
      </c>
      <c r="O1647" s="192" t="s">
        <v>157</v>
      </c>
      <c r="P1647" s="22">
        <v>0.54166666666666663</v>
      </c>
      <c r="Q1647" s="35">
        <v>120</v>
      </c>
      <c r="R1647" s="35"/>
      <c r="S1647" s="16"/>
      <c r="T1647" s="16"/>
      <c r="U1647" s="14"/>
      <c r="V1647" s="14"/>
    </row>
    <row r="1648" spans="1:22" ht="15" customHeight="1" x14ac:dyDescent="0.2">
      <c r="A1648" s="16" t="str">
        <f t="shared" si="135"/>
        <v>Robotik45512019WIMSchilberg</v>
      </c>
      <c r="B1648" s="16" t="s">
        <v>2177</v>
      </c>
      <c r="C1648" s="17" t="s">
        <v>1835</v>
      </c>
      <c r="D1648" s="17" t="s">
        <v>17</v>
      </c>
      <c r="E1648" s="17" t="s">
        <v>27</v>
      </c>
      <c r="F1648" s="18" t="s">
        <v>78</v>
      </c>
      <c r="G1648" s="248" t="s">
        <v>79</v>
      </c>
      <c r="H1648" s="19">
        <v>2019</v>
      </c>
      <c r="I1648" s="20">
        <v>6</v>
      </c>
      <c r="J1648" s="224">
        <v>4551</v>
      </c>
      <c r="K1648" s="17" t="s">
        <v>533</v>
      </c>
      <c r="L1648" s="213" t="s">
        <v>533</v>
      </c>
      <c r="M1648" s="213" t="s">
        <v>271</v>
      </c>
      <c r="N1648" s="191">
        <f>VLOOKUP($B1648,$A$2:$T$2436,14,FALSE)</f>
        <v>45919</v>
      </c>
      <c r="O1648" s="192" t="str">
        <f>VLOOKUP($B1648,$A$2:$T$2436,15,FALSE)</f>
        <v>H9</v>
      </c>
      <c r="P1648" s="22">
        <f>VLOOKUP($B1648,$A$2:$T$2436,16,FALSE)</f>
        <v>0.54166666666666663</v>
      </c>
      <c r="Q1648" s="35">
        <v>120</v>
      </c>
      <c r="R1648" s="31"/>
      <c r="S1648" s="16"/>
      <c r="T1648" s="16"/>
      <c r="U1648" s="5"/>
      <c r="V1648" s="5"/>
    </row>
    <row r="1649" spans="1:22" ht="15" customHeight="1" x14ac:dyDescent="0.2">
      <c r="A1649" s="16" t="str">
        <f t="shared" si="135"/>
        <v>Robotik40112019K04Schilberg</v>
      </c>
      <c r="B1649" s="16" t="s">
        <v>2177</v>
      </c>
      <c r="C1649" s="17" t="s">
        <v>1835</v>
      </c>
      <c r="D1649" s="17" t="s">
        <v>26</v>
      </c>
      <c r="E1649" s="17" t="s">
        <v>27</v>
      </c>
      <c r="F1649" s="18" t="s">
        <v>65</v>
      </c>
      <c r="G1649" s="17" t="s">
        <v>66</v>
      </c>
      <c r="H1649" s="19">
        <v>2019</v>
      </c>
      <c r="I1649" s="20">
        <v>6</v>
      </c>
      <c r="J1649" s="20">
        <v>4011</v>
      </c>
      <c r="K1649" s="17" t="s">
        <v>533</v>
      </c>
      <c r="L1649" s="17" t="s">
        <v>533</v>
      </c>
      <c r="M1649" s="17" t="s">
        <v>271</v>
      </c>
      <c r="N1649" s="21">
        <f>VLOOKUP($B1649,$A$2:$T$2436,14,FALSE)</f>
        <v>45919</v>
      </c>
      <c r="O1649" s="40" t="str">
        <f>VLOOKUP($B1649,$A$2:$T$2436,15,FALSE)</f>
        <v>H9</v>
      </c>
      <c r="P1649" s="22">
        <f>VLOOKUP($B1649,$A$2:$T$2436,16,FALSE)</f>
        <v>0.54166666666666663</v>
      </c>
      <c r="Q1649" s="35">
        <v>120</v>
      </c>
      <c r="R1649" s="35"/>
      <c r="S1649" s="16"/>
      <c r="T1649" s="16"/>
      <c r="U1649" s="166"/>
      <c r="V1649" s="166"/>
    </row>
    <row r="1650" spans="1:22" s="1" customFormat="1" ht="15" customHeight="1" x14ac:dyDescent="0.2">
      <c r="A1650" s="16" t="str">
        <f t="shared" si="135"/>
        <v>Robotik40112019779Schilberg</v>
      </c>
      <c r="B1650" s="16" t="s">
        <v>2177</v>
      </c>
      <c r="C1650" s="17" t="s">
        <v>1835</v>
      </c>
      <c r="D1650" s="17" t="s">
        <v>38</v>
      </c>
      <c r="E1650" s="17" t="s">
        <v>27</v>
      </c>
      <c r="F1650" s="18" t="s">
        <v>1617</v>
      </c>
      <c r="G1650" s="17" t="s">
        <v>49</v>
      </c>
      <c r="H1650" s="19">
        <v>2019</v>
      </c>
      <c r="I1650" s="20">
        <v>6</v>
      </c>
      <c r="J1650" s="20">
        <v>4011</v>
      </c>
      <c r="K1650" s="17" t="s">
        <v>533</v>
      </c>
      <c r="L1650" s="17" t="s">
        <v>533</v>
      </c>
      <c r="M1650" s="17" t="s">
        <v>271</v>
      </c>
      <c r="N1650" s="21">
        <f>VLOOKUP($B1650,$A$2:$T$2436,14,FALSE)</f>
        <v>45919</v>
      </c>
      <c r="O1650" s="40" t="str">
        <f>VLOOKUP($B1650,$A$2:$T$2436,15,FALSE)</f>
        <v>H9</v>
      </c>
      <c r="P1650" s="22">
        <f>VLOOKUP($B1650,$A$2:$T$2436,16,FALSE)</f>
        <v>0.54166666666666663</v>
      </c>
      <c r="Q1650" s="35">
        <v>120</v>
      </c>
      <c r="R1650" s="35"/>
      <c r="S1650" s="16"/>
      <c r="T1650" s="16"/>
      <c r="U1650" s="166"/>
      <c r="V1650" s="166"/>
    </row>
    <row r="1651" spans="1:22" s="1" customFormat="1" ht="15" customHeight="1" x14ac:dyDescent="0.2">
      <c r="A1651" s="16" t="str">
        <f t="shared" ref="A1651" si="136">K1651&amp;J1651&amp;H1651&amp;F1651&amp;M1651</f>
        <v>Robotik40112019K79Schilberg</v>
      </c>
      <c r="B1651" s="16" t="s">
        <v>2177</v>
      </c>
      <c r="C1651" s="17" t="s">
        <v>1835</v>
      </c>
      <c r="D1651" s="17" t="s">
        <v>38</v>
      </c>
      <c r="E1651" s="17" t="s">
        <v>27</v>
      </c>
      <c r="F1651" s="18" t="s">
        <v>1204</v>
      </c>
      <c r="G1651" s="17" t="s">
        <v>1222</v>
      </c>
      <c r="H1651" s="19">
        <v>2019</v>
      </c>
      <c r="I1651" s="20">
        <v>6</v>
      </c>
      <c r="J1651" s="20">
        <v>4011</v>
      </c>
      <c r="K1651" s="17" t="s">
        <v>533</v>
      </c>
      <c r="L1651" s="17" t="s">
        <v>533</v>
      </c>
      <c r="M1651" s="17" t="s">
        <v>271</v>
      </c>
      <c r="N1651" s="21">
        <f>VLOOKUP($B1651,$A$2:$T$2436,14,FALSE)</f>
        <v>45919</v>
      </c>
      <c r="O1651" s="40" t="str">
        <f>VLOOKUP($B1651,$A$2:$T$2436,15,FALSE)</f>
        <v>H9</v>
      </c>
      <c r="P1651" s="22">
        <f>VLOOKUP($B1651,$A$2:$T$2436,16,FALSE)</f>
        <v>0.54166666666666663</v>
      </c>
      <c r="Q1651" s="35">
        <v>120</v>
      </c>
      <c r="R1651" s="35"/>
      <c r="S1651" s="16"/>
      <c r="T1651" s="16"/>
      <c r="U1651" s="166"/>
      <c r="V1651" s="166"/>
    </row>
    <row r="1652" spans="1:22" ht="15" customHeight="1" x14ac:dyDescent="0.2">
      <c r="A1652" s="5" t="str">
        <f t="shared" si="135"/>
        <v>Rock Physics15912018UMMSaenger</v>
      </c>
      <c r="B1652" s="23"/>
      <c r="C1652" s="25" t="s">
        <v>825</v>
      </c>
      <c r="D1652" s="25" t="s">
        <v>80</v>
      </c>
      <c r="E1652" s="25" t="s">
        <v>18</v>
      </c>
      <c r="F1652" s="26" t="s">
        <v>81</v>
      </c>
      <c r="G1652" s="25" t="s">
        <v>82</v>
      </c>
      <c r="H1652" s="27">
        <v>2018</v>
      </c>
      <c r="I1652" s="28">
        <v>2</v>
      </c>
      <c r="J1652" s="28">
        <v>1591</v>
      </c>
      <c r="K1652" s="25" t="s">
        <v>573</v>
      </c>
      <c r="L1652" s="25" t="s">
        <v>573</v>
      </c>
      <c r="M1652" s="25" t="s">
        <v>84</v>
      </c>
      <c r="N1652" s="13">
        <v>45856</v>
      </c>
      <c r="O1652" s="593" t="s">
        <v>2202</v>
      </c>
      <c r="P1652" s="30"/>
      <c r="Q1652" s="5"/>
      <c r="R1652" s="5"/>
      <c r="S1652" s="5"/>
      <c r="T1652" s="16"/>
      <c r="U1652" s="291"/>
      <c r="V1652" s="291"/>
    </row>
    <row r="1653" spans="1:22" ht="15" customHeight="1" x14ac:dyDescent="0.2">
      <c r="A1653" s="5" t="str">
        <f t="shared" si="135"/>
        <v>Ruhrturtlebot Competition21312019MMTSchilberg/Schmidt</v>
      </c>
      <c r="B1653" s="5"/>
      <c r="C1653" s="25" t="s">
        <v>809</v>
      </c>
      <c r="D1653" s="25" t="s">
        <v>176</v>
      </c>
      <c r="E1653" s="25" t="s">
        <v>18</v>
      </c>
      <c r="F1653" s="26" t="s">
        <v>40</v>
      </c>
      <c r="G1653" s="25" t="s">
        <v>30</v>
      </c>
      <c r="H1653" s="27">
        <v>2019</v>
      </c>
      <c r="I1653" s="28">
        <v>2</v>
      </c>
      <c r="J1653" s="28">
        <v>2131</v>
      </c>
      <c r="K1653" s="25" t="s">
        <v>816</v>
      </c>
      <c r="L1653" s="25" t="s">
        <v>816</v>
      </c>
      <c r="M1653" s="25" t="s">
        <v>1528</v>
      </c>
      <c r="N1653" s="13"/>
      <c r="O1653" s="24" t="s">
        <v>809</v>
      </c>
      <c r="P1653" s="30"/>
      <c r="Q1653" s="5"/>
      <c r="R1653" s="5"/>
      <c r="S1653" s="5"/>
      <c r="T1653" s="5"/>
      <c r="U1653" s="166"/>
      <c r="V1653" s="166"/>
    </row>
    <row r="1654" spans="1:22" s="1" customFormat="1" ht="15" customHeight="1" x14ac:dyDescent="0.2">
      <c r="A1654" s="5" t="str">
        <f t="shared" si="135"/>
        <v>RUST44912019779Coersmeier</v>
      </c>
      <c r="B1654" s="5"/>
      <c r="C1654" s="25" t="s">
        <v>1904</v>
      </c>
      <c r="D1654" s="25" t="s">
        <v>38</v>
      </c>
      <c r="E1654" s="25" t="s">
        <v>27</v>
      </c>
      <c r="F1654" s="26" t="s">
        <v>1617</v>
      </c>
      <c r="G1654" s="25" t="s">
        <v>49</v>
      </c>
      <c r="H1654" s="27">
        <v>2019</v>
      </c>
      <c r="I1654" s="28">
        <v>5</v>
      </c>
      <c r="J1654" s="208">
        <v>4491</v>
      </c>
      <c r="K1654" s="25" t="s">
        <v>1903</v>
      </c>
      <c r="L1654" s="25" t="s">
        <v>1903</v>
      </c>
      <c r="M1654" s="25" t="s">
        <v>50</v>
      </c>
      <c r="N1654" s="13"/>
      <c r="O1654" s="24" t="s">
        <v>192</v>
      </c>
      <c r="P1654" s="30"/>
      <c r="Q1654" s="5">
        <v>120</v>
      </c>
      <c r="R1654" s="5"/>
      <c r="S1654" s="5"/>
      <c r="T1654" s="5"/>
      <c r="U1654" s="166"/>
      <c r="V1654" s="166"/>
    </row>
    <row r="1655" spans="1:22" s="163" customFormat="1" ht="15" customHeight="1" x14ac:dyDescent="0.2">
      <c r="A1655" s="16" t="str">
        <f t="shared" si="135"/>
        <v>RUST44912019K79Coersmeier</v>
      </c>
      <c r="B1655" s="16" t="s">
        <v>2172</v>
      </c>
      <c r="C1655" s="17" t="s">
        <v>1904</v>
      </c>
      <c r="D1655" s="17" t="s">
        <v>38</v>
      </c>
      <c r="E1655" s="17" t="s">
        <v>27</v>
      </c>
      <c r="F1655" s="18" t="s">
        <v>1204</v>
      </c>
      <c r="G1655" s="17" t="s">
        <v>1222</v>
      </c>
      <c r="H1655" s="19">
        <v>2019</v>
      </c>
      <c r="I1655" s="20">
        <v>5</v>
      </c>
      <c r="J1655" s="224">
        <v>4491</v>
      </c>
      <c r="K1655" s="17" t="s">
        <v>1903</v>
      </c>
      <c r="L1655" s="17" t="s">
        <v>1903</v>
      </c>
      <c r="M1655" s="17" t="s">
        <v>50</v>
      </c>
      <c r="N1655" s="21"/>
      <c r="O1655" s="64" t="str">
        <f>VLOOKUP($B1655,$A$2:$T$2436,15,FALSE)</f>
        <v>wird nicht angeboten</v>
      </c>
      <c r="P1655" s="22"/>
      <c r="Q1655" s="16">
        <v>120</v>
      </c>
      <c r="R1655" s="16"/>
      <c r="S1655" s="16"/>
      <c r="T1655" s="16"/>
      <c r="U1655" s="166"/>
      <c r="V1655" s="166"/>
    </row>
    <row r="1656" spans="1:22" ht="15" customHeight="1" x14ac:dyDescent="0.2">
      <c r="A1656" s="166" t="str">
        <f t="shared" si="135"/>
        <v>Sales Management 132512019WIBSchlottmann</v>
      </c>
      <c r="B1656" s="166" t="s">
        <v>1162</v>
      </c>
      <c r="C1656" s="214" t="s">
        <v>2052</v>
      </c>
      <c r="D1656" s="214" t="s">
        <v>17</v>
      </c>
      <c r="E1656" s="214" t="s">
        <v>27</v>
      </c>
      <c r="F1656" s="246" t="s">
        <v>94</v>
      </c>
      <c r="G1656" s="248" t="s">
        <v>95</v>
      </c>
      <c r="H1656" s="241">
        <v>2019</v>
      </c>
      <c r="I1656" s="214">
        <v>5</v>
      </c>
      <c r="J1656" s="248">
        <v>3251</v>
      </c>
      <c r="K1656" s="214" t="s">
        <v>574</v>
      </c>
      <c r="L1656" s="214" t="s">
        <v>574</v>
      </c>
      <c r="M1656" s="213" t="s">
        <v>575</v>
      </c>
      <c r="N1656" s="191"/>
      <c r="O1656" s="192" t="str">
        <f t="shared" ref="O1656:O1661" si="137">VLOOKUP($B1656,$A$2:$T$1892,15,FALSE)</f>
        <v>wird nicht angeboten</v>
      </c>
      <c r="P1656" s="193"/>
      <c r="Q1656" s="166">
        <v>90</v>
      </c>
      <c r="R1656" s="166"/>
      <c r="S1656" s="166"/>
      <c r="T1656" s="5"/>
      <c r="U1656" s="16"/>
      <c r="V1656" s="16"/>
    </row>
    <row r="1657" spans="1:22" ht="15" customHeight="1" x14ac:dyDescent="0.2">
      <c r="A1657" s="166" t="str">
        <f t="shared" si="135"/>
        <v>Sales Management 132512019WIESchlottmann</v>
      </c>
      <c r="B1657" s="166" t="s">
        <v>1162</v>
      </c>
      <c r="C1657" s="214" t="s">
        <v>2052</v>
      </c>
      <c r="D1657" s="214" t="s">
        <v>17</v>
      </c>
      <c r="E1657" s="214" t="s">
        <v>27</v>
      </c>
      <c r="F1657" s="246" t="s">
        <v>53</v>
      </c>
      <c r="G1657" s="248" t="s">
        <v>242</v>
      </c>
      <c r="H1657" s="241">
        <v>2019</v>
      </c>
      <c r="I1657" s="214">
        <v>5</v>
      </c>
      <c r="J1657" s="248">
        <v>3251</v>
      </c>
      <c r="K1657" s="214" t="s">
        <v>574</v>
      </c>
      <c r="L1657" s="214" t="s">
        <v>574</v>
      </c>
      <c r="M1657" s="213" t="s">
        <v>575</v>
      </c>
      <c r="N1657" s="191"/>
      <c r="O1657" s="192" t="str">
        <f t="shared" si="137"/>
        <v>wird nicht angeboten</v>
      </c>
      <c r="P1657" s="193"/>
      <c r="Q1657" s="166">
        <v>90</v>
      </c>
      <c r="R1657" s="166"/>
      <c r="S1657" s="166"/>
      <c r="T1657" s="249"/>
      <c r="U1657" s="16"/>
      <c r="V1657" s="16"/>
    </row>
    <row r="1658" spans="1:22" ht="15" customHeight="1" x14ac:dyDescent="0.2">
      <c r="A1658" s="166" t="str">
        <f t="shared" si="135"/>
        <v>Sales Management 132512019WIMSchlottmann</v>
      </c>
      <c r="B1658" s="166" t="s">
        <v>1162</v>
      </c>
      <c r="C1658" s="214" t="s">
        <v>2052</v>
      </c>
      <c r="D1658" s="214" t="s">
        <v>17</v>
      </c>
      <c r="E1658" s="214" t="s">
        <v>27</v>
      </c>
      <c r="F1658" s="246" t="s">
        <v>78</v>
      </c>
      <c r="G1658" s="248" t="s">
        <v>79</v>
      </c>
      <c r="H1658" s="241">
        <v>2019</v>
      </c>
      <c r="I1658" s="214">
        <v>5</v>
      </c>
      <c r="J1658" s="248">
        <v>3251</v>
      </c>
      <c r="K1658" s="214" t="s">
        <v>574</v>
      </c>
      <c r="L1658" s="214" t="s">
        <v>574</v>
      </c>
      <c r="M1658" s="213" t="s">
        <v>575</v>
      </c>
      <c r="N1658" s="191"/>
      <c r="O1658" s="192" t="str">
        <f t="shared" si="137"/>
        <v>wird nicht angeboten</v>
      </c>
      <c r="P1658" s="193"/>
      <c r="Q1658" s="166">
        <v>90</v>
      </c>
      <c r="R1658" s="166"/>
      <c r="S1658" s="166"/>
      <c r="T1658" s="249"/>
      <c r="U1658" s="16"/>
      <c r="V1658" s="16"/>
    </row>
    <row r="1659" spans="1:22" ht="15" customHeight="1" x14ac:dyDescent="0.2">
      <c r="A1659" s="166" t="str">
        <f t="shared" si="135"/>
        <v>Sales Management 132512019WIISchlottmann</v>
      </c>
      <c r="B1659" s="166" t="s">
        <v>1162</v>
      </c>
      <c r="C1659" s="214" t="s">
        <v>2052</v>
      </c>
      <c r="D1659" s="214" t="s">
        <v>17</v>
      </c>
      <c r="E1659" s="214" t="s">
        <v>27</v>
      </c>
      <c r="F1659" s="246" t="s">
        <v>46</v>
      </c>
      <c r="G1659" s="248" t="s">
        <v>47</v>
      </c>
      <c r="H1659" s="241">
        <v>2019</v>
      </c>
      <c r="I1659" s="214">
        <v>5</v>
      </c>
      <c r="J1659" s="248">
        <v>3251</v>
      </c>
      <c r="K1659" s="214" t="s">
        <v>574</v>
      </c>
      <c r="L1659" s="214" t="s">
        <v>574</v>
      </c>
      <c r="M1659" s="213" t="s">
        <v>575</v>
      </c>
      <c r="N1659" s="191"/>
      <c r="O1659" s="192" t="str">
        <f t="shared" si="137"/>
        <v>wird nicht angeboten</v>
      </c>
      <c r="P1659" s="193"/>
      <c r="Q1659" s="166">
        <v>90</v>
      </c>
      <c r="R1659" s="166"/>
      <c r="S1659" s="166"/>
      <c r="T1659" s="168"/>
      <c r="U1659" s="166"/>
      <c r="V1659" s="166"/>
    </row>
    <row r="1660" spans="1:22" ht="15" customHeight="1" x14ac:dyDescent="0.2">
      <c r="A1660" s="166" t="str">
        <f t="shared" si="135"/>
        <v>Sales Management 132512019IBMSchlottmann</v>
      </c>
      <c r="B1660" s="166" t="s">
        <v>1162</v>
      </c>
      <c r="C1660" s="214" t="s">
        <v>2052</v>
      </c>
      <c r="D1660" s="214" t="s">
        <v>17</v>
      </c>
      <c r="E1660" s="214" t="s">
        <v>27</v>
      </c>
      <c r="F1660" s="246" t="s">
        <v>922</v>
      </c>
      <c r="G1660" s="248" t="s">
        <v>923</v>
      </c>
      <c r="H1660" s="241">
        <v>2019</v>
      </c>
      <c r="I1660" s="214">
        <v>7</v>
      </c>
      <c r="J1660" s="248">
        <v>3251</v>
      </c>
      <c r="K1660" s="214" t="s">
        <v>574</v>
      </c>
      <c r="L1660" s="214" t="s">
        <v>574</v>
      </c>
      <c r="M1660" s="213" t="s">
        <v>575</v>
      </c>
      <c r="N1660" s="191"/>
      <c r="O1660" s="192" t="str">
        <f t="shared" si="137"/>
        <v>wird nicht angeboten</v>
      </c>
      <c r="P1660" s="193"/>
      <c r="Q1660" s="214">
        <v>90</v>
      </c>
      <c r="R1660" s="166"/>
      <c r="S1660" s="166"/>
      <c r="T1660" s="249"/>
      <c r="U1660" s="5"/>
      <c r="V1660" s="5"/>
    </row>
    <row r="1661" spans="1:22" s="163" customFormat="1" ht="15" customHeight="1" x14ac:dyDescent="0.2">
      <c r="A1661" s="166" t="str">
        <f t="shared" si="135"/>
        <v>Sales Management 132512022A67Schlottmann</v>
      </c>
      <c r="B1661" s="166" t="s">
        <v>1162</v>
      </c>
      <c r="C1661" s="214" t="s">
        <v>2052</v>
      </c>
      <c r="D1661" s="214" t="s">
        <v>17</v>
      </c>
      <c r="E1661" s="214" t="s">
        <v>27</v>
      </c>
      <c r="F1661" s="246" t="s">
        <v>86</v>
      </c>
      <c r="G1661" s="248" t="s">
        <v>87</v>
      </c>
      <c r="H1661" s="241">
        <v>2022</v>
      </c>
      <c r="I1661" s="214">
        <v>5</v>
      </c>
      <c r="J1661" s="248">
        <v>3251</v>
      </c>
      <c r="K1661" s="214" t="s">
        <v>574</v>
      </c>
      <c r="L1661" s="214" t="s">
        <v>574</v>
      </c>
      <c r="M1661" s="214" t="s">
        <v>575</v>
      </c>
      <c r="N1661" s="191"/>
      <c r="O1661" s="192" t="str">
        <f t="shared" si="137"/>
        <v>wird nicht angeboten</v>
      </c>
      <c r="P1661" s="193"/>
      <c r="Q1661" s="214">
        <v>90</v>
      </c>
      <c r="R1661" s="166"/>
      <c r="S1661" s="166"/>
      <c r="T1661" s="249"/>
      <c r="U1661" s="66"/>
      <c r="V1661" s="66"/>
    </row>
    <row r="1662" spans="1:22" ht="15" customHeight="1" x14ac:dyDescent="0.2">
      <c r="A1662" s="168" t="str">
        <f t="shared" si="135"/>
        <v>Sales Management 132512019A67Schlottmann</v>
      </c>
      <c r="B1662" s="166"/>
      <c r="C1662" s="220" t="s">
        <v>2052</v>
      </c>
      <c r="D1662" s="220" t="s">
        <v>17</v>
      </c>
      <c r="E1662" s="220" t="s">
        <v>27</v>
      </c>
      <c r="F1662" s="243" t="s">
        <v>86</v>
      </c>
      <c r="G1662" s="236" t="s">
        <v>87</v>
      </c>
      <c r="H1662" s="244">
        <v>2019</v>
      </c>
      <c r="I1662" s="220">
        <v>5</v>
      </c>
      <c r="J1662" s="236">
        <v>3251</v>
      </c>
      <c r="K1662" s="220" t="s">
        <v>574</v>
      </c>
      <c r="L1662" s="220" t="s">
        <v>574</v>
      </c>
      <c r="M1662" s="220" t="s">
        <v>575</v>
      </c>
      <c r="N1662" s="209"/>
      <c r="O1662" s="177" t="s">
        <v>192</v>
      </c>
      <c r="P1662" s="210"/>
      <c r="Q1662" s="220">
        <v>90</v>
      </c>
      <c r="R1662" s="168"/>
      <c r="S1662" s="168"/>
      <c r="T1662" s="254"/>
      <c r="U1662" s="66"/>
      <c r="V1662" s="66"/>
    </row>
    <row r="1663" spans="1:22" s="1" customFormat="1" ht="15" customHeight="1" x14ac:dyDescent="0.2">
      <c r="A1663" s="16" t="str">
        <f t="shared" si="135"/>
        <v>Sales Management 236512022IBMSchlottmann</v>
      </c>
      <c r="B1663" s="16" t="s">
        <v>1908</v>
      </c>
      <c r="C1663" s="17" t="s">
        <v>769</v>
      </c>
      <c r="D1663" s="17" t="s">
        <v>17</v>
      </c>
      <c r="E1663" s="17" t="s">
        <v>27</v>
      </c>
      <c r="F1663" s="18" t="s">
        <v>922</v>
      </c>
      <c r="G1663" s="17" t="s">
        <v>923</v>
      </c>
      <c r="H1663" s="19">
        <v>2022</v>
      </c>
      <c r="I1663" s="20">
        <v>8</v>
      </c>
      <c r="J1663" s="20">
        <v>3651</v>
      </c>
      <c r="K1663" s="17" t="s">
        <v>577</v>
      </c>
      <c r="L1663" s="17" t="s">
        <v>577</v>
      </c>
      <c r="M1663" s="17" t="s">
        <v>575</v>
      </c>
      <c r="N1663" s="21"/>
      <c r="O1663" s="34" t="str">
        <f>VLOOKUP($B1663,$A$2:$T$1892,15,FALSE)</f>
        <v>Referat</v>
      </c>
      <c r="P1663" s="22"/>
      <c r="Q1663" s="16"/>
      <c r="R1663" s="16"/>
      <c r="S1663" s="16"/>
      <c r="T1663" s="16"/>
      <c r="U1663" s="5"/>
      <c r="V1663" s="5"/>
    </row>
    <row r="1664" spans="1:22" ht="15" customHeight="1" x14ac:dyDescent="0.2">
      <c r="A1664" s="166" t="str">
        <f t="shared" si="135"/>
        <v>Sales Management 236512019IBMSchlottmann</v>
      </c>
      <c r="B1664" s="166" t="s">
        <v>1908</v>
      </c>
      <c r="C1664" s="214" t="s">
        <v>769</v>
      </c>
      <c r="D1664" s="214" t="s">
        <v>17</v>
      </c>
      <c r="E1664" s="214" t="s">
        <v>27</v>
      </c>
      <c r="F1664" s="246" t="s">
        <v>922</v>
      </c>
      <c r="G1664" s="213" t="s">
        <v>923</v>
      </c>
      <c r="H1664" s="241">
        <v>2019</v>
      </c>
      <c r="I1664" s="214">
        <v>8</v>
      </c>
      <c r="J1664" s="224">
        <v>3651</v>
      </c>
      <c r="K1664" s="216" t="s">
        <v>577</v>
      </c>
      <c r="L1664" s="216" t="s">
        <v>577</v>
      </c>
      <c r="M1664" s="213" t="s">
        <v>575</v>
      </c>
      <c r="N1664" s="191"/>
      <c r="O1664" s="192" t="str">
        <f>VLOOKUP($B1664,$A$2:$T$1892,15,FALSE)</f>
        <v>Referat</v>
      </c>
      <c r="P1664" s="193"/>
      <c r="Q1664" s="214"/>
      <c r="R1664" s="166"/>
      <c r="S1664" s="166"/>
      <c r="T1664" s="16"/>
      <c r="U1664" s="16"/>
      <c r="V1664" s="16"/>
    </row>
    <row r="1665" spans="1:22" s="158" customFormat="1" ht="15" customHeight="1" x14ac:dyDescent="0.2">
      <c r="A1665" s="168" t="str">
        <f t="shared" si="135"/>
        <v>Sales Management 236512019A67Schlottmann</v>
      </c>
      <c r="B1665" s="168" t="s">
        <v>576</v>
      </c>
      <c r="C1665" s="205" t="s">
        <v>769</v>
      </c>
      <c r="D1665" s="205" t="s">
        <v>17</v>
      </c>
      <c r="E1665" s="205" t="s">
        <v>27</v>
      </c>
      <c r="F1665" s="206" t="s">
        <v>86</v>
      </c>
      <c r="G1665" s="205" t="s">
        <v>87</v>
      </c>
      <c r="H1665" s="207">
        <v>2019</v>
      </c>
      <c r="I1665" s="208">
        <v>6</v>
      </c>
      <c r="J1665" s="208">
        <v>3651</v>
      </c>
      <c r="K1665" s="205" t="s">
        <v>577</v>
      </c>
      <c r="L1665" s="205" t="s">
        <v>577</v>
      </c>
      <c r="M1665" s="205" t="s">
        <v>575</v>
      </c>
      <c r="N1665" s="209"/>
      <c r="O1665" s="177" t="s">
        <v>769</v>
      </c>
      <c r="P1665" s="252"/>
      <c r="Q1665" s="208"/>
      <c r="R1665" s="218"/>
      <c r="S1665" s="168"/>
      <c r="T1665" s="168"/>
      <c r="U1665" s="5"/>
      <c r="V1665" s="5"/>
    </row>
    <row r="1666" spans="1:22" s="1" customFormat="1" ht="15" customHeight="1" x14ac:dyDescent="0.2">
      <c r="A1666" s="166" t="str">
        <f t="shared" si="135"/>
        <v>Sales Management 236512022A67Schlottmann</v>
      </c>
      <c r="B1666" s="166" t="s">
        <v>1908</v>
      </c>
      <c r="C1666" s="214" t="s">
        <v>769</v>
      </c>
      <c r="D1666" s="214" t="s">
        <v>17</v>
      </c>
      <c r="E1666" s="214" t="s">
        <v>27</v>
      </c>
      <c r="F1666" s="246" t="s">
        <v>86</v>
      </c>
      <c r="G1666" s="213" t="s">
        <v>87</v>
      </c>
      <c r="H1666" s="241">
        <v>2022</v>
      </c>
      <c r="I1666" s="214">
        <v>6</v>
      </c>
      <c r="J1666" s="224">
        <v>3651</v>
      </c>
      <c r="K1666" s="216" t="s">
        <v>577</v>
      </c>
      <c r="L1666" s="216" t="s">
        <v>577</v>
      </c>
      <c r="M1666" s="213" t="s">
        <v>575</v>
      </c>
      <c r="N1666" s="191"/>
      <c r="O1666" s="192" t="str">
        <f>VLOOKUP($B1666,$A$2:$T$1892,15,FALSE)</f>
        <v>Referat</v>
      </c>
      <c r="P1666" s="193"/>
      <c r="Q1666" s="214"/>
      <c r="R1666" s="166"/>
      <c r="S1666" s="166"/>
      <c r="T1666" s="16"/>
      <c r="U1666" s="16"/>
      <c r="V1666" s="16"/>
    </row>
    <row r="1667" spans="1:22" s="1" customFormat="1" ht="15" customHeight="1" x14ac:dyDescent="0.2">
      <c r="A1667" s="166" t="str">
        <f t="shared" si="135"/>
        <v>Sales Management 236512019WIBSchlottmann</v>
      </c>
      <c r="B1667" s="166" t="s">
        <v>1908</v>
      </c>
      <c r="C1667" s="214" t="s">
        <v>769</v>
      </c>
      <c r="D1667" s="214" t="s">
        <v>17</v>
      </c>
      <c r="E1667" s="214" t="s">
        <v>27</v>
      </c>
      <c r="F1667" s="246" t="s">
        <v>94</v>
      </c>
      <c r="G1667" s="248" t="s">
        <v>95</v>
      </c>
      <c r="H1667" s="241">
        <v>2019</v>
      </c>
      <c r="I1667" s="214">
        <v>6</v>
      </c>
      <c r="J1667" s="224">
        <v>3651</v>
      </c>
      <c r="K1667" s="216" t="s">
        <v>577</v>
      </c>
      <c r="L1667" s="216" t="s">
        <v>577</v>
      </c>
      <c r="M1667" s="213" t="s">
        <v>575</v>
      </c>
      <c r="N1667" s="191"/>
      <c r="O1667" s="192" t="str">
        <f>VLOOKUP($B1667,$A$2:$T$1892,15,FALSE)</f>
        <v>Referat</v>
      </c>
      <c r="P1667" s="193"/>
      <c r="Q1667" s="214"/>
      <c r="R1667" s="166"/>
      <c r="S1667" s="166"/>
      <c r="T1667" s="16"/>
      <c r="U1667" s="16"/>
      <c r="V1667" s="16"/>
    </row>
    <row r="1668" spans="1:22" s="1" customFormat="1" ht="15" customHeight="1" x14ac:dyDescent="0.2">
      <c r="A1668" s="166" t="str">
        <f t="shared" si="135"/>
        <v>Sales Management 236512019WIMSchlottmann</v>
      </c>
      <c r="B1668" s="166" t="s">
        <v>1908</v>
      </c>
      <c r="C1668" s="214" t="s">
        <v>769</v>
      </c>
      <c r="D1668" s="214" t="s">
        <v>17</v>
      </c>
      <c r="E1668" s="214" t="s">
        <v>27</v>
      </c>
      <c r="F1668" s="246" t="s">
        <v>78</v>
      </c>
      <c r="G1668" s="248" t="s">
        <v>79</v>
      </c>
      <c r="H1668" s="241">
        <v>2019</v>
      </c>
      <c r="I1668" s="214">
        <v>6</v>
      </c>
      <c r="J1668" s="224">
        <v>3651</v>
      </c>
      <c r="K1668" s="216" t="s">
        <v>577</v>
      </c>
      <c r="L1668" s="216" t="s">
        <v>577</v>
      </c>
      <c r="M1668" s="213" t="s">
        <v>575</v>
      </c>
      <c r="N1668" s="191"/>
      <c r="O1668" s="192" t="str">
        <f>VLOOKUP($B1668,$A$2:$T$1892,15,FALSE)</f>
        <v>Referat</v>
      </c>
      <c r="P1668" s="193"/>
      <c r="Q1668" s="214"/>
      <c r="R1668" s="166"/>
      <c r="S1668" s="166"/>
      <c r="T1668" s="16"/>
      <c r="U1668" s="16"/>
      <c r="V1668" s="16"/>
    </row>
    <row r="1669" spans="1:22" s="1" customFormat="1" ht="15" customHeight="1" x14ac:dyDescent="0.2">
      <c r="A1669" s="166" t="str">
        <f t="shared" si="135"/>
        <v>Sales Management 236512019WIESchlottmann</v>
      </c>
      <c r="B1669" s="166" t="s">
        <v>1908</v>
      </c>
      <c r="C1669" s="214" t="s">
        <v>769</v>
      </c>
      <c r="D1669" s="214" t="s">
        <v>17</v>
      </c>
      <c r="E1669" s="214" t="s">
        <v>27</v>
      </c>
      <c r="F1669" s="246" t="s">
        <v>53</v>
      </c>
      <c r="G1669" s="248" t="s">
        <v>242</v>
      </c>
      <c r="H1669" s="241">
        <v>2019</v>
      </c>
      <c r="I1669" s="214">
        <v>6</v>
      </c>
      <c r="J1669" s="224">
        <v>3651</v>
      </c>
      <c r="K1669" s="216" t="s">
        <v>577</v>
      </c>
      <c r="L1669" s="216" t="s">
        <v>577</v>
      </c>
      <c r="M1669" s="213" t="s">
        <v>575</v>
      </c>
      <c r="N1669" s="191"/>
      <c r="O1669" s="192" t="str">
        <f>VLOOKUP($B1669,$A$2:$T$1892,15,FALSE)</f>
        <v>Referat</v>
      </c>
      <c r="P1669" s="193"/>
      <c r="Q1669" s="214"/>
      <c r="R1669" s="166"/>
      <c r="S1669" s="166"/>
      <c r="T1669" s="16"/>
      <c r="U1669" s="16"/>
      <c r="V1669" s="16"/>
    </row>
    <row r="1670" spans="1:22" s="1" customFormat="1" ht="15" customHeight="1" x14ac:dyDescent="0.2">
      <c r="A1670" s="166" t="str">
        <f t="shared" si="135"/>
        <v>Sales Management 236512019WIISchlottmann</v>
      </c>
      <c r="B1670" s="166" t="s">
        <v>1908</v>
      </c>
      <c r="C1670" s="214" t="s">
        <v>769</v>
      </c>
      <c r="D1670" s="214" t="s">
        <v>17</v>
      </c>
      <c r="E1670" s="214" t="s">
        <v>27</v>
      </c>
      <c r="F1670" s="246" t="s">
        <v>46</v>
      </c>
      <c r="G1670" s="248" t="s">
        <v>47</v>
      </c>
      <c r="H1670" s="241">
        <v>2019</v>
      </c>
      <c r="I1670" s="214">
        <v>6</v>
      </c>
      <c r="J1670" s="224">
        <v>3651</v>
      </c>
      <c r="K1670" s="216" t="s">
        <v>577</v>
      </c>
      <c r="L1670" s="216" t="s">
        <v>577</v>
      </c>
      <c r="M1670" s="213" t="s">
        <v>575</v>
      </c>
      <c r="N1670" s="191"/>
      <c r="O1670" s="192" t="str">
        <f>VLOOKUP($B1670,$A$2:$T$1892,15,FALSE)</f>
        <v>Referat</v>
      </c>
      <c r="P1670" s="193"/>
      <c r="Q1670" s="214"/>
      <c r="R1670" s="166"/>
      <c r="S1670" s="166"/>
      <c r="T1670" s="16"/>
      <c r="U1670" s="16"/>
      <c r="V1670" s="16"/>
    </row>
    <row r="1671" spans="1:22" s="1" customFormat="1" ht="15" customHeight="1" x14ac:dyDescent="0.2">
      <c r="A1671" s="5" t="str">
        <f t="shared" si="135"/>
        <v>Sanierung SiWaWi14212018MBINolting</v>
      </c>
      <c r="B1671" s="5"/>
      <c r="C1671" s="25" t="s">
        <v>826</v>
      </c>
      <c r="D1671" s="25" t="s">
        <v>80</v>
      </c>
      <c r="E1671" s="25" t="s">
        <v>18</v>
      </c>
      <c r="F1671" s="26" t="s">
        <v>90</v>
      </c>
      <c r="G1671" s="25" t="s">
        <v>91</v>
      </c>
      <c r="H1671" s="27">
        <v>2018</v>
      </c>
      <c r="I1671" s="28">
        <v>2</v>
      </c>
      <c r="J1671" s="28">
        <v>1421</v>
      </c>
      <c r="K1671" s="25" t="s">
        <v>579</v>
      </c>
      <c r="L1671" s="25" t="s">
        <v>579</v>
      </c>
      <c r="M1671" s="25" t="s">
        <v>89</v>
      </c>
      <c r="N1671" s="13"/>
      <c r="O1671" s="29" t="s">
        <v>826</v>
      </c>
      <c r="P1671" s="30"/>
      <c r="Q1671" s="51"/>
      <c r="R1671" s="5"/>
      <c r="S1671" s="5"/>
      <c r="T1671" s="16"/>
      <c r="U1671" s="16"/>
      <c r="V1671" s="16"/>
    </row>
    <row r="1672" spans="1:22" s="1" customFormat="1" ht="15" customHeight="1" x14ac:dyDescent="0.2">
      <c r="A1672" s="16" t="str">
        <f t="shared" si="135"/>
        <v>Sanierung SiWaWi14212018UMMNolting/Most</v>
      </c>
      <c r="B1672" s="16" t="s">
        <v>578</v>
      </c>
      <c r="C1672" s="17" t="s">
        <v>826</v>
      </c>
      <c r="D1672" s="17" t="s">
        <v>80</v>
      </c>
      <c r="E1672" s="17" t="s">
        <v>18</v>
      </c>
      <c r="F1672" s="18" t="s">
        <v>81</v>
      </c>
      <c r="G1672" s="17" t="s">
        <v>82</v>
      </c>
      <c r="H1672" s="19">
        <v>2018</v>
      </c>
      <c r="I1672" s="20">
        <v>2</v>
      </c>
      <c r="J1672" s="20">
        <v>1421</v>
      </c>
      <c r="K1672" s="17" t="s">
        <v>579</v>
      </c>
      <c r="L1672" s="17" t="s">
        <v>579</v>
      </c>
      <c r="M1672" s="17" t="s">
        <v>1535</v>
      </c>
      <c r="N1672" s="21"/>
      <c r="O1672" s="34" t="str">
        <f>VLOOKUP($B1672,$A$2:$T$1892,15,FALSE)</f>
        <v>Hausarbeit mit Kolloquium</v>
      </c>
      <c r="P1672" s="22"/>
      <c r="Q1672" s="15"/>
      <c r="R1672" s="16"/>
      <c r="S1672" s="16"/>
      <c r="T1672" s="16"/>
      <c r="U1672" s="16"/>
      <c r="V1672" s="16"/>
    </row>
    <row r="1673" spans="1:22" ht="15" customHeight="1" x14ac:dyDescent="0.2">
      <c r="A1673" s="166" t="str">
        <f t="shared" si="135"/>
        <v>SAP R/342512019IBMWicke</v>
      </c>
      <c r="B1673" s="166" t="s">
        <v>1794</v>
      </c>
      <c r="C1673" s="248" t="s">
        <v>2085</v>
      </c>
      <c r="D1673" s="214" t="s">
        <v>17</v>
      </c>
      <c r="E1673" s="214" t="s">
        <v>27</v>
      </c>
      <c r="F1673" s="246" t="s">
        <v>922</v>
      </c>
      <c r="G1673" s="248" t="s">
        <v>923</v>
      </c>
      <c r="H1673" s="241">
        <v>2019</v>
      </c>
      <c r="I1673" s="214">
        <v>8</v>
      </c>
      <c r="J1673" s="248">
        <v>4251</v>
      </c>
      <c r="K1673" s="214" t="s">
        <v>1026</v>
      </c>
      <c r="L1673" s="214" t="s">
        <v>1026</v>
      </c>
      <c r="M1673" s="214" t="s">
        <v>1214</v>
      </c>
      <c r="N1673" s="191">
        <f>VLOOKUP($B1673,$A$2:$T$1892,14,FALSE)</f>
        <v>45843</v>
      </c>
      <c r="O1673" s="192" t="str">
        <f>VLOOKUP($B1673,$A$2:$T$3420,15,FALSE)</f>
        <v>AW01-37, AW01-36</v>
      </c>
      <c r="P1673" s="193">
        <v>0.375</v>
      </c>
      <c r="Q1673" s="214">
        <v>120</v>
      </c>
      <c r="R1673" s="166"/>
      <c r="S1673" s="166"/>
      <c r="T1673" s="235"/>
      <c r="U1673" s="16"/>
      <c r="V1673" s="16"/>
    </row>
    <row r="1674" spans="1:22" s="1" customFormat="1" ht="15" customHeight="1" x14ac:dyDescent="0.2">
      <c r="A1674" s="166" t="str">
        <f t="shared" si="135"/>
        <v>SAP R/342512022IBMWicke</v>
      </c>
      <c r="B1674" s="166" t="s">
        <v>1794</v>
      </c>
      <c r="C1674" s="248" t="s">
        <v>2085</v>
      </c>
      <c r="D1674" s="214" t="s">
        <v>17</v>
      </c>
      <c r="E1674" s="214" t="s">
        <v>27</v>
      </c>
      <c r="F1674" s="246" t="s">
        <v>922</v>
      </c>
      <c r="G1674" s="248" t="s">
        <v>923</v>
      </c>
      <c r="H1674" s="241">
        <v>2022</v>
      </c>
      <c r="I1674" s="214">
        <v>8</v>
      </c>
      <c r="J1674" s="248">
        <v>4251</v>
      </c>
      <c r="K1674" s="214" t="s">
        <v>1026</v>
      </c>
      <c r="L1674" s="214" t="s">
        <v>1026</v>
      </c>
      <c r="M1674" s="214" t="s">
        <v>1214</v>
      </c>
      <c r="N1674" s="191">
        <f>VLOOKUP($B1674,$A$2:$T$1892,14,FALSE)</f>
        <v>45843</v>
      </c>
      <c r="O1674" s="192" t="str">
        <f>VLOOKUP($B1674,$A$2:$T$3420,15,FALSE)</f>
        <v>AW01-37, AW01-36</v>
      </c>
      <c r="P1674" s="193">
        <v>0.375</v>
      </c>
      <c r="Q1674" s="214">
        <v>120</v>
      </c>
      <c r="R1674" s="166"/>
      <c r="S1674" s="166"/>
      <c r="T1674" s="235"/>
      <c r="U1674" s="16"/>
      <c r="V1674" s="16"/>
    </row>
    <row r="1675" spans="1:22" s="163" customFormat="1" ht="15" customHeight="1" x14ac:dyDescent="0.2">
      <c r="A1675" s="166" t="str">
        <f t="shared" si="135"/>
        <v>SAP R/342512022A67Wicke</v>
      </c>
      <c r="B1675" s="166" t="s">
        <v>1794</v>
      </c>
      <c r="C1675" s="248" t="s">
        <v>2085</v>
      </c>
      <c r="D1675" s="213" t="s">
        <v>17</v>
      </c>
      <c r="E1675" s="213" t="s">
        <v>27</v>
      </c>
      <c r="F1675" s="227" t="s">
        <v>86</v>
      </c>
      <c r="G1675" s="213" t="s">
        <v>87</v>
      </c>
      <c r="H1675" s="223">
        <v>2022</v>
      </c>
      <c r="I1675" s="224">
        <v>5</v>
      </c>
      <c r="J1675" s="224">
        <v>4251</v>
      </c>
      <c r="K1675" s="214" t="s">
        <v>1026</v>
      </c>
      <c r="L1675" s="214" t="s">
        <v>1026</v>
      </c>
      <c r="M1675" s="213" t="s">
        <v>1214</v>
      </c>
      <c r="N1675" s="191">
        <f>VLOOKUP($B1675,$A$2:$T$1892,14,FALSE)</f>
        <v>45843</v>
      </c>
      <c r="O1675" s="192" t="str">
        <f>VLOOKUP($B1675,$A$2:$T$3420,15,FALSE)</f>
        <v>AW01-37, AW01-36</v>
      </c>
      <c r="P1675" s="193">
        <v>0.375</v>
      </c>
      <c r="Q1675" s="214">
        <v>120</v>
      </c>
      <c r="R1675" s="166"/>
      <c r="S1675" s="166"/>
      <c r="T1675" s="166"/>
      <c r="U1675" s="14"/>
      <c r="V1675" s="14"/>
    </row>
    <row r="1676" spans="1:22" ht="15" customHeight="1" x14ac:dyDescent="0.2">
      <c r="A1676" s="168" t="str">
        <f t="shared" si="135"/>
        <v>SAP R/342512019A67Wicke</v>
      </c>
      <c r="B1676" s="168"/>
      <c r="C1676" s="236" t="s">
        <v>2085</v>
      </c>
      <c r="D1676" s="205" t="s">
        <v>17</v>
      </c>
      <c r="E1676" s="205" t="s">
        <v>27</v>
      </c>
      <c r="F1676" s="206" t="s">
        <v>86</v>
      </c>
      <c r="G1676" s="205" t="s">
        <v>87</v>
      </c>
      <c r="H1676" s="207">
        <v>2019</v>
      </c>
      <c r="I1676" s="208">
        <v>5</v>
      </c>
      <c r="J1676" s="208">
        <v>4251</v>
      </c>
      <c r="K1676" s="220" t="s">
        <v>1026</v>
      </c>
      <c r="L1676" s="220" t="s">
        <v>1026</v>
      </c>
      <c r="M1676" s="205" t="s">
        <v>1214</v>
      </c>
      <c r="N1676" s="209">
        <v>45843</v>
      </c>
      <c r="O1676" s="177" t="s">
        <v>1988</v>
      </c>
      <c r="P1676" s="210">
        <v>0.375</v>
      </c>
      <c r="Q1676" s="168">
        <v>120</v>
      </c>
      <c r="R1676" s="168"/>
      <c r="S1676" s="168"/>
      <c r="T1676" s="168"/>
      <c r="U1676" s="23"/>
      <c r="V1676" s="23"/>
    </row>
    <row r="1677" spans="1:22" ht="15" customHeight="1" x14ac:dyDescent="0.2">
      <c r="A1677" s="168" t="str">
        <f t="shared" si="135"/>
        <v>Schweiß- und Fügetechnik32512019704Radscheit</v>
      </c>
      <c r="B1677" s="168"/>
      <c r="C1677" s="25" t="s">
        <v>852</v>
      </c>
      <c r="D1677" s="205" t="s">
        <v>26</v>
      </c>
      <c r="E1677" s="205" t="s">
        <v>27</v>
      </c>
      <c r="F1677" s="261">
        <v>704</v>
      </c>
      <c r="G1677" s="205" t="s">
        <v>28</v>
      </c>
      <c r="H1677" s="207">
        <v>2019</v>
      </c>
      <c r="I1677" s="208">
        <v>6</v>
      </c>
      <c r="J1677" s="208">
        <v>3251</v>
      </c>
      <c r="K1677" s="205" t="s">
        <v>580</v>
      </c>
      <c r="L1677" s="205" t="s">
        <v>580</v>
      </c>
      <c r="M1677" s="229" t="s">
        <v>270</v>
      </c>
      <c r="N1677" s="209">
        <v>45855</v>
      </c>
      <c r="O1677" s="46" t="s">
        <v>979</v>
      </c>
      <c r="P1677" s="234">
        <v>0.5625</v>
      </c>
      <c r="Q1677" s="218">
        <v>90</v>
      </c>
      <c r="R1677" s="218"/>
      <c r="S1677" s="168"/>
      <c r="T1677" s="226"/>
      <c r="U1677" s="168"/>
      <c r="V1677" s="168"/>
    </row>
    <row r="1678" spans="1:22" ht="15" customHeight="1" x14ac:dyDescent="0.2">
      <c r="A1678" s="166" t="str">
        <f t="shared" si="135"/>
        <v>Schweiß- und Fügetechnik32512019K04Radscheit</v>
      </c>
      <c r="B1678" s="166" t="s">
        <v>2173</v>
      </c>
      <c r="C1678" s="17" t="s">
        <v>852</v>
      </c>
      <c r="D1678" s="213" t="s">
        <v>26</v>
      </c>
      <c r="E1678" s="213" t="s">
        <v>27</v>
      </c>
      <c r="F1678" s="227" t="s">
        <v>65</v>
      </c>
      <c r="G1678" s="213" t="s">
        <v>66</v>
      </c>
      <c r="H1678" s="223">
        <v>2019</v>
      </c>
      <c r="I1678" s="224">
        <v>8</v>
      </c>
      <c r="J1678" s="224">
        <v>3251</v>
      </c>
      <c r="K1678" s="213" t="s">
        <v>580</v>
      </c>
      <c r="L1678" s="213" t="s">
        <v>580</v>
      </c>
      <c r="M1678" s="213" t="s">
        <v>270</v>
      </c>
      <c r="N1678" s="191">
        <f t="shared" ref="N1678:N1683" si="138">VLOOKUP($B1678,$A$2:$T$1892,14,FALSE)</f>
        <v>45855</v>
      </c>
      <c r="O1678" s="225" t="str">
        <f t="shared" ref="O1678:O1683" si="139">VLOOKUP($B1678,$A$2:$T$1892,15,FALSE)</f>
        <v>C3-13</v>
      </c>
      <c r="P1678" s="193">
        <f t="shared" ref="P1678:P1683" si="140">VLOOKUP($B1678,$A$2:$T$1892,16,FALSE)</f>
        <v>0.5625</v>
      </c>
      <c r="Q1678" s="224">
        <v>90</v>
      </c>
      <c r="R1678" s="228"/>
      <c r="S1678" s="166"/>
      <c r="T1678" s="5"/>
      <c r="U1678" s="16"/>
      <c r="V1678" s="16"/>
    </row>
    <row r="1679" spans="1:22" ht="15" customHeight="1" x14ac:dyDescent="0.2">
      <c r="A1679" s="166" t="str">
        <f t="shared" si="135"/>
        <v>Schweiß- und Fügetechnik32512019757Radscheit</v>
      </c>
      <c r="B1679" s="166" t="s">
        <v>2173</v>
      </c>
      <c r="C1679" s="17" t="s">
        <v>852</v>
      </c>
      <c r="D1679" s="213" t="s">
        <v>26</v>
      </c>
      <c r="E1679" s="213" t="s">
        <v>27</v>
      </c>
      <c r="F1679" s="227" t="s">
        <v>1621</v>
      </c>
      <c r="G1679" s="213" t="s">
        <v>30</v>
      </c>
      <c r="H1679" s="223">
        <v>2019</v>
      </c>
      <c r="I1679" s="224">
        <v>6</v>
      </c>
      <c r="J1679" s="224">
        <v>3251</v>
      </c>
      <c r="K1679" s="213" t="s">
        <v>580</v>
      </c>
      <c r="L1679" s="213" t="s">
        <v>580</v>
      </c>
      <c r="M1679" s="213" t="s">
        <v>270</v>
      </c>
      <c r="N1679" s="191">
        <f t="shared" si="138"/>
        <v>45855</v>
      </c>
      <c r="O1679" s="225" t="str">
        <f t="shared" si="139"/>
        <v>C3-13</v>
      </c>
      <c r="P1679" s="193">
        <f t="shared" si="140"/>
        <v>0.5625</v>
      </c>
      <c r="Q1679" s="228">
        <v>90</v>
      </c>
      <c r="R1679" s="228"/>
      <c r="S1679" s="166"/>
      <c r="T1679" s="5"/>
      <c r="U1679" s="16"/>
      <c r="V1679" s="16"/>
    </row>
    <row r="1680" spans="1:22" ht="15" customHeight="1" x14ac:dyDescent="0.2">
      <c r="A1680" s="166" t="str">
        <f t="shared" si="135"/>
        <v>Schweiß- und Fügetechnik32512019K57Radscheit</v>
      </c>
      <c r="B1680" s="166" t="s">
        <v>2173</v>
      </c>
      <c r="C1680" s="17" t="s">
        <v>852</v>
      </c>
      <c r="D1680" s="213" t="s">
        <v>26</v>
      </c>
      <c r="E1680" s="213" t="s">
        <v>27</v>
      </c>
      <c r="F1680" s="227" t="s">
        <v>33</v>
      </c>
      <c r="G1680" s="213" t="s">
        <v>34</v>
      </c>
      <c r="H1680" s="223">
        <v>2019</v>
      </c>
      <c r="I1680" s="224">
        <v>6</v>
      </c>
      <c r="J1680" s="224">
        <v>3251</v>
      </c>
      <c r="K1680" s="213" t="s">
        <v>580</v>
      </c>
      <c r="L1680" s="213" t="s">
        <v>580</v>
      </c>
      <c r="M1680" s="213" t="s">
        <v>270</v>
      </c>
      <c r="N1680" s="191">
        <f t="shared" si="138"/>
        <v>45855</v>
      </c>
      <c r="O1680" s="225" t="str">
        <f t="shared" si="139"/>
        <v>C3-13</v>
      </c>
      <c r="P1680" s="193">
        <f t="shared" si="140"/>
        <v>0.5625</v>
      </c>
      <c r="Q1680" s="224">
        <v>90</v>
      </c>
      <c r="R1680" s="228"/>
      <c r="S1680" s="166"/>
      <c r="T1680" s="5"/>
      <c r="U1680" s="16"/>
      <c r="V1680" s="16"/>
    </row>
    <row r="1681" spans="1:22" ht="15" customHeight="1" x14ac:dyDescent="0.2">
      <c r="A1681" s="16" t="str">
        <f t="shared" ref="A1681:A1714" si="141">K1681&amp;J1681&amp;H1681&amp;F1681&amp;M1681</f>
        <v>Schweiß- und Fügetechnik32512018758Radscheit</v>
      </c>
      <c r="B1681" s="16" t="s">
        <v>2173</v>
      </c>
      <c r="C1681" s="17" t="s">
        <v>861</v>
      </c>
      <c r="D1681" s="17" t="s">
        <v>80</v>
      </c>
      <c r="E1681" s="17" t="s">
        <v>27</v>
      </c>
      <c r="F1681" s="18">
        <v>758</v>
      </c>
      <c r="G1681" s="17" t="s">
        <v>112</v>
      </c>
      <c r="H1681" s="19">
        <v>2018</v>
      </c>
      <c r="I1681" s="20">
        <v>6</v>
      </c>
      <c r="J1681" s="20">
        <v>3251</v>
      </c>
      <c r="K1681" s="17" t="s">
        <v>580</v>
      </c>
      <c r="L1681" s="17" t="s">
        <v>580</v>
      </c>
      <c r="M1681" s="17" t="s">
        <v>270</v>
      </c>
      <c r="N1681" s="21">
        <f t="shared" si="138"/>
        <v>45855</v>
      </c>
      <c r="O1681" s="36" t="str">
        <f t="shared" si="139"/>
        <v>C3-13</v>
      </c>
      <c r="P1681" s="22">
        <f t="shared" si="140"/>
        <v>0.5625</v>
      </c>
      <c r="Q1681" s="15">
        <v>140</v>
      </c>
      <c r="R1681" s="16"/>
      <c r="S1681" s="16"/>
      <c r="T1681" s="16"/>
      <c r="U1681" s="16"/>
      <c r="V1681" s="16"/>
    </row>
    <row r="1682" spans="1:22" ht="15" customHeight="1" x14ac:dyDescent="0.2">
      <c r="A1682" s="16" t="str">
        <f t="shared" si="141"/>
        <v>Schweiß- und Fügetechnik32512018K58Radscheit</v>
      </c>
      <c r="B1682" s="16" t="s">
        <v>2173</v>
      </c>
      <c r="C1682" s="17" t="s">
        <v>861</v>
      </c>
      <c r="D1682" s="38" t="s">
        <v>80</v>
      </c>
      <c r="E1682" s="17" t="s">
        <v>27</v>
      </c>
      <c r="F1682" s="18" t="s">
        <v>110</v>
      </c>
      <c r="G1682" s="17" t="s">
        <v>111</v>
      </c>
      <c r="H1682" s="19">
        <v>2018</v>
      </c>
      <c r="I1682" s="20">
        <v>8</v>
      </c>
      <c r="J1682" s="20">
        <v>3251</v>
      </c>
      <c r="K1682" s="17" t="s">
        <v>580</v>
      </c>
      <c r="L1682" s="17" t="s">
        <v>580</v>
      </c>
      <c r="M1682" s="17" t="s">
        <v>270</v>
      </c>
      <c r="N1682" s="21">
        <f t="shared" si="138"/>
        <v>45855</v>
      </c>
      <c r="O1682" s="34" t="str">
        <f t="shared" si="139"/>
        <v>C3-13</v>
      </c>
      <c r="P1682" s="22">
        <f t="shared" si="140"/>
        <v>0.5625</v>
      </c>
      <c r="Q1682" s="35">
        <v>140</v>
      </c>
      <c r="R1682" s="35"/>
      <c r="S1682" s="16"/>
      <c r="T1682" s="16"/>
      <c r="U1682" s="166"/>
      <c r="V1682" s="166"/>
    </row>
    <row r="1683" spans="1:22" ht="15" customHeight="1" x14ac:dyDescent="0.2">
      <c r="A1683" s="16" t="str">
        <f t="shared" si="141"/>
        <v>Schweiß- und Fügetechnik32512018298Radscheit</v>
      </c>
      <c r="B1683" s="16" t="s">
        <v>2173</v>
      </c>
      <c r="C1683" s="17" t="s">
        <v>861</v>
      </c>
      <c r="D1683" s="17" t="s">
        <v>80</v>
      </c>
      <c r="E1683" s="17" t="s">
        <v>27</v>
      </c>
      <c r="F1683" s="18">
        <v>298</v>
      </c>
      <c r="G1683" s="15" t="s">
        <v>2164</v>
      </c>
      <c r="H1683" s="19">
        <v>2018</v>
      </c>
      <c r="I1683" s="20">
        <v>5</v>
      </c>
      <c r="J1683" s="20">
        <v>3251</v>
      </c>
      <c r="K1683" s="17" t="s">
        <v>580</v>
      </c>
      <c r="L1683" s="17" t="s">
        <v>580</v>
      </c>
      <c r="M1683" s="17" t="s">
        <v>270</v>
      </c>
      <c r="N1683" s="21">
        <f t="shared" si="138"/>
        <v>45855</v>
      </c>
      <c r="O1683" s="34" t="str">
        <f t="shared" si="139"/>
        <v>C3-13</v>
      </c>
      <c r="P1683" s="55">
        <f t="shared" si="140"/>
        <v>0.5625</v>
      </c>
      <c r="Q1683" s="35">
        <v>140</v>
      </c>
      <c r="R1683" s="35"/>
      <c r="S1683" s="16"/>
      <c r="T1683" s="14"/>
      <c r="U1683" s="168"/>
      <c r="V1683" s="168"/>
    </row>
    <row r="1684" spans="1:22" ht="15" customHeight="1" x14ac:dyDescent="0.2">
      <c r="A1684" s="123" t="str">
        <f t="shared" si="141"/>
        <v>Sensor-Messverfahren12412019METZacheja</v>
      </c>
      <c r="B1684" s="123"/>
      <c r="C1684" s="25" t="s">
        <v>1683</v>
      </c>
      <c r="D1684" s="124" t="s">
        <v>38</v>
      </c>
      <c r="E1684" s="124" t="s">
        <v>18</v>
      </c>
      <c r="F1684" s="125" t="s">
        <v>39</v>
      </c>
      <c r="G1684" s="124" t="s">
        <v>44</v>
      </c>
      <c r="H1684" s="126">
        <v>2019</v>
      </c>
      <c r="I1684" s="127">
        <v>2</v>
      </c>
      <c r="J1684" s="127">
        <v>1241</v>
      </c>
      <c r="K1684" s="215" t="s">
        <v>581</v>
      </c>
      <c r="L1684" s="124" t="s">
        <v>581</v>
      </c>
      <c r="M1684" s="25" t="s">
        <v>471</v>
      </c>
      <c r="N1684" s="128">
        <v>45848</v>
      </c>
      <c r="O1684" s="29" t="s">
        <v>988</v>
      </c>
      <c r="P1684" s="129">
        <v>0.4375</v>
      </c>
      <c r="Q1684" s="138">
        <v>120</v>
      </c>
      <c r="R1684" s="123"/>
      <c r="S1684" s="5"/>
      <c r="T1684" s="123"/>
      <c r="U1684" s="16"/>
      <c r="V1684" s="16"/>
    </row>
    <row r="1685" spans="1:22" ht="15" customHeight="1" x14ac:dyDescent="0.2">
      <c r="A1685" s="168" t="str">
        <f t="shared" si="141"/>
        <v xml:space="preserve">Sensorprogrammierung und -integration30412021719Czerwonka-Schröder </v>
      </c>
      <c r="B1685" s="168"/>
      <c r="C1685" s="205" t="s">
        <v>2076</v>
      </c>
      <c r="D1685" s="205" t="s">
        <v>72</v>
      </c>
      <c r="E1685" s="205" t="s">
        <v>18</v>
      </c>
      <c r="F1685" s="261">
        <v>719</v>
      </c>
      <c r="G1685" s="205" t="s">
        <v>1065</v>
      </c>
      <c r="H1685" s="207">
        <v>2021</v>
      </c>
      <c r="I1685" s="208">
        <v>2</v>
      </c>
      <c r="J1685" s="208">
        <v>3041</v>
      </c>
      <c r="K1685" s="205" t="s">
        <v>1064</v>
      </c>
      <c r="L1685" s="205" t="s">
        <v>1064</v>
      </c>
      <c r="M1685" s="205" t="s">
        <v>1926</v>
      </c>
      <c r="N1685" s="209"/>
      <c r="O1685" s="195" t="s">
        <v>398</v>
      </c>
      <c r="P1685" s="210"/>
      <c r="Q1685" s="218"/>
      <c r="R1685" s="218"/>
      <c r="S1685" s="168"/>
      <c r="T1685" s="235"/>
      <c r="U1685" s="16"/>
      <c r="V1685" s="16"/>
    </row>
    <row r="1686" spans="1:22" s="211" customFormat="1" ht="15" customHeight="1" x14ac:dyDescent="0.2">
      <c r="A1686" s="166" t="str">
        <f t="shared" si="141"/>
        <v xml:space="preserve">Sensorprogrammierung und -integration30412021273Czerwonka-Schröder </v>
      </c>
      <c r="B1686" s="166" t="s">
        <v>2184</v>
      </c>
      <c r="C1686" s="213" t="s">
        <v>1431</v>
      </c>
      <c r="D1686" s="213" t="s">
        <v>72</v>
      </c>
      <c r="E1686" s="213" t="s">
        <v>18</v>
      </c>
      <c r="F1686" s="222">
        <v>273</v>
      </c>
      <c r="G1686" s="213" t="s">
        <v>88</v>
      </c>
      <c r="H1686" s="223">
        <v>2021</v>
      </c>
      <c r="I1686" s="224">
        <v>2</v>
      </c>
      <c r="J1686" s="224">
        <v>3041</v>
      </c>
      <c r="K1686" s="213" t="s">
        <v>1064</v>
      </c>
      <c r="L1686" s="213" t="s">
        <v>1064</v>
      </c>
      <c r="M1686" s="213" t="s">
        <v>1926</v>
      </c>
      <c r="N1686" s="191"/>
      <c r="O1686" s="225" t="str">
        <f>VLOOKUP($B1686,$A$2:$T$1892,15,FALSE)</f>
        <v>mündl. Prüfung</v>
      </c>
      <c r="P1686" s="193"/>
      <c r="Q1686" s="224"/>
      <c r="R1686" s="228"/>
      <c r="S1686" s="166"/>
      <c r="T1686" s="168"/>
      <c r="U1686" s="166"/>
      <c r="V1686" s="166"/>
    </row>
    <row r="1687" spans="1:22" ht="15" customHeight="1" x14ac:dyDescent="0.2">
      <c r="A1687" s="168" t="str">
        <f t="shared" si="141"/>
        <v>Service Management42612019WIIDederichs</v>
      </c>
      <c r="B1687" s="168"/>
      <c r="C1687" s="236" t="s">
        <v>1010</v>
      </c>
      <c r="D1687" s="220" t="s">
        <v>38</v>
      </c>
      <c r="E1687" s="220" t="s">
        <v>27</v>
      </c>
      <c r="F1687" s="243" t="s">
        <v>46</v>
      </c>
      <c r="G1687" s="236" t="s">
        <v>47</v>
      </c>
      <c r="H1687" s="244">
        <v>2019</v>
      </c>
      <c r="I1687" s="220">
        <v>5</v>
      </c>
      <c r="J1687" s="220">
        <v>4261</v>
      </c>
      <c r="K1687" s="220" t="s">
        <v>1164</v>
      </c>
      <c r="L1687" s="220" t="s">
        <v>1039</v>
      </c>
      <c r="M1687" s="220" t="s">
        <v>1977</v>
      </c>
      <c r="N1687" s="209">
        <v>45862</v>
      </c>
      <c r="O1687" s="177" t="s">
        <v>1623</v>
      </c>
      <c r="P1687" s="210">
        <v>0.45833333333333331</v>
      </c>
      <c r="Q1687" s="220">
        <v>90</v>
      </c>
      <c r="R1687" s="168"/>
      <c r="S1687" s="168"/>
      <c r="T1687" s="254"/>
      <c r="U1687" s="23"/>
      <c r="V1687" s="23"/>
    </row>
    <row r="1688" spans="1:22" ht="15" customHeight="1" x14ac:dyDescent="0.2">
      <c r="A1688" s="166" t="str">
        <f t="shared" si="141"/>
        <v>Service Management42612019IBMBöttcher</v>
      </c>
      <c r="B1688" s="166" t="s">
        <v>1163</v>
      </c>
      <c r="C1688" s="248" t="s">
        <v>1010</v>
      </c>
      <c r="D1688" s="214" t="s">
        <v>17</v>
      </c>
      <c r="E1688" s="214" t="s">
        <v>27</v>
      </c>
      <c r="F1688" s="246" t="s">
        <v>922</v>
      </c>
      <c r="G1688" s="248" t="s">
        <v>923</v>
      </c>
      <c r="H1688" s="241">
        <v>2019</v>
      </c>
      <c r="I1688" s="214">
        <v>8</v>
      </c>
      <c r="J1688" s="214">
        <v>4261</v>
      </c>
      <c r="K1688" s="214" t="s">
        <v>1164</v>
      </c>
      <c r="L1688" s="214" t="s">
        <v>1164</v>
      </c>
      <c r="M1688" s="214" t="s">
        <v>204</v>
      </c>
      <c r="N1688" s="191"/>
      <c r="O1688" s="192" t="str">
        <f>VLOOKUP($B1688,$A$2:$T$1892,15,FALSE)</f>
        <v>wird nicht angeboten</v>
      </c>
      <c r="P1688" s="193"/>
      <c r="Q1688" s="166"/>
      <c r="R1688" s="166"/>
      <c r="S1688" s="166"/>
      <c r="T1688" s="235"/>
      <c r="U1688" s="16"/>
      <c r="V1688" s="16"/>
    </row>
    <row r="1689" spans="1:22" s="163" customFormat="1" ht="15" customHeight="1" x14ac:dyDescent="0.2">
      <c r="A1689" s="166" t="str">
        <f t="shared" si="141"/>
        <v>Service Management 42612022A67Böttcher</v>
      </c>
      <c r="B1689" s="166" t="s">
        <v>1163</v>
      </c>
      <c r="C1689" s="248" t="s">
        <v>1010</v>
      </c>
      <c r="D1689" s="213" t="s">
        <v>17</v>
      </c>
      <c r="E1689" s="213" t="s">
        <v>27</v>
      </c>
      <c r="F1689" s="227" t="s">
        <v>86</v>
      </c>
      <c r="G1689" s="213" t="s">
        <v>87</v>
      </c>
      <c r="H1689" s="223">
        <v>2022</v>
      </c>
      <c r="I1689" s="224">
        <v>5</v>
      </c>
      <c r="J1689" s="224">
        <v>4261</v>
      </c>
      <c r="K1689" s="214" t="s">
        <v>1039</v>
      </c>
      <c r="L1689" s="214" t="s">
        <v>1039</v>
      </c>
      <c r="M1689" s="213" t="s">
        <v>204</v>
      </c>
      <c r="N1689" s="191"/>
      <c r="O1689" s="166" t="str">
        <f>VLOOKUP($B1689,$A$2:$T$1892,15,FALSE)</f>
        <v>wird nicht angeboten</v>
      </c>
      <c r="P1689" s="259"/>
      <c r="Q1689" s="166"/>
      <c r="R1689" s="166"/>
      <c r="S1689" s="166"/>
      <c r="T1689" s="249"/>
      <c r="U1689" s="81"/>
      <c r="V1689" s="81"/>
    </row>
    <row r="1690" spans="1:22" ht="15" customHeight="1" x14ac:dyDescent="0.2">
      <c r="A1690" s="168" t="str">
        <f t="shared" si="141"/>
        <v>Service Management 42612019A67Böttcher</v>
      </c>
      <c r="B1690" s="168"/>
      <c r="C1690" s="236" t="s">
        <v>1010</v>
      </c>
      <c r="D1690" s="205" t="s">
        <v>17</v>
      </c>
      <c r="E1690" s="205" t="s">
        <v>27</v>
      </c>
      <c r="F1690" s="206" t="s">
        <v>86</v>
      </c>
      <c r="G1690" s="205" t="s">
        <v>87</v>
      </c>
      <c r="H1690" s="207">
        <v>2019</v>
      </c>
      <c r="I1690" s="208">
        <v>5</v>
      </c>
      <c r="J1690" s="208">
        <v>4261</v>
      </c>
      <c r="K1690" s="220" t="s">
        <v>1039</v>
      </c>
      <c r="L1690" s="220" t="s">
        <v>1039</v>
      </c>
      <c r="M1690" s="205" t="s">
        <v>204</v>
      </c>
      <c r="N1690" s="209"/>
      <c r="O1690" s="168" t="s">
        <v>192</v>
      </c>
      <c r="P1690" s="175"/>
      <c r="Q1690" s="168"/>
      <c r="R1690" s="168"/>
      <c r="S1690" s="168"/>
      <c r="T1690" s="249"/>
      <c r="U1690" s="83"/>
      <c r="V1690" s="83"/>
    </row>
    <row r="1691" spans="1:22" s="1" customFormat="1" ht="15" customHeight="1" x14ac:dyDescent="0.2">
      <c r="A1691" s="166" t="str">
        <f t="shared" si="141"/>
        <v>Sicherheitstechnik42512019757Tooten</v>
      </c>
      <c r="B1691" s="166" t="s">
        <v>1185</v>
      </c>
      <c r="C1691" s="213" t="s">
        <v>799</v>
      </c>
      <c r="D1691" s="227" t="s">
        <v>26</v>
      </c>
      <c r="E1691" s="213" t="s">
        <v>27</v>
      </c>
      <c r="F1691" s="222">
        <v>757</v>
      </c>
      <c r="G1691" s="213" t="s">
        <v>30</v>
      </c>
      <c r="H1691" s="223">
        <v>2019</v>
      </c>
      <c r="I1691" s="224">
        <v>5</v>
      </c>
      <c r="J1691" s="224">
        <v>4251</v>
      </c>
      <c r="K1691" s="213" t="s">
        <v>1081</v>
      </c>
      <c r="L1691" s="213" t="s">
        <v>1081</v>
      </c>
      <c r="M1691" s="213" t="s">
        <v>1184</v>
      </c>
      <c r="N1691" s="191">
        <f>VLOOKUP($B1691,$A$2:$T$3409,14,FALSE)</f>
        <v>45846</v>
      </c>
      <c r="O1691" s="225" t="str">
        <f>VLOOKUP($B1691,$A$2:$T$3409,15,FALSE)</f>
        <v>C1-08, C1-16</v>
      </c>
      <c r="P1691" s="193">
        <f>VLOOKUP($B1691,$A$2:$T$1892,16,FALSE)</f>
        <v>0.375</v>
      </c>
      <c r="Q1691" s="228">
        <v>120</v>
      </c>
      <c r="R1691" s="228"/>
      <c r="S1691" s="166"/>
      <c r="T1691" s="226"/>
      <c r="U1691" s="16"/>
      <c r="V1691" s="16"/>
    </row>
    <row r="1692" spans="1:22" ht="15" customHeight="1" x14ac:dyDescent="0.2">
      <c r="A1692" s="166" t="str">
        <f t="shared" si="141"/>
        <v>Sicherheitstechnik42512019K57Tooten</v>
      </c>
      <c r="B1692" s="166" t="s">
        <v>1185</v>
      </c>
      <c r="C1692" s="213" t="s">
        <v>799</v>
      </c>
      <c r="D1692" s="227" t="s">
        <v>26</v>
      </c>
      <c r="E1692" s="213" t="s">
        <v>27</v>
      </c>
      <c r="F1692" s="227" t="s">
        <v>33</v>
      </c>
      <c r="G1692" s="213" t="s">
        <v>34</v>
      </c>
      <c r="H1692" s="223">
        <v>2019</v>
      </c>
      <c r="I1692" s="224">
        <v>7</v>
      </c>
      <c r="J1692" s="224">
        <v>4251</v>
      </c>
      <c r="K1692" s="213" t="s">
        <v>1081</v>
      </c>
      <c r="L1692" s="213" t="s">
        <v>1081</v>
      </c>
      <c r="M1692" s="213" t="s">
        <v>1184</v>
      </c>
      <c r="N1692" s="191">
        <f>VLOOKUP($B1692,$A$2:$T$3409,14,FALSE)</f>
        <v>45846</v>
      </c>
      <c r="O1692" s="225" t="str">
        <f>VLOOKUP($B1692,$A$2:$T$3409,15,FALSE)</f>
        <v>C1-08, C1-16</v>
      </c>
      <c r="P1692" s="193">
        <f>VLOOKUP($B1692,$A$2:$T$1892,16,FALSE)</f>
        <v>0.375</v>
      </c>
      <c r="Q1692" s="228">
        <v>120</v>
      </c>
      <c r="R1692" s="228"/>
      <c r="S1692" s="166"/>
      <c r="T1692" s="226"/>
      <c r="U1692" s="14"/>
      <c r="V1692" s="14"/>
    </row>
    <row r="1693" spans="1:22" ht="15" customHeight="1" x14ac:dyDescent="0.2">
      <c r="A1693" s="168" t="str">
        <f t="shared" si="141"/>
        <v>Sicherheitstechnik42512019704Tooten</v>
      </c>
      <c r="B1693" s="168"/>
      <c r="C1693" s="205" t="s">
        <v>799</v>
      </c>
      <c r="D1693" s="206" t="s">
        <v>26</v>
      </c>
      <c r="E1693" s="205" t="s">
        <v>27</v>
      </c>
      <c r="F1693" s="261">
        <v>704</v>
      </c>
      <c r="G1693" s="205" t="s">
        <v>28</v>
      </c>
      <c r="H1693" s="207">
        <v>2019</v>
      </c>
      <c r="I1693" s="208">
        <v>5</v>
      </c>
      <c r="J1693" s="208">
        <v>4251</v>
      </c>
      <c r="K1693" s="205" t="s">
        <v>1081</v>
      </c>
      <c r="L1693" s="205" t="s">
        <v>1081</v>
      </c>
      <c r="M1693" s="205" t="s">
        <v>1184</v>
      </c>
      <c r="N1693" s="209">
        <v>45846</v>
      </c>
      <c r="O1693" s="195" t="s">
        <v>1645</v>
      </c>
      <c r="P1693" s="210">
        <v>0.375</v>
      </c>
      <c r="Q1693" s="218">
        <v>120</v>
      </c>
      <c r="R1693" s="218"/>
      <c r="S1693" s="168"/>
      <c r="T1693" s="235"/>
      <c r="U1693" s="16"/>
      <c r="V1693" s="16"/>
    </row>
    <row r="1694" spans="1:22" ht="15" customHeight="1" x14ac:dyDescent="0.2">
      <c r="A1694" s="166" t="str">
        <f t="shared" si="141"/>
        <v>Sicherheitstechnik42512019K04Tooten</v>
      </c>
      <c r="B1694" s="166" t="s">
        <v>1185</v>
      </c>
      <c r="C1694" s="213" t="s">
        <v>799</v>
      </c>
      <c r="D1694" s="227" t="s">
        <v>26</v>
      </c>
      <c r="E1694" s="213" t="s">
        <v>27</v>
      </c>
      <c r="F1694" s="227" t="s">
        <v>65</v>
      </c>
      <c r="G1694" s="213" t="s">
        <v>66</v>
      </c>
      <c r="H1694" s="223">
        <v>2019</v>
      </c>
      <c r="I1694" s="224">
        <v>7</v>
      </c>
      <c r="J1694" s="224">
        <v>4251</v>
      </c>
      <c r="K1694" s="213" t="s">
        <v>1081</v>
      </c>
      <c r="L1694" s="213" t="s">
        <v>1081</v>
      </c>
      <c r="M1694" s="213" t="s">
        <v>1184</v>
      </c>
      <c r="N1694" s="191">
        <f>VLOOKUP($B1694,$A$2:$T$3409,14,FALSE)</f>
        <v>45846</v>
      </c>
      <c r="O1694" s="225" t="str">
        <f>VLOOKUP($B1694,$A$2:$T$3409,15,FALSE)</f>
        <v>C1-08, C1-16</v>
      </c>
      <c r="P1694" s="193">
        <f>VLOOKUP($B1694,$A$2:$T$1892,16,FALSE)</f>
        <v>0.375</v>
      </c>
      <c r="Q1694" s="228">
        <v>120</v>
      </c>
      <c r="R1694" s="228"/>
      <c r="S1694" s="166"/>
      <c r="T1694" s="14"/>
      <c r="U1694" s="16"/>
      <c r="V1694" s="16"/>
    </row>
    <row r="1695" spans="1:22" ht="15" customHeight="1" x14ac:dyDescent="0.2">
      <c r="A1695" s="5" t="str">
        <f t="shared" si="141"/>
        <v>Signale und Systeme22112019757Bergmann</v>
      </c>
      <c r="B1695" s="5"/>
      <c r="C1695" s="25" t="s">
        <v>1683</v>
      </c>
      <c r="D1695" s="25" t="s">
        <v>26</v>
      </c>
      <c r="E1695" s="25" t="s">
        <v>27</v>
      </c>
      <c r="F1695" s="184">
        <v>757</v>
      </c>
      <c r="G1695" s="25" t="s">
        <v>30</v>
      </c>
      <c r="H1695" s="27">
        <v>2019</v>
      </c>
      <c r="I1695" s="28">
        <v>3</v>
      </c>
      <c r="J1695" s="28">
        <v>2211</v>
      </c>
      <c r="K1695" s="25" t="s">
        <v>747</v>
      </c>
      <c r="L1695" s="25" t="s">
        <v>747</v>
      </c>
      <c r="M1695" s="25" t="s">
        <v>32</v>
      </c>
      <c r="N1695" s="13">
        <v>45908</v>
      </c>
      <c r="O1695" s="29" t="s">
        <v>995</v>
      </c>
      <c r="P1695" s="30">
        <v>0.5</v>
      </c>
      <c r="Q1695" s="5">
        <v>120</v>
      </c>
      <c r="R1695" s="5"/>
      <c r="S1695" s="5"/>
      <c r="T1695" s="168"/>
      <c r="U1695" s="5"/>
      <c r="V1695" s="5"/>
    </row>
    <row r="1696" spans="1:22" ht="15" customHeight="1" x14ac:dyDescent="0.2">
      <c r="A1696" s="166" t="str">
        <f t="shared" si="141"/>
        <v>Signale und Systeme22112019K57Bergmann</v>
      </c>
      <c r="B1696" s="166" t="s">
        <v>1211</v>
      </c>
      <c r="C1696" s="213" t="s">
        <v>1683</v>
      </c>
      <c r="D1696" s="213" t="s">
        <v>26</v>
      </c>
      <c r="E1696" s="213" t="s">
        <v>27</v>
      </c>
      <c r="F1696" s="222" t="s">
        <v>33</v>
      </c>
      <c r="G1696" s="213" t="s">
        <v>34</v>
      </c>
      <c r="H1696" s="223">
        <v>2019</v>
      </c>
      <c r="I1696" s="224">
        <v>5</v>
      </c>
      <c r="J1696" s="224">
        <v>2211</v>
      </c>
      <c r="K1696" s="213" t="s">
        <v>747</v>
      </c>
      <c r="L1696" s="213" t="s">
        <v>747</v>
      </c>
      <c r="M1696" s="213" t="s">
        <v>32</v>
      </c>
      <c r="N1696" s="191">
        <f>VLOOKUP($B1696,$A$2:$T$3571,14,FALSE)</f>
        <v>45908</v>
      </c>
      <c r="O1696" s="256" t="str">
        <f>VLOOKUP($B1696,$A$2:$T$3571,15,FALSE)</f>
        <v>C7-09, C7-10</v>
      </c>
      <c r="P1696" s="193">
        <f>VLOOKUP($B1696,$A$2:$T$3571,16,FALSE)</f>
        <v>0.5</v>
      </c>
      <c r="Q1696" s="166">
        <v>120</v>
      </c>
      <c r="R1696" s="166"/>
      <c r="S1696" s="166"/>
      <c r="T1696" s="168"/>
      <c r="U1696" s="74"/>
      <c r="V1696" s="74"/>
    </row>
    <row r="1697" spans="1:22" ht="15" customHeight="1" x14ac:dyDescent="0.2">
      <c r="A1697" s="5" t="str">
        <f t="shared" si="141"/>
        <v>Signalübertragung20712019748Schwoerer</v>
      </c>
      <c r="B1697" s="5"/>
      <c r="C1697" s="25" t="s">
        <v>799</v>
      </c>
      <c r="D1697" s="25" t="s">
        <v>38</v>
      </c>
      <c r="E1697" s="25" t="s">
        <v>27</v>
      </c>
      <c r="F1697" s="184">
        <v>748</v>
      </c>
      <c r="G1697" s="25" t="s">
        <v>44</v>
      </c>
      <c r="H1697" s="27">
        <v>2019</v>
      </c>
      <c r="I1697" s="28">
        <v>3</v>
      </c>
      <c r="J1697" s="28">
        <v>2071</v>
      </c>
      <c r="K1697" s="25" t="s">
        <v>470</v>
      </c>
      <c r="L1697" s="25" t="s">
        <v>470</v>
      </c>
      <c r="M1697" s="25" t="s">
        <v>208</v>
      </c>
      <c r="N1697" s="59">
        <v>45911</v>
      </c>
      <c r="O1697" s="29" t="s">
        <v>995</v>
      </c>
      <c r="P1697" s="30">
        <v>0.625</v>
      </c>
      <c r="Q1697" s="5">
        <v>120</v>
      </c>
      <c r="R1697" s="5"/>
      <c r="S1697" s="5"/>
      <c r="T1697" s="14"/>
      <c r="U1697" s="16"/>
      <c r="V1697" s="16"/>
    </row>
    <row r="1698" spans="1:22" s="163" customFormat="1" ht="15" customHeight="1" x14ac:dyDescent="0.2">
      <c r="A1698" s="166" t="str">
        <f t="shared" si="141"/>
        <v>Signalübertragung30612019WIESchwoerer</v>
      </c>
      <c r="B1698" s="166" t="s">
        <v>1142</v>
      </c>
      <c r="C1698" s="213" t="s">
        <v>799</v>
      </c>
      <c r="D1698" s="213" t="s">
        <v>17</v>
      </c>
      <c r="E1698" s="213" t="s">
        <v>27</v>
      </c>
      <c r="F1698" s="222" t="s">
        <v>53</v>
      </c>
      <c r="G1698" s="214" t="s">
        <v>242</v>
      </c>
      <c r="H1698" s="223">
        <v>2019</v>
      </c>
      <c r="I1698" s="224">
        <v>5</v>
      </c>
      <c r="J1698" s="224">
        <v>3061</v>
      </c>
      <c r="K1698" s="213" t="s">
        <v>470</v>
      </c>
      <c r="L1698" s="213" t="s">
        <v>470</v>
      </c>
      <c r="M1698" s="213" t="s">
        <v>208</v>
      </c>
      <c r="N1698" s="269">
        <f>VLOOKUP($B1698,$A$2:$T$1892,14,FALSE)</f>
        <v>45911</v>
      </c>
      <c r="O1698" s="256" t="str">
        <f>VLOOKUP($B1698,$A$2:$T$1892,15,FALSE)</f>
        <v>C7-09, C7-10</v>
      </c>
      <c r="P1698" s="193">
        <f>VLOOKUP($B1698,$A$2:$T$1892,16,FALSE)</f>
        <v>0.625</v>
      </c>
      <c r="Q1698" s="214">
        <v>120</v>
      </c>
      <c r="R1698" s="166"/>
      <c r="S1698" s="166"/>
      <c r="T1698" s="166"/>
      <c r="U1698" s="16"/>
      <c r="V1698" s="16"/>
    </row>
    <row r="1699" spans="1:22" ht="15" customHeight="1" x14ac:dyDescent="0.2">
      <c r="A1699" s="16" t="str">
        <f t="shared" si="141"/>
        <v>Signalübertragung20712019H48Schwoerer</v>
      </c>
      <c r="B1699" s="16" t="s">
        <v>1142</v>
      </c>
      <c r="C1699" s="17" t="s">
        <v>799</v>
      </c>
      <c r="D1699" s="17" t="s">
        <v>38</v>
      </c>
      <c r="E1699" s="17" t="s">
        <v>27</v>
      </c>
      <c r="F1699" s="183" t="s">
        <v>56</v>
      </c>
      <c r="G1699" s="17" t="s">
        <v>1209</v>
      </c>
      <c r="H1699" s="19">
        <v>2019</v>
      </c>
      <c r="I1699" s="20">
        <v>5</v>
      </c>
      <c r="J1699" s="20">
        <v>2071</v>
      </c>
      <c r="K1699" s="17" t="s">
        <v>470</v>
      </c>
      <c r="L1699" s="17" t="s">
        <v>470</v>
      </c>
      <c r="M1699" s="17" t="s">
        <v>208</v>
      </c>
      <c r="N1699" s="21">
        <f>VLOOKUP($B1699,$A$2:$T$1892,14,FALSE)</f>
        <v>45911</v>
      </c>
      <c r="O1699" s="34" t="str">
        <f>VLOOKUP($B1699,$A$2:$T$1892,15,FALSE)</f>
        <v>C7-09, C7-10</v>
      </c>
      <c r="P1699" s="22">
        <f>VLOOKUP($B1699,$A$2:$T$1892,16,FALSE)</f>
        <v>0.625</v>
      </c>
      <c r="Q1699" s="15">
        <v>120</v>
      </c>
      <c r="R1699" s="16"/>
      <c r="S1699" s="16"/>
      <c r="T1699" s="226"/>
      <c r="U1699" s="226"/>
      <c r="V1699" s="226"/>
    </row>
    <row r="1700" spans="1:22" ht="15" customHeight="1" x14ac:dyDescent="0.2">
      <c r="A1700" s="168" t="str">
        <f t="shared" si="141"/>
        <v>Simulationstechnik42712019757Pohl</v>
      </c>
      <c r="B1700" s="168"/>
      <c r="C1700" s="205" t="s">
        <v>799</v>
      </c>
      <c r="D1700" s="205" t="s">
        <v>26</v>
      </c>
      <c r="E1700" s="205" t="s">
        <v>27</v>
      </c>
      <c r="F1700" s="261">
        <v>757</v>
      </c>
      <c r="G1700" s="205" t="s">
        <v>30</v>
      </c>
      <c r="H1700" s="207">
        <v>2019</v>
      </c>
      <c r="I1700" s="208">
        <v>5</v>
      </c>
      <c r="J1700" s="208">
        <v>4271</v>
      </c>
      <c r="K1700" s="205" t="s">
        <v>582</v>
      </c>
      <c r="L1700" s="205" t="s">
        <v>582</v>
      </c>
      <c r="M1700" s="205" t="s">
        <v>97</v>
      </c>
      <c r="N1700" s="209">
        <v>45917</v>
      </c>
      <c r="O1700" s="177" t="s">
        <v>982</v>
      </c>
      <c r="P1700" s="210">
        <v>0.5</v>
      </c>
      <c r="Q1700" s="208">
        <v>120</v>
      </c>
      <c r="R1700" s="218"/>
      <c r="S1700" s="168"/>
      <c r="T1700" s="235"/>
      <c r="U1700" s="14"/>
      <c r="V1700" s="14"/>
    </row>
    <row r="1701" spans="1:22" ht="15" customHeight="1" x14ac:dyDescent="0.2">
      <c r="A1701" s="166" t="str">
        <f t="shared" si="141"/>
        <v>Simulationstechnik42712019K57Pohl</v>
      </c>
      <c r="B1701" s="166" t="s">
        <v>1115</v>
      </c>
      <c r="C1701" s="213" t="s">
        <v>799</v>
      </c>
      <c r="D1701" s="213" t="s">
        <v>26</v>
      </c>
      <c r="E1701" s="213" t="s">
        <v>27</v>
      </c>
      <c r="F1701" s="227" t="s">
        <v>33</v>
      </c>
      <c r="G1701" s="213" t="s">
        <v>34</v>
      </c>
      <c r="H1701" s="223">
        <v>2019</v>
      </c>
      <c r="I1701" s="224">
        <v>7</v>
      </c>
      <c r="J1701" s="224">
        <v>4271</v>
      </c>
      <c r="K1701" s="213" t="s">
        <v>582</v>
      </c>
      <c r="L1701" s="213" t="s">
        <v>582</v>
      </c>
      <c r="M1701" s="213" t="s">
        <v>97</v>
      </c>
      <c r="N1701" s="269">
        <f>VLOOKUP($B1701,$A$2:$T$1892,14,FALSE)</f>
        <v>45917</v>
      </c>
      <c r="O1701" s="192" t="str">
        <f>VLOOKUP($B1701,$A$2:$T$1892,15,FALSE)</f>
        <v>C2-18</v>
      </c>
      <c r="P1701" s="193">
        <f>VLOOKUP($B1701,$A$2:$T$1892,16,FALSE)</f>
        <v>0.5</v>
      </c>
      <c r="Q1701" s="228">
        <v>120</v>
      </c>
      <c r="R1701" s="228"/>
      <c r="S1701" s="166"/>
      <c r="T1701" s="226"/>
      <c r="U1701" s="166"/>
      <c r="V1701" s="166"/>
    </row>
    <row r="1702" spans="1:22" s="1" customFormat="1" ht="15" customHeight="1" x14ac:dyDescent="0.2">
      <c r="A1702" s="168" t="str">
        <f t="shared" si="141"/>
        <v>Simultaneous Engineering42612019757Nied-Menninger</v>
      </c>
      <c r="B1702" s="168"/>
      <c r="C1702" s="205" t="s">
        <v>1678</v>
      </c>
      <c r="D1702" s="205" t="s">
        <v>26</v>
      </c>
      <c r="E1702" s="205" t="s">
        <v>27</v>
      </c>
      <c r="F1702" s="261">
        <v>757</v>
      </c>
      <c r="G1702" s="205" t="s">
        <v>30</v>
      </c>
      <c r="H1702" s="207">
        <v>2019</v>
      </c>
      <c r="I1702" s="208">
        <v>6</v>
      </c>
      <c r="J1702" s="208">
        <v>4261</v>
      </c>
      <c r="K1702" s="205" t="s">
        <v>583</v>
      </c>
      <c r="L1702" s="205" t="s">
        <v>583</v>
      </c>
      <c r="M1702" s="205" t="s">
        <v>36</v>
      </c>
      <c r="N1702" s="232"/>
      <c r="O1702" s="177" t="s">
        <v>1663</v>
      </c>
      <c r="P1702" s="210"/>
      <c r="Q1702" s="208"/>
      <c r="R1702" s="218"/>
      <c r="S1702" s="168"/>
      <c r="T1702" s="14"/>
      <c r="U1702" s="242"/>
      <c r="V1702" s="242"/>
    </row>
    <row r="1703" spans="1:22" s="1" customFormat="1" ht="15" customHeight="1" x14ac:dyDescent="0.2">
      <c r="A1703" s="166" t="str">
        <f t="shared" si="141"/>
        <v>Simultaneous Engineering42612019K57Nied-Menninger</v>
      </c>
      <c r="B1703" s="166" t="s">
        <v>1782</v>
      </c>
      <c r="C1703" s="213" t="s">
        <v>1678</v>
      </c>
      <c r="D1703" s="213" t="s">
        <v>26</v>
      </c>
      <c r="E1703" s="213" t="s">
        <v>27</v>
      </c>
      <c r="F1703" s="227" t="s">
        <v>33</v>
      </c>
      <c r="G1703" s="213" t="s">
        <v>34</v>
      </c>
      <c r="H1703" s="223">
        <v>2019</v>
      </c>
      <c r="I1703" s="224">
        <v>8</v>
      </c>
      <c r="J1703" s="224">
        <v>4261</v>
      </c>
      <c r="K1703" s="213" t="s">
        <v>583</v>
      </c>
      <c r="L1703" s="213" t="s">
        <v>583</v>
      </c>
      <c r="M1703" s="213" t="s">
        <v>36</v>
      </c>
      <c r="N1703" s="191"/>
      <c r="O1703" s="256" t="str">
        <f>VLOOKUP($B1703,$A$2:$T$1892,15,FALSE)</f>
        <v>Portfolioprüfung (Elemente: Mitarbeit im Projekt (33,33%), Hausarbeit: Gruppenprojektordner (33,33%), Hausarbeit: individueller Teil im Projektordner (33,33%), Resümee)</v>
      </c>
      <c r="P1703" s="193"/>
      <c r="Q1703" s="166"/>
      <c r="R1703" s="166"/>
      <c r="S1703" s="166"/>
      <c r="T1703" s="235"/>
      <c r="U1703" s="16"/>
      <c r="V1703" s="16"/>
    </row>
    <row r="1704" spans="1:22" ht="15" customHeight="1" x14ac:dyDescent="0.2">
      <c r="A1704" s="166" t="str">
        <f t="shared" si="141"/>
        <v>Simultaneous Engineering42612019704Nied-Menninger</v>
      </c>
      <c r="B1704" s="166" t="s">
        <v>1782</v>
      </c>
      <c r="C1704" s="213" t="s">
        <v>1663</v>
      </c>
      <c r="D1704" s="213" t="s">
        <v>26</v>
      </c>
      <c r="E1704" s="213" t="s">
        <v>27</v>
      </c>
      <c r="F1704" s="227">
        <v>704</v>
      </c>
      <c r="G1704" s="213" t="s">
        <v>28</v>
      </c>
      <c r="H1704" s="223">
        <v>2019</v>
      </c>
      <c r="I1704" s="224">
        <v>6</v>
      </c>
      <c r="J1704" s="224">
        <v>4261</v>
      </c>
      <c r="K1704" s="213" t="s">
        <v>583</v>
      </c>
      <c r="L1704" s="213" t="s">
        <v>583</v>
      </c>
      <c r="M1704" s="213" t="s">
        <v>36</v>
      </c>
      <c r="N1704" s="191"/>
      <c r="O1704" s="192" t="str">
        <f>VLOOKUP($B1704,$A$2:$T$1892,15,FALSE)</f>
        <v>Portfolioprüfung (Elemente: Mitarbeit im Projekt (33,33%), Hausarbeit: Gruppenprojektordner (33,33%), Hausarbeit: individueller Teil im Projektordner (33,33%), Resümee)</v>
      </c>
      <c r="P1704" s="193"/>
      <c r="Q1704" s="214"/>
      <c r="R1704" s="166"/>
      <c r="S1704" s="166"/>
      <c r="T1704" s="166"/>
      <c r="U1704" s="168"/>
      <c r="V1704" s="168"/>
    </row>
    <row r="1705" spans="1:22" ht="15" customHeight="1" x14ac:dyDescent="0.2">
      <c r="A1705" s="166" t="str">
        <f t="shared" si="141"/>
        <v>Simultaneous Engineering42612019K04Nied-Menninger</v>
      </c>
      <c r="B1705" s="166" t="s">
        <v>1782</v>
      </c>
      <c r="C1705" s="213" t="s">
        <v>1663</v>
      </c>
      <c r="D1705" s="213" t="s">
        <v>26</v>
      </c>
      <c r="E1705" s="213" t="s">
        <v>27</v>
      </c>
      <c r="F1705" s="227" t="s">
        <v>65</v>
      </c>
      <c r="G1705" s="213" t="s">
        <v>66</v>
      </c>
      <c r="H1705" s="223">
        <v>2019</v>
      </c>
      <c r="I1705" s="224">
        <v>8</v>
      </c>
      <c r="J1705" s="224">
        <v>4261</v>
      </c>
      <c r="K1705" s="213" t="s">
        <v>583</v>
      </c>
      <c r="L1705" s="213" t="s">
        <v>583</v>
      </c>
      <c r="M1705" s="213" t="s">
        <v>36</v>
      </c>
      <c r="N1705" s="191"/>
      <c r="O1705" s="192" t="str">
        <f>VLOOKUP($B1705,$A$2:$T$1892,15,FALSE)</f>
        <v>Portfolioprüfung (Elemente: Mitarbeit im Projekt (33,33%), Hausarbeit: Gruppenprojektordner (33,33%), Hausarbeit: individueller Teil im Projektordner (33,33%), Resümee)</v>
      </c>
      <c r="P1705" s="193"/>
      <c r="Q1705" s="214"/>
      <c r="R1705" s="166"/>
      <c r="S1705" s="166"/>
      <c r="T1705" s="5"/>
      <c r="U1705" s="66"/>
      <c r="V1705" s="66"/>
    </row>
    <row r="1706" spans="1:22" ht="15" customHeight="1" x14ac:dyDescent="0.2">
      <c r="A1706" s="166" t="str">
        <f t="shared" si="141"/>
        <v>Simultaneous Engineering40412019WIMNied-Menninger</v>
      </c>
      <c r="B1706" s="166" t="s">
        <v>1782</v>
      </c>
      <c r="C1706" s="213" t="s">
        <v>1663</v>
      </c>
      <c r="D1706" s="213" t="s">
        <v>17</v>
      </c>
      <c r="E1706" s="213" t="s">
        <v>27</v>
      </c>
      <c r="F1706" s="227" t="s">
        <v>78</v>
      </c>
      <c r="G1706" s="213" t="s">
        <v>79</v>
      </c>
      <c r="H1706" s="223">
        <v>2019</v>
      </c>
      <c r="I1706" s="224">
        <v>6</v>
      </c>
      <c r="J1706" s="224">
        <v>4041</v>
      </c>
      <c r="K1706" s="213" t="s">
        <v>583</v>
      </c>
      <c r="L1706" s="213" t="s">
        <v>583</v>
      </c>
      <c r="M1706" s="213" t="s">
        <v>36</v>
      </c>
      <c r="N1706" s="191"/>
      <c r="O1706" s="192" t="s">
        <v>1663</v>
      </c>
      <c r="P1706" s="193"/>
      <c r="Q1706" s="214"/>
      <c r="R1706" s="166"/>
      <c r="S1706" s="166"/>
      <c r="T1706" s="5"/>
      <c r="U1706" s="168"/>
      <c r="V1706" s="168"/>
    </row>
    <row r="1707" spans="1:22" s="1" customFormat="1" ht="15" customHeight="1" x14ac:dyDescent="0.2">
      <c r="A1707" s="168" t="str">
        <f t="shared" si="141"/>
        <v>Smart Grids43112019748Lipphardt</v>
      </c>
      <c r="B1707" s="168"/>
      <c r="C1707" s="205" t="s">
        <v>872</v>
      </c>
      <c r="D1707" s="205" t="s">
        <v>38</v>
      </c>
      <c r="E1707" s="205" t="s">
        <v>27</v>
      </c>
      <c r="F1707" s="261">
        <v>748</v>
      </c>
      <c r="G1707" s="205" t="s">
        <v>44</v>
      </c>
      <c r="H1707" s="207">
        <v>2019</v>
      </c>
      <c r="I1707" s="208">
        <v>5</v>
      </c>
      <c r="J1707" s="208">
        <v>4311</v>
      </c>
      <c r="K1707" s="205" t="s">
        <v>1325</v>
      </c>
      <c r="L1707" s="229" t="s">
        <v>1325</v>
      </c>
      <c r="M1707" s="205" t="s">
        <v>1313</v>
      </c>
      <c r="N1707" s="209"/>
      <c r="O1707" s="177" t="s">
        <v>872</v>
      </c>
      <c r="P1707" s="210"/>
      <c r="Q1707" s="168"/>
      <c r="R1707" s="168"/>
      <c r="S1707" s="168"/>
      <c r="T1707" s="16"/>
      <c r="U1707" s="16"/>
      <c r="V1707" s="16"/>
    </row>
    <row r="1708" spans="1:22" ht="15" customHeight="1" x14ac:dyDescent="0.2">
      <c r="A1708" s="166" t="str">
        <f t="shared" si="141"/>
        <v>Smart Grids43112019H48Lipphardt</v>
      </c>
      <c r="B1708" s="166"/>
      <c r="C1708" s="213" t="s">
        <v>872</v>
      </c>
      <c r="D1708" s="213" t="s">
        <v>38</v>
      </c>
      <c r="E1708" s="213" t="s">
        <v>27</v>
      </c>
      <c r="F1708" s="222" t="s">
        <v>56</v>
      </c>
      <c r="G1708" s="213" t="s">
        <v>44</v>
      </c>
      <c r="H1708" s="223">
        <v>2019</v>
      </c>
      <c r="I1708" s="224">
        <v>7</v>
      </c>
      <c r="J1708" s="224">
        <v>4311</v>
      </c>
      <c r="K1708" s="213" t="s">
        <v>1325</v>
      </c>
      <c r="L1708" s="253" t="s">
        <v>1325</v>
      </c>
      <c r="M1708" s="213" t="s">
        <v>1313</v>
      </c>
      <c r="N1708" s="191"/>
      <c r="O1708" s="192" t="s">
        <v>872</v>
      </c>
      <c r="P1708" s="193"/>
      <c r="Q1708" s="166"/>
      <c r="R1708" s="166"/>
      <c r="S1708" s="166"/>
      <c r="T1708" s="16"/>
      <c r="U1708" s="16"/>
      <c r="V1708" s="16"/>
    </row>
    <row r="1709" spans="1:22" s="211" customFormat="1" ht="15" customHeight="1" x14ac:dyDescent="0.2">
      <c r="A1709" s="166" t="str">
        <f t="shared" si="141"/>
        <v>Smart Grids43112022RESLipphardt</v>
      </c>
      <c r="B1709" s="166"/>
      <c r="C1709" s="213" t="s">
        <v>826</v>
      </c>
      <c r="D1709" s="213" t="s">
        <v>80</v>
      </c>
      <c r="E1709" s="213" t="s">
        <v>27</v>
      </c>
      <c r="F1709" s="222" t="s">
        <v>1452</v>
      </c>
      <c r="G1709" s="213" t="s">
        <v>1453</v>
      </c>
      <c r="H1709" s="223">
        <v>2022</v>
      </c>
      <c r="I1709" s="224">
        <v>6</v>
      </c>
      <c r="J1709" s="224">
        <v>4311</v>
      </c>
      <c r="K1709" s="213" t="s">
        <v>1325</v>
      </c>
      <c r="L1709" s="253" t="s">
        <v>1325</v>
      </c>
      <c r="M1709" s="213" t="s">
        <v>1313</v>
      </c>
      <c r="N1709" s="191"/>
      <c r="O1709" s="192" t="s">
        <v>826</v>
      </c>
      <c r="P1709" s="193"/>
      <c r="Q1709" s="166"/>
      <c r="R1709" s="166"/>
      <c r="S1709" s="166"/>
      <c r="T1709" s="166"/>
      <c r="U1709" s="166"/>
      <c r="V1709" s="166"/>
    </row>
    <row r="1710" spans="1:22" ht="15" customHeight="1" x14ac:dyDescent="0.2">
      <c r="A1710" s="5" t="str">
        <f t="shared" si="141"/>
        <v>Smart Robotics12412019MMBSchilberg</v>
      </c>
      <c r="B1710" s="5"/>
      <c r="C1710" s="25" t="s">
        <v>1835</v>
      </c>
      <c r="D1710" s="25" t="s">
        <v>176</v>
      </c>
      <c r="E1710" s="25" t="s">
        <v>18</v>
      </c>
      <c r="F1710" s="26" t="s">
        <v>179</v>
      </c>
      <c r="G1710" s="25" t="s">
        <v>28</v>
      </c>
      <c r="H1710" s="27">
        <v>2019</v>
      </c>
      <c r="I1710" s="28">
        <v>1</v>
      </c>
      <c r="J1710" s="28">
        <v>1241</v>
      </c>
      <c r="K1710" s="25" t="s">
        <v>584</v>
      </c>
      <c r="L1710" s="229" t="s">
        <v>584</v>
      </c>
      <c r="M1710" s="205" t="s">
        <v>271</v>
      </c>
      <c r="N1710" s="209">
        <v>45919</v>
      </c>
      <c r="O1710" s="177" t="s">
        <v>157</v>
      </c>
      <c r="P1710" s="30">
        <v>0.54166666666666663</v>
      </c>
      <c r="Q1710" s="5">
        <v>120</v>
      </c>
      <c r="R1710" s="5"/>
      <c r="S1710" s="5"/>
      <c r="T1710" s="5"/>
      <c r="U1710" s="123"/>
      <c r="V1710" s="123"/>
    </row>
    <row r="1711" spans="1:22" ht="15" customHeight="1" x14ac:dyDescent="0.2">
      <c r="A1711" s="16" t="str">
        <f t="shared" si="141"/>
        <v>Smart Robotics12412019MMTSchilberg</v>
      </c>
      <c r="B1711" s="16" t="s">
        <v>770</v>
      </c>
      <c r="C1711" s="17" t="s">
        <v>1835</v>
      </c>
      <c r="D1711" s="17" t="s">
        <v>176</v>
      </c>
      <c r="E1711" s="17" t="s">
        <v>18</v>
      </c>
      <c r="F1711" s="18" t="s">
        <v>40</v>
      </c>
      <c r="G1711" s="17" t="s">
        <v>30</v>
      </c>
      <c r="H1711" s="19">
        <v>2019</v>
      </c>
      <c r="I1711" s="20">
        <v>1</v>
      </c>
      <c r="J1711" s="20">
        <v>1241</v>
      </c>
      <c r="K1711" s="17" t="s">
        <v>584</v>
      </c>
      <c r="L1711" s="64" t="s">
        <v>584</v>
      </c>
      <c r="M1711" s="17" t="s">
        <v>271</v>
      </c>
      <c r="N1711" s="21">
        <f>VLOOKUP($B1711,$A$2:$T$3412,14,FALSE)</f>
        <v>45919</v>
      </c>
      <c r="O1711" s="34" t="str">
        <f>VLOOKUP($B1711,$A$2:$T$3412,15,FALSE)</f>
        <v>H9</v>
      </c>
      <c r="P1711" s="22">
        <f>VLOOKUP($B1711,$A$2:$T$3412,16,FALSE)</f>
        <v>0.54166666666666663</v>
      </c>
      <c r="Q1711" s="16">
        <v>120</v>
      </c>
      <c r="R1711" s="16"/>
      <c r="S1711" s="16"/>
      <c r="T1711" s="16"/>
      <c r="U1711" s="1"/>
      <c r="V1711" s="1"/>
    </row>
    <row r="1712" spans="1:22" ht="15" customHeight="1" x14ac:dyDescent="0.2">
      <c r="A1712" s="5" t="str">
        <f t="shared" si="141"/>
        <v>Software Elektroversuchsf6102016MITLütticke</v>
      </c>
      <c r="B1712" s="5"/>
      <c r="C1712" s="25" t="s">
        <v>820</v>
      </c>
      <c r="D1712" s="25" t="s">
        <v>38</v>
      </c>
      <c r="E1712" s="25" t="s">
        <v>18</v>
      </c>
      <c r="F1712" s="26" t="s">
        <v>148</v>
      </c>
      <c r="G1712" s="25" t="s">
        <v>49</v>
      </c>
      <c r="H1712" s="27">
        <v>2016</v>
      </c>
      <c r="I1712" s="28">
        <v>2</v>
      </c>
      <c r="J1712" s="28">
        <v>610</v>
      </c>
      <c r="K1712" s="25" t="s">
        <v>585</v>
      </c>
      <c r="L1712" s="25" t="s">
        <v>585</v>
      </c>
      <c r="M1712" s="25" t="s">
        <v>230</v>
      </c>
      <c r="N1712" s="128"/>
      <c r="O1712" s="29" t="s">
        <v>814</v>
      </c>
      <c r="P1712" s="30"/>
      <c r="Q1712" s="51"/>
      <c r="R1712" s="5"/>
      <c r="S1712" s="5"/>
      <c r="T1712" s="23"/>
      <c r="U1712" s="235"/>
      <c r="V1712" s="235"/>
    </row>
    <row r="1713" spans="1:22" s="211" customFormat="1" ht="15" customHeight="1" x14ac:dyDescent="0.2">
      <c r="A1713" s="168" t="str">
        <f t="shared" si="141"/>
        <v>Software Engineering25312019771Schmidt</v>
      </c>
      <c r="B1713" s="168"/>
      <c r="C1713" s="205" t="s">
        <v>807</v>
      </c>
      <c r="D1713" s="205" t="s">
        <v>72</v>
      </c>
      <c r="E1713" s="205" t="s">
        <v>27</v>
      </c>
      <c r="F1713" s="261">
        <v>771</v>
      </c>
      <c r="G1713" s="205" t="s">
        <v>73</v>
      </c>
      <c r="H1713" s="207">
        <v>2019</v>
      </c>
      <c r="I1713" s="208">
        <v>5</v>
      </c>
      <c r="J1713" s="208">
        <v>2531</v>
      </c>
      <c r="K1713" s="205" t="s">
        <v>456</v>
      </c>
      <c r="L1713" s="205" t="s">
        <v>456</v>
      </c>
      <c r="M1713" s="205" t="s">
        <v>168</v>
      </c>
      <c r="N1713" s="209">
        <v>45854</v>
      </c>
      <c r="O1713" s="177" t="s">
        <v>1549</v>
      </c>
      <c r="P1713" s="210">
        <v>0.54166666666666663</v>
      </c>
      <c r="Q1713" s="220">
        <v>60</v>
      </c>
      <c r="R1713" s="168"/>
      <c r="S1713" s="168"/>
      <c r="U1713" s="166"/>
      <c r="V1713" s="166"/>
    </row>
    <row r="1714" spans="1:22" ht="15" customHeight="1" x14ac:dyDescent="0.2">
      <c r="A1714" s="5" t="str">
        <f t="shared" si="141"/>
        <v>Software Engineering22212019757Müller-Schneiders</v>
      </c>
      <c r="B1714" s="5"/>
      <c r="C1714" s="25" t="s">
        <v>2270</v>
      </c>
      <c r="D1714" s="25" t="s">
        <v>26</v>
      </c>
      <c r="E1714" s="25" t="s">
        <v>27</v>
      </c>
      <c r="F1714" s="26">
        <v>757</v>
      </c>
      <c r="G1714" s="25" t="s">
        <v>30</v>
      </c>
      <c r="H1714" s="27">
        <v>2019</v>
      </c>
      <c r="I1714" s="28">
        <v>3</v>
      </c>
      <c r="J1714" s="28">
        <v>2221</v>
      </c>
      <c r="K1714" s="25" t="s">
        <v>456</v>
      </c>
      <c r="L1714" s="25" t="s">
        <v>456</v>
      </c>
      <c r="M1714" s="25" t="s">
        <v>67</v>
      </c>
      <c r="N1714" s="128">
        <v>45852</v>
      </c>
      <c r="O1714" s="29" t="s">
        <v>1648</v>
      </c>
      <c r="P1714" s="30">
        <v>0.45833333333333331</v>
      </c>
      <c r="Q1714" s="5">
        <v>90</v>
      </c>
      <c r="R1714" s="5"/>
      <c r="S1714" s="5"/>
      <c r="T1714" s="5"/>
      <c r="U1714" s="166"/>
      <c r="V1714" s="166"/>
    </row>
    <row r="1715" spans="1:22" ht="15" customHeight="1" x14ac:dyDescent="0.2">
      <c r="A1715" s="16" t="s">
        <v>1144</v>
      </c>
      <c r="B1715" s="16" t="s">
        <v>1144</v>
      </c>
      <c r="C1715" s="17" t="s">
        <v>2270</v>
      </c>
      <c r="D1715" s="17" t="s">
        <v>26</v>
      </c>
      <c r="E1715" s="17" t="s">
        <v>27</v>
      </c>
      <c r="F1715" s="18" t="s">
        <v>33</v>
      </c>
      <c r="G1715" s="17" t="s">
        <v>34</v>
      </c>
      <c r="H1715" s="19">
        <v>2019</v>
      </c>
      <c r="I1715" s="20">
        <v>5</v>
      </c>
      <c r="J1715" s="20">
        <v>2221</v>
      </c>
      <c r="K1715" s="17" t="s">
        <v>456</v>
      </c>
      <c r="L1715" s="17" t="s">
        <v>456</v>
      </c>
      <c r="M1715" s="17" t="s">
        <v>67</v>
      </c>
      <c r="N1715" s="21">
        <f t="shared" ref="N1715:N1720" si="142">VLOOKUP($B1715,$A$2:$T$1892,14,FALSE)</f>
        <v>45852</v>
      </c>
      <c r="O1715" s="40" t="str">
        <f t="shared" ref="O1715:O1720" si="143">VLOOKUP($B1715,$A$2:$T$1892,15,FALSE)</f>
        <v>C0-08, C0-09</v>
      </c>
      <c r="P1715" s="22">
        <f t="shared" ref="P1715:P1720" si="144">VLOOKUP($B1715,$A$2:$T$1892,16,FALSE)</f>
        <v>0.45833333333333331</v>
      </c>
      <c r="Q1715" s="35">
        <v>90</v>
      </c>
      <c r="R1715" s="35"/>
      <c r="S1715" s="16"/>
      <c r="T1715" s="168"/>
      <c r="U1715" s="16"/>
      <c r="V1715" s="16"/>
    </row>
    <row r="1716" spans="1:22" ht="15" customHeight="1" x14ac:dyDescent="0.2">
      <c r="A1716" s="16" t="str">
        <f t="shared" ref="A1716:A1747" si="145">K1716&amp;J1716&amp;H1716&amp;F1716&amp;M1716</f>
        <v>Software Engineering20812019WIIOesing</v>
      </c>
      <c r="B1716" s="16" t="s">
        <v>586</v>
      </c>
      <c r="C1716" s="17" t="s">
        <v>799</v>
      </c>
      <c r="D1716" s="17" t="s">
        <v>17</v>
      </c>
      <c r="E1716" s="17" t="s">
        <v>27</v>
      </c>
      <c r="F1716" s="18" t="s">
        <v>46</v>
      </c>
      <c r="G1716" s="17" t="s">
        <v>47</v>
      </c>
      <c r="H1716" s="19">
        <v>2019</v>
      </c>
      <c r="I1716" s="20">
        <v>4</v>
      </c>
      <c r="J1716" s="20">
        <v>2081</v>
      </c>
      <c r="K1716" s="17" t="s">
        <v>456</v>
      </c>
      <c r="L1716" s="17" t="s">
        <v>456</v>
      </c>
      <c r="M1716" s="17" t="s">
        <v>316</v>
      </c>
      <c r="N1716" s="21">
        <f t="shared" si="142"/>
        <v>45856</v>
      </c>
      <c r="O1716" s="40" t="str">
        <f t="shared" si="143"/>
        <v>C5-14, C6-13, C7-09, C7-10, D3-16</v>
      </c>
      <c r="P1716" s="22">
        <f t="shared" si="144"/>
        <v>0.47916666666666669</v>
      </c>
      <c r="Q1716" s="20">
        <v>120</v>
      </c>
      <c r="R1716" s="35"/>
      <c r="S1716" s="16"/>
      <c r="T1716" s="5"/>
      <c r="U1716" s="14"/>
      <c r="V1716" s="14"/>
    </row>
    <row r="1717" spans="1:22" ht="15" customHeight="1" x14ac:dyDescent="0.2">
      <c r="A1717" s="16" t="str">
        <f t="shared" si="145"/>
        <v>Software Engineering40712019WIEOesing</v>
      </c>
      <c r="B1717" s="16" t="s">
        <v>586</v>
      </c>
      <c r="C1717" s="17" t="s">
        <v>799</v>
      </c>
      <c r="D1717" s="17" t="s">
        <v>17</v>
      </c>
      <c r="E1717" s="17" t="s">
        <v>27</v>
      </c>
      <c r="F1717" s="18" t="s">
        <v>53</v>
      </c>
      <c r="G1717" s="214" t="s">
        <v>242</v>
      </c>
      <c r="H1717" s="19">
        <v>2019</v>
      </c>
      <c r="I1717" s="20">
        <v>6</v>
      </c>
      <c r="J1717" s="224">
        <v>4071</v>
      </c>
      <c r="K1717" s="17" t="s">
        <v>456</v>
      </c>
      <c r="L1717" s="17" t="s">
        <v>456</v>
      </c>
      <c r="M1717" s="17" t="s">
        <v>316</v>
      </c>
      <c r="N1717" s="21">
        <f t="shared" si="142"/>
        <v>45856</v>
      </c>
      <c r="O1717" s="40" t="str">
        <f t="shared" si="143"/>
        <v>C5-14, C6-13, C7-09, C7-10, D3-16</v>
      </c>
      <c r="P1717" s="22">
        <f t="shared" si="144"/>
        <v>0.47916666666666669</v>
      </c>
      <c r="Q1717" s="20">
        <v>120</v>
      </c>
      <c r="R1717" s="35"/>
      <c r="S1717" s="16"/>
      <c r="T1717" s="5"/>
      <c r="U1717" s="5"/>
      <c r="V1717" s="5"/>
    </row>
    <row r="1718" spans="1:22" s="211" customFormat="1" ht="15" customHeight="1" x14ac:dyDescent="0.2">
      <c r="A1718" s="166" t="str">
        <f t="shared" si="145"/>
        <v>Software Engineering25312019K71Schmidt</v>
      </c>
      <c r="B1718" s="166" t="s">
        <v>1496</v>
      </c>
      <c r="C1718" s="360" t="s">
        <v>807</v>
      </c>
      <c r="D1718" s="213" t="s">
        <v>72</v>
      </c>
      <c r="E1718" s="213" t="s">
        <v>27</v>
      </c>
      <c r="F1718" s="227" t="s">
        <v>75</v>
      </c>
      <c r="G1718" s="213" t="s">
        <v>76</v>
      </c>
      <c r="H1718" s="223">
        <v>2019</v>
      </c>
      <c r="I1718" s="224">
        <v>7</v>
      </c>
      <c r="J1718" s="224">
        <v>2531</v>
      </c>
      <c r="K1718" s="213" t="s">
        <v>456</v>
      </c>
      <c r="L1718" s="213" t="s">
        <v>456</v>
      </c>
      <c r="M1718" s="213" t="s">
        <v>168</v>
      </c>
      <c r="N1718" s="191">
        <f t="shared" si="142"/>
        <v>45854</v>
      </c>
      <c r="O1718" s="225" t="str">
        <f t="shared" si="143"/>
        <v>A01-17</v>
      </c>
      <c r="P1718" s="193">
        <f t="shared" si="144"/>
        <v>0.54166666666666663</v>
      </c>
      <c r="Q1718" s="214">
        <v>60</v>
      </c>
      <c r="T1718" s="166"/>
      <c r="U1718" s="168"/>
      <c r="V1718" s="168"/>
    </row>
    <row r="1719" spans="1:22" ht="15" customHeight="1" x14ac:dyDescent="0.2">
      <c r="A1719" s="166" t="str">
        <f t="shared" si="145"/>
        <v>Software-Engineering40712019748Müller-Schneiders</v>
      </c>
      <c r="B1719" s="16" t="s">
        <v>1144</v>
      </c>
      <c r="C1719" s="213" t="s">
        <v>808</v>
      </c>
      <c r="D1719" s="213" t="s">
        <v>38</v>
      </c>
      <c r="E1719" s="213" t="s">
        <v>27</v>
      </c>
      <c r="F1719" s="222">
        <v>748</v>
      </c>
      <c r="G1719" s="213" t="s">
        <v>44</v>
      </c>
      <c r="H1719" s="223">
        <v>2019</v>
      </c>
      <c r="I1719" s="224">
        <v>5</v>
      </c>
      <c r="J1719" s="224">
        <v>4071</v>
      </c>
      <c r="K1719" s="213" t="s">
        <v>587</v>
      </c>
      <c r="L1719" s="213" t="s">
        <v>587</v>
      </c>
      <c r="M1719" s="213" t="s">
        <v>67</v>
      </c>
      <c r="N1719" s="191">
        <f t="shared" si="142"/>
        <v>45852</v>
      </c>
      <c r="O1719" s="192" t="str">
        <f t="shared" si="143"/>
        <v>C0-08, C0-09</v>
      </c>
      <c r="P1719" s="193">
        <f t="shared" si="144"/>
        <v>0.45833333333333331</v>
      </c>
      <c r="Q1719" s="214">
        <v>90</v>
      </c>
      <c r="R1719" s="166"/>
      <c r="S1719" s="166"/>
      <c r="T1719" s="166"/>
      <c r="U1719" s="166"/>
      <c r="V1719" s="166"/>
    </row>
    <row r="1720" spans="1:22" ht="15" customHeight="1" x14ac:dyDescent="0.2">
      <c r="A1720" s="166" t="str">
        <f t="shared" si="145"/>
        <v>Software-Engineering40712019H48Müller-Schneiders</v>
      </c>
      <c r="B1720" s="16" t="s">
        <v>1144</v>
      </c>
      <c r="C1720" s="213" t="s">
        <v>808</v>
      </c>
      <c r="D1720" s="213" t="s">
        <v>38</v>
      </c>
      <c r="E1720" s="213" t="s">
        <v>27</v>
      </c>
      <c r="F1720" s="222" t="s">
        <v>56</v>
      </c>
      <c r="G1720" s="213" t="s">
        <v>57</v>
      </c>
      <c r="H1720" s="223">
        <v>2019</v>
      </c>
      <c r="I1720" s="224">
        <v>7</v>
      </c>
      <c r="J1720" s="224">
        <v>4071</v>
      </c>
      <c r="K1720" s="213" t="s">
        <v>587</v>
      </c>
      <c r="L1720" s="213" t="s">
        <v>587</v>
      </c>
      <c r="M1720" s="213" t="s">
        <v>67</v>
      </c>
      <c r="N1720" s="191">
        <f t="shared" si="142"/>
        <v>45852</v>
      </c>
      <c r="O1720" s="192" t="str">
        <f t="shared" si="143"/>
        <v>C0-08, C0-09</v>
      </c>
      <c r="P1720" s="193">
        <f t="shared" si="144"/>
        <v>0.45833333333333331</v>
      </c>
      <c r="Q1720" s="214">
        <v>90</v>
      </c>
      <c r="R1720" s="166"/>
      <c r="S1720" s="166"/>
      <c r="T1720" s="5"/>
      <c r="U1720" s="242"/>
      <c r="V1720" s="242"/>
    </row>
    <row r="1721" spans="1:22" ht="15" customHeight="1" x14ac:dyDescent="0.2">
      <c r="A1721" s="5" t="str">
        <f t="shared" si="145"/>
        <v>Software-Engineering12012019779Oesing</v>
      </c>
      <c r="B1721" s="5"/>
      <c r="C1721" s="25" t="s">
        <v>799</v>
      </c>
      <c r="D1721" s="25" t="s">
        <v>38</v>
      </c>
      <c r="E1721" s="25" t="s">
        <v>27</v>
      </c>
      <c r="F1721" s="26">
        <v>779</v>
      </c>
      <c r="G1721" s="25" t="s">
        <v>49</v>
      </c>
      <c r="H1721" s="27">
        <v>2019</v>
      </c>
      <c r="I1721" s="28">
        <v>2</v>
      </c>
      <c r="J1721" s="28">
        <v>1201</v>
      </c>
      <c r="K1721" s="25" t="s">
        <v>587</v>
      </c>
      <c r="L1721" s="205" t="s">
        <v>587</v>
      </c>
      <c r="M1721" s="205" t="s">
        <v>316</v>
      </c>
      <c r="N1721" s="209">
        <v>45856</v>
      </c>
      <c r="O1721" s="332" t="s">
        <v>2006</v>
      </c>
      <c r="P1721" s="30">
        <v>0.47916666666666669</v>
      </c>
      <c r="Q1721" s="51">
        <v>120</v>
      </c>
      <c r="R1721" s="5"/>
      <c r="S1721" s="5"/>
      <c r="T1721" s="16"/>
      <c r="U1721" s="74"/>
      <c r="V1721" s="74"/>
    </row>
    <row r="1722" spans="1:22" ht="15" customHeight="1" x14ac:dyDescent="0.2">
      <c r="A1722" s="16" t="str">
        <f t="shared" si="145"/>
        <v>Software-Engineering12012019K79Oesing</v>
      </c>
      <c r="B1722" s="16" t="s">
        <v>586</v>
      </c>
      <c r="C1722" s="17" t="s">
        <v>799</v>
      </c>
      <c r="D1722" s="17" t="s">
        <v>38</v>
      </c>
      <c r="E1722" s="17" t="s">
        <v>27</v>
      </c>
      <c r="F1722" s="18" t="s">
        <v>1204</v>
      </c>
      <c r="G1722" s="17" t="s">
        <v>1222</v>
      </c>
      <c r="H1722" s="19">
        <v>2019</v>
      </c>
      <c r="I1722" s="20">
        <v>2</v>
      </c>
      <c r="J1722" s="20">
        <v>1201</v>
      </c>
      <c r="K1722" s="17" t="s">
        <v>587</v>
      </c>
      <c r="L1722" s="17" t="s">
        <v>587</v>
      </c>
      <c r="M1722" s="17" t="s">
        <v>316</v>
      </c>
      <c r="N1722" s="21">
        <f>VLOOKUP($B1722,$A$2:$T$2644,14,FALSE)</f>
        <v>45856</v>
      </c>
      <c r="O1722" s="192" t="str">
        <f>VLOOKUP($B1722,$A$2:$T$1892,15,FALSE)</f>
        <v>C5-14, C6-13, C7-09, C7-10, D3-16</v>
      </c>
      <c r="P1722" s="22">
        <f>VLOOKUP($B1722,$A$2:$T$2644,16,FALSE)</f>
        <v>0.47916666666666669</v>
      </c>
      <c r="Q1722" s="16">
        <v>120</v>
      </c>
      <c r="R1722" s="16"/>
      <c r="S1722" s="16"/>
      <c r="T1722" s="166"/>
      <c r="U1722" s="168"/>
      <c r="V1722" s="168"/>
    </row>
    <row r="1723" spans="1:22" ht="15" customHeight="1" x14ac:dyDescent="0.2">
      <c r="A1723" s="168" t="str">
        <f t="shared" si="145"/>
        <v>Softwareentw Solarfahrz40312019779Lütticke/ Müller-Schneiders</v>
      </c>
      <c r="B1723" s="168"/>
      <c r="C1723" s="205" t="s">
        <v>814</v>
      </c>
      <c r="D1723" s="205" t="s">
        <v>38</v>
      </c>
      <c r="E1723" s="205" t="s">
        <v>27</v>
      </c>
      <c r="F1723" s="283">
        <v>779</v>
      </c>
      <c r="G1723" s="205" t="s">
        <v>49</v>
      </c>
      <c r="H1723" s="265">
        <v>2019</v>
      </c>
      <c r="I1723" s="265">
        <v>5</v>
      </c>
      <c r="J1723" s="265">
        <v>4031</v>
      </c>
      <c r="K1723" s="205" t="s">
        <v>588</v>
      </c>
      <c r="L1723" s="205" t="s">
        <v>588</v>
      </c>
      <c r="M1723" s="205" t="s">
        <v>1434</v>
      </c>
      <c r="N1723" s="284"/>
      <c r="O1723" s="301" t="s">
        <v>192</v>
      </c>
      <c r="P1723" s="289"/>
      <c r="Q1723" s="290"/>
      <c r="R1723" s="290"/>
      <c r="S1723" s="168"/>
      <c r="T1723" s="166"/>
      <c r="U1723" s="16"/>
      <c r="V1723" s="16"/>
    </row>
    <row r="1724" spans="1:22" ht="15" customHeight="1" x14ac:dyDescent="0.2">
      <c r="A1724" s="166" t="str">
        <f t="shared" si="145"/>
        <v>Softwareentw Solarfahrz40312019K79Lütticke/ Müller-Schneiders</v>
      </c>
      <c r="B1724" s="166"/>
      <c r="C1724" s="213" t="s">
        <v>814</v>
      </c>
      <c r="D1724" s="213" t="s">
        <v>38</v>
      </c>
      <c r="E1724" s="213" t="s">
        <v>27</v>
      </c>
      <c r="F1724" s="280" t="s">
        <v>1204</v>
      </c>
      <c r="G1724" s="213" t="s">
        <v>1222</v>
      </c>
      <c r="H1724" s="281">
        <v>2019</v>
      </c>
      <c r="I1724" s="281" t="s">
        <v>1439</v>
      </c>
      <c r="J1724" s="281">
        <v>4031</v>
      </c>
      <c r="K1724" s="213" t="s">
        <v>588</v>
      </c>
      <c r="L1724" s="213" t="s">
        <v>588</v>
      </c>
      <c r="M1724" s="213" t="s">
        <v>1434</v>
      </c>
      <c r="N1724" s="273"/>
      <c r="O1724" s="274" t="s">
        <v>192</v>
      </c>
      <c r="P1724" s="297"/>
      <c r="Q1724" s="306"/>
      <c r="R1724" s="306"/>
      <c r="S1724" s="166"/>
      <c r="T1724" s="5"/>
      <c r="U1724" s="16"/>
      <c r="V1724" s="16"/>
    </row>
    <row r="1725" spans="1:22" s="211" customFormat="1" ht="15" customHeight="1" x14ac:dyDescent="0.2">
      <c r="A1725" s="168" t="str">
        <f t="shared" si="145"/>
        <v>Softwareentwicklungsprojekt31202019771Schmidt</v>
      </c>
      <c r="B1725" s="168"/>
      <c r="C1725" s="205" t="s">
        <v>764</v>
      </c>
      <c r="D1725" s="205" t="s">
        <v>72</v>
      </c>
      <c r="E1725" s="205" t="s">
        <v>27</v>
      </c>
      <c r="F1725" s="261">
        <v>771</v>
      </c>
      <c r="G1725" s="205" t="s">
        <v>73</v>
      </c>
      <c r="H1725" s="207">
        <v>2019</v>
      </c>
      <c r="I1725" s="208">
        <v>6</v>
      </c>
      <c r="J1725" s="208">
        <v>3120</v>
      </c>
      <c r="K1725" s="205" t="s">
        <v>1415</v>
      </c>
      <c r="L1725" s="205" t="s">
        <v>1415</v>
      </c>
      <c r="M1725" s="205" t="s">
        <v>168</v>
      </c>
      <c r="N1725" s="209"/>
      <c r="O1725" s="177" t="s">
        <v>764</v>
      </c>
      <c r="P1725" s="210"/>
      <c r="Q1725" s="168"/>
      <c r="R1725" s="168"/>
      <c r="S1725" s="168"/>
      <c r="T1725" s="166"/>
      <c r="U1725" s="168"/>
      <c r="V1725" s="168"/>
    </row>
    <row r="1726" spans="1:22" s="211" customFormat="1" ht="15" customHeight="1" x14ac:dyDescent="0.2">
      <c r="A1726" s="166" t="str">
        <f t="shared" si="145"/>
        <v>Softwareentwicklungsprojekt31202019K71Schmidt</v>
      </c>
      <c r="B1726" s="166" t="s">
        <v>2021</v>
      </c>
      <c r="C1726" s="213" t="s">
        <v>764</v>
      </c>
      <c r="D1726" s="213" t="s">
        <v>72</v>
      </c>
      <c r="E1726" s="213" t="s">
        <v>27</v>
      </c>
      <c r="F1726" s="280" t="s">
        <v>75</v>
      </c>
      <c r="G1726" s="213" t="s">
        <v>76</v>
      </c>
      <c r="H1726" s="281">
        <v>2019</v>
      </c>
      <c r="I1726" s="281">
        <v>8</v>
      </c>
      <c r="J1726" s="281">
        <v>3120</v>
      </c>
      <c r="K1726" s="213" t="s">
        <v>1415</v>
      </c>
      <c r="L1726" s="213" t="s">
        <v>1415</v>
      </c>
      <c r="M1726" s="213" t="s">
        <v>168</v>
      </c>
      <c r="N1726" s="273"/>
      <c r="O1726" s="274" t="str">
        <f>VLOOKUP($B1726,$A$2:$T$1892,15,FALSE)</f>
        <v>Hausarbeit</v>
      </c>
      <c r="P1726" s="297"/>
      <c r="Q1726" s="306"/>
      <c r="R1726" s="306"/>
      <c r="S1726" s="166"/>
      <c r="T1726" s="166"/>
      <c r="U1726" s="166"/>
      <c r="V1726" s="166"/>
    </row>
    <row r="1727" spans="1:22" ht="15" customHeight="1" x14ac:dyDescent="0.2">
      <c r="A1727" s="168" t="str">
        <f t="shared" si="145"/>
        <v>Softwarepraktikum21112019779Lütticke</v>
      </c>
      <c r="B1727" s="168"/>
      <c r="C1727" s="205" t="s">
        <v>814</v>
      </c>
      <c r="D1727" s="205" t="s">
        <v>38</v>
      </c>
      <c r="E1727" s="205" t="s">
        <v>27</v>
      </c>
      <c r="F1727" s="283">
        <v>779</v>
      </c>
      <c r="G1727" s="205" t="s">
        <v>49</v>
      </c>
      <c r="H1727" s="265">
        <v>2019</v>
      </c>
      <c r="I1727" s="265" t="s">
        <v>1438</v>
      </c>
      <c r="J1727" s="265">
        <v>2111</v>
      </c>
      <c r="K1727" s="205" t="s">
        <v>1437</v>
      </c>
      <c r="L1727" s="205" t="s">
        <v>1437</v>
      </c>
      <c r="M1727" s="205" t="s">
        <v>230</v>
      </c>
      <c r="N1727" s="284"/>
      <c r="O1727" s="301" t="s">
        <v>1435</v>
      </c>
      <c r="P1727" s="289"/>
      <c r="Q1727" s="265"/>
      <c r="R1727" s="290"/>
      <c r="S1727" s="168"/>
      <c r="T1727" s="166"/>
      <c r="U1727" s="16"/>
      <c r="V1727" s="16"/>
    </row>
    <row r="1728" spans="1:22" ht="15" customHeight="1" x14ac:dyDescent="0.2">
      <c r="A1728" s="166" t="str">
        <f t="shared" si="145"/>
        <v>Softwarepraktikum21112019K79Lütticke</v>
      </c>
      <c r="B1728" s="166" t="s">
        <v>1588</v>
      </c>
      <c r="C1728" s="213" t="s">
        <v>814</v>
      </c>
      <c r="D1728" s="213" t="s">
        <v>38</v>
      </c>
      <c r="E1728" s="213" t="s">
        <v>27</v>
      </c>
      <c r="F1728" s="280" t="s">
        <v>1204</v>
      </c>
      <c r="G1728" s="213" t="s">
        <v>1222</v>
      </c>
      <c r="H1728" s="281">
        <v>2019</v>
      </c>
      <c r="I1728" s="281" t="s">
        <v>1438</v>
      </c>
      <c r="J1728" s="281">
        <v>2111</v>
      </c>
      <c r="K1728" s="213" t="s">
        <v>1437</v>
      </c>
      <c r="L1728" s="213" t="s">
        <v>1437</v>
      </c>
      <c r="M1728" s="213" t="s">
        <v>230</v>
      </c>
      <c r="N1728" s="273"/>
      <c r="O1728" s="274" t="s">
        <v>1435</v>
      </c>
      <c r="P1728" s="297"/>
      <c r="Q1728" s="281"/>
      <c r="R1728" s="306"/>
      <c r="S1728" s="166"/>
      <c r="T1728" s="16"/>
      <c r="U1728" s="16"/>
      <c r="V1728" s="16"/>
    </row>
    <row r="1729" spans="1:22" s="433" customFormat="1" ht="15" customHeight="1" x14ac:dyDescent="0.2">
      <c r="A1729" s="411" t="str">
        <f t="shared" si="145"/>
        <v>Softwarequalität i. d. komponent. Entwicklung2102024MITOesing</v>
      </c>
      <c r="B1729" s="411"/>
      <c r="C1729" s="25" t="s">
        <v>773</v>
      </c>
      <c r="D1729" s="25" t="s">
        <v>38</v>
      </c>
      <c r="E1729" s="25" t="s">
        <v>18</v>
      </c>
      <c r="F1729" s="377" t="s">
        <v>148</v>
      </c>
      <c r="G1729" s="25" t="s">
        <v>49</v>
      </c>
      <c r="H1729" s="44">
        <v>2024</v>
      </c>
      <c r="I1729" s="44">
        <v>1</v>
      </c>
      <c r="J1729" s="44">
        <v>210</v>
      </c>
      <c r="K1729" s="25" t="s">
        <v>2043</v>
      </c>
      <c r="L1729" s="25" t="s">
        <v>2043</v>
      </c>
      <c r="M1729" s="25" t="s">
        <v>316</v>
      </c>
      <c r="N1729" s="440"/>
      <c r="O1729" s="441" t="s">
        <v>773</v>
      </c>
      <c r="P1729" s="415"/>
      <c r="Q1729" s="442"/>
      <c r="R1729" s="442"/>
      <c r="S1729" s="411"/>
      <c r="T1729" s="411"/>
      <c r="U1729" s="411"/>
      <c r="V1729" s="411"/>
    </row>
    <row r="1730" spans="1:22" ht="15" customHeight="1" x14ac:dyDescent="0.2">
      <c r="A1730" s="5" t="str">
        <f t="shared" si="145"/>
        <v>Softwaret. u. Systemsoft7102016MITMüller-Schneiders</v>
      </c>
      <c r="B1730" s="5"/>
      <c r="C1730" s="25" t="s">
        <v>817</v>
      </c>
      <c r="D1730" s="25" t="s">
        <v>38</v>
      </c>
      <c r="E1730" s="25" t="s">
        <v>18</v>
      </c>
      <c r="F1730" s="26" t="s">
        <v>148</v>
      </c>
      <c r="G1730" s="25" t="s">
        <v>49</v>
      </c>
      <c r="H1730" s="27">
        <v>2016</v>
      </c>
      <c r="I1730" s="28">
        <v>2</v>
      </c>
      <c r="J1730" s="28">
        <v>710</v>
      </c>
      <c r="K1730" s="25" t="s">
        <v>589</v>
      </c>
      <c r="L1730" s="205" t="s">
        <v>589</v>
      </c>
      <c r="M1730" s="205" t="s">
        <v>67</v>
      </c>
      <c r="N1730" s="300"/>
      <c r="O1730" s="177" t="s">
        <v>192</v>
      </c>
      <c r="P1730" s="30"/>
      <c r="Q1730" s="28">
        <v>120</v>
      </c>
      <c r="R1730" s="31"/>
      <c r="S1730" s="5"/>
      <c r="T1730" s="5"/>
      <c r="U1730" s="16"/>
      <c r="V1730" s="16"/>
    </row>
    <row r="1731" spans="1:22" s="211" customFormat="1" ht="15" customHeight="1" x14ac:dyDescent="0.2">
      <c r="A1731" s="166" t="str">
        <f t="shared" si="145"/>
        <v>Softwaretechnik11102012771Schmidt</v>
      </c>
      <c r="B1731" s="166" t="s">
        <v>1177</v>
      </c>
      <c r="C1731" s="216" t="s">
        <v>799</v>
      </c>
      <c r="D1731" s="216" t="s">
        <v>72</v>
      </c>
      <c r="E1731" s="216" t="s">
        <v>27</v>
      </c>
      <c r="F1731" s="282">
        <v>771</v>
      </c>
      <c r="G1731" s="216" t="s">
        <v>73</v>
      </c>
      <c r="H1731" s="281">
        <v>2012</v>
      </c>
      <c r="I1731" s="281">
        <v>4</v>
      </c>
      <c r="J1731" s="281">
        <v>1110</v>
      </c>
      <c r="K1731" s="216" t="s">
        <v>590</v>
      </c>
      <c r="L1731" s="216" t="s">
        <v>590</v>
      </c>
      <c r="M1731" s="216" t="s">
        <v>168</v>
      </c>
      <c r="N1731" s="273">
        <f>VLOOKUP($B1731,$A$2:$T$1892,14,FALSE)</f>
        <v>45911</v>
      </c>
      <c r="O1731" s="274" t="str">
        <f>VLOOKUP($B1731,$A$2:$T$1892,15,FALSE)</f>
        <v>A0-17</v>
      </c>
      <c r="P1731" s="297">
        <f>VLOOKUP($B1731,$A$2:$T$1892,16,FALSE)</f>
        <v>0.52083333333333337</v>
      </c>
      <c r="Q1731" s="281">
        <v>120</v>
      </c>
      <c r="R1731" s="306"/>
      <c r="S1731" s="292"/>
      <c r="T1731" s="166"/>
      <c r="U1731" s="168"/>
      <c r="V1731" s="168"/>
    </row>
    <row r="1732" spans="1:22" s="211" customFormat="1" ht="15" customHeight="1" x14ac:dyDescent="0.2">
      <c r="A1732" s="166" t="str">
        <f t="shared" si="145"/>
        <v>Softwaretechnik11102012K71Schmidt</v>
      </c>
      <c r="B1732" s="166" t="s">
        <v>1177</v>
      </c>
      <c r="C1732" s="216" t="s">
        <v>799</v>
      </c>
      <c r="D1732" s="216" t="s">
        <v>72</v>
      </c>
      <c r="E1732" s="216" t="s">
        <v>27</v>
      </c>
      <c r="F1732" s="282" t="s">
        <v>75</v>
      </c>
      <c r="G1732" s="216" t="s">
        <v>76</v>
      </c>
      <c r="H1732" s="281">
        <v>2012</v>
      </c>
      <c r="I1732" s="281">
        <v>6</v>
      </c>
      <c r="J1732" s="281">
        <v>1110</v>
      </c>
      <c r="K1732" s="216" t="s">
        <v>590</v>
      </c>
      <c r="L1732" s="216" t="s">
        <v>590</v>
      </c>
      <c r="M1732" s="216" t="s">
        <v>168</v>
      </c>
      <c r="N1732" s="273">
        <f>VLOOKUP($B1732,$A$2:$T$1892,14,FALSE)</f>
        <v>45911</v>
      </c>
      <c r="O1732" s="274" t="str">
        <f>VLOOKUP($B1732,$A$2:$T$1892,15,FALSE)</f>
        <v>A0-17</v>
      </c>
      <c r="P1732" s="297">
        <f>VLOOKUP($B1732,$A$2:$T$1892,16,FALSE)</f>
        <v>0.52083333333333337</v>
      </c>
      <c r="Q1732" s="281">
        <v>120</v>
      </c>
      <c r="R1732" s="306"/>
      <c r="S1732" s="166"/>
      <c r="T1732" s="226"/>
      <c r="U1732" s="166"/>
      <c r="V1732" s="166"/>
    </row>
    <row r="1733" spans="1:22" s="519" customFormat="1" ht="15" customHeight="1" x14ac:dyDescent="0.2">
      <c r="A1733" s="518" t="str">
        <f t="shared" si="145"/>
        <v>Solarenergie36712022RESRath</v>
      </c>
      <c r="B1733" s="545"/>
      <c r="C1733" s="205" t="s">
        <v>773</v>
      </c>
      <c r="D1733" s="205" t="s">
        <v>80</v>
      </c>
      <c r="E1733" s="205" t="s">
        <v>27</v>
      </c>
      <c r="F1733" s="206" t="s">
        <v>1452</v>
      </c>
      <c r="G1733" s="205" t="s">
        <v>1453</v>
      </c>
      <c r="H1733" s="207">
        <v>2022</v>
      </c>
      <c r="I1733" s="208">
        <v>5</v>
      </c>
      <c r="J1733" s="208">
        <v>3671</v>
      </c>
      <c r="K1733" s="205" t="s">
        <v>2044</v>
      </c>
      <c r="L1733" s="205" t="s">
        <v>2045</v>
      </c>
      <c r="M1733" s="205" t="s">
        <v>1379</v>
      </c>
      <c r="N1733" s="425"/>
      <c r="O1733" s="447" t="s">
        <v>773</v>
      </c>
      <c r="P1733" s="448"/>
      <c r="Q1733" s="220"/>
      <c r="R1733" s="518"/>
      <c r="S1733" s="518"/>
      <c r="T1733" s="546"/>
      <c r="U1733" s="525"/>
      <c r="V1733" s="525"/>
    </row>
    <row r="1734" spans="1:22" ht="15" customHeight="1" x14ac:dyDescent="0.2">
      <c r="A1734" s="5" t="str">
        <f t="shared" si="145"/>
        <v>Sondergeb. Stahlbetonbau12512018MBIAlbert</v>
      </c>
      <c r="B1734" s="23"/>
      <c r="C1734" s="25" t="s">
        <v>808</v>
      </c>
      <c r="D1734" s="25" t="s">
        <v>80</v>
      </c>
      <c r="E1734" s="25" t="s">
        <v>18</v>
      </c>
      <c r="F1734" s="26" t="s">
        <v>90</v>
      </c>
      <c r="G1734" s="25" t="s">
        <v>91</v>
      </c>
      <c r="H1734" s="27">
        <v>2018</v>
      </c>
      <c r="I1734" s="28">
        <v>1</v>
      </c>
      <c r="J1734" s="28">
        <v>1251</v>
      </c>
      <c r="K1734" s="25" t="s">
        <v>591</v>
      </c>
      <c r="L1734" s="25" t="s">
        <v>591</v>
      </c>
      <c r="M1734" s="25" t="s">
        <v>142</v>
      </c>
      <c r="N1734" s="13"/>
      <c r="O1734" s="29" t="s">
        <v>192</v>
      </c>
      <c r="P1734" s="30">
        <v>0.58333333333333337</v>
      </c>
      <c r="Q1734" s="5">
        <v>90</v>
      </c>
      <c r="R1734" s="5"/>
      <c r="S1734" s="5"/>
      <c r="T1734" s="112"/>
      <c r="U1734" s="16"/>
      <c r="V1734" s="16"/>
    </row>
    <row r="1735" spans="1:22" ht="15" customHeight="1" x14ac:dyDescent="0.2">
      <c r="A1735" s="16" t="str">
        <f t="shared" si="145"/>
        <v>Sondergebiete der Bauverfahrenstechnik 36712018K58Kattenbusch/Kotulla</v>
      </c>
      <c r="B1735" s="16" t="s">
        <v>891</v>
      </c>
      <c r="C1735" s="17" t="s">
        <v>826</v>
      </c>
      <c r="D1735" s="130" t="s">
        <v>80</v>
      </c>
      <c r="E1735" s="130" t="s">
        <v>27</v>
      </c>
      <c r="F1735" s="183" t="s">
        <v>110</v>
      </c>
      <c r="G1735" s="17" t="s">
        <v>111</v>
      </c>
      <c r="H1735" s="19">
        <v>2018</v>
      </c>
      <c r="I1735" s="20">
        <v>7</v>
      </c>
      <c r="J1735" s="20">
        <v>3671</v>
      </c>
      <c r="K1735" s="17" t="s">
        <v>719</v>
      </c>
      <c r="L1735" s="17" t="s">
        <v>719</v>
      </c>
      <c r="M1735" s="17" t="s">
        <v>126</v>
      </c>
      <c r="N1735" s="131"/>
      <c r="O1735" s="3" t="str">
        <f>VLOOKUP($B1735,$A$2:$T$1892,15,FALSE)</f>
        <v>Hausarbeit mit Kolloquium</v>
      </c>
      <c r="P1735" s="4"/>
      <c r="Q1735" s="2"/>
      <c r="R1735" s="2"/>
      <c r="S1735" s="16"/>
      <c r="T1735" s="1"/>
      <c r="U1735" s="16"/>
      <c r="V1735" s="16"/>
    </row>
    <row r="1736" spans="1:22" ht="15" customHeight="1" x14ac:dyDescent="0.2">
      <c r="A1736" s="16" t="str">
        <f t="shared" si="145"/>
        <v>Sondergebiete der Bauverfahrenstechnik 36712018298Kattenbusch/Kotulla</v>
      </c>
      <c r="B1736" s="16" t="s">
        <v>891</v>
      </c>
      <c r="C1736" s="17" t="s">
        <v>826</v>
      </c>
      <c r="D1736" s="130" t="s">
        <v>80</v>
      </c>
      <c r="E1736" s="130" t="s">
        <v>27</v>
      </c>
      <c r="F1736" s="188">
        <v>298</v>
      </c>
      <c r="G1736" s="15" t="s">
        <v>2164</v>
      </c>
      <c r="H1736" s="19">
        <v>2018</v>
      </c>
      <c r="I1736" s="20">
        <v>5</v>
      </c>
      <c r="J1736" s="20">
        <v>3671</v>
      </c>
      <c r="K1736" s="17" t="s">
        <v>719</v>
      </c>
      <c r="L1736" s="17" t="s">
        <v>719</v>
      </c>
      <c r="M1736" s="17" t="s">
        <v>126</v>
      </c>
      <c r="N1736" s="131"/>
      <c r="O1736" s="3" t="str">
        <f>VLOOKUP($B1736,$A$2:$T$1892,15,FALSE)</f>
        <v>Hausarbeit mit Kolloquium</v>
      </c>
      <c r="P1736" s="4"/>
      <c r="Q1736" s="65"/>
      <c r="R1736" s="2"/>
      <c r="S1736" s="16"/>
      <c r="T1736" s="5"/>
      <c r="U1736" s="16"/>
      <c r="V1736" s="16"/>
    </row>
    <row r="1737" spans="1:22" s="163" customFormat="1" ht="15" customHeight="1" x14ac:dyDescent="0.2">
      <c r="A1737" s="5" t="str">
        <f t="shared" si="145"/>
        <v>Sondergebiete der Bauverfahrenstechnik 36712018758Kattenbusch/Kotulla</v>
      </c>
      <c r="B1737" s="5"/>
      <c r="C1737" s="25" t="s">
        <v>826</v>
      </c>
      <c r="D1737" s="25" t="s">
        <v>80</v>
      </c>
      <c r="E1737" s="25" t="s">
        <v>27</v>
      </c>
      <c r="F1737" s="184">
        <v>758</v>
      </c>
      <c r="G1737" s="25" t="s">
        <v>707</v>
      </c>
      <c r="H1737" s="27">
        <v>2018</v>
      </c>
      <c r="I1737" s="28">
        <v>5</v>
      </c>
      <c r="J1737" s="28">
        <v>3671</v>
      </c>
      <c r="K1737" s="25" t="s">
        <v>719</v>
      </c>
      <c r="L1737" s="25" t="s">
        <v>719</v>
      </c>
      <c r="M1737" s="25" t="s">
        <v>126</v>
      </c>
      <c r="N1737" s="13"/>
      <c r="O1737" s="29" t="s">
        <v>826</v>
      </c>
      <c r="P1737" s="30"/>
      <c r="Q1737" s="5"/>
      <c r="R1737" s="5"/>
      <c r="S1737" s="5"/>
      <c r="T1737" s="1"/>
      <c r="U1737" s="166"/>
      <c r="V1737" s="166"/>
    </row>
    <row r="1738" spans="1:22" ht="15" customHeight="1" x14ac:dyDescent="0.2">
      <c r="A1738" s="45" t="str">
        <f t="shared" si="145"/>
        <v>Sondergebiete der Geotechnik 19912018MBIDörendahl</v>
      </c>
      <c r="B1738" s="45"/>
      <c r="C1738" s="42" t="s">
        <v>831</v>
      </c>
      <c r="D1738" s="42" t="s">
        <v>80</v>
      </c>
      <c r="E1738" s="42" t="s">
        <v>18</v>
      </c>
      <c r="F1738" s="82" t="s">
        <v>90</v>
      </c>
      <c r="G1738" s="42" t="s">
        <v>91</v>
      </c>
      <c r="H1738" s="42">
        <v>2018</v>
      </c>
      <c r="I1738" s="42">
        <v>2</v>
      </c>
      <c r="J1738" s="42">
        <v>1991</v>
      </c>
      <c r="K1738" s="42" t="s">
        <v>592</v>
      </c>
      <c r="L1738" s="42" t="s">
        <v>593</v>
      </c>
      <c r="M1738" s="42" t="s">
        <v>155</v>
      </c>
      <c r="N1738" s="179"/>
      <c r="O1738" s="45" t="s">
        <v>192</v>
      </c>
      <c r="P1738" s="109"/>
      <c r="Q1738" s="41"/>
      <c r="R1738" s="41"/>
      <c r="S1738" s="5"/>
      <c r="T1738" s="5"/>
      <c r="U1738" s="5"/>
      <c r="V1738" s="5"/>
    </row>
    <row r="1739" spans="1:22" ht="15" customHeight="1" x14ac:dyDescent="0.2">
      <c r="A1739" s="16" t="str">
        <f t="shared" si="145"/>
        <v>Sondergebiete der Kalkulation 40112019WIBKattenbusch/Kotulla</v>
      </c>
      <c r="B1739" s="16" t="s">
        <v>936</v>
      </c>
      <c r="C1739" s="17" t="s">
        <v>799</v>
      </c>
      <c r="D1739" s="17" t="s">
        <v>17</v>
      </c>
      <c r="E1739" s="17" t="s">
        <v>27</v>
      </c>
      <c r="F1739" s="18" t="s">
        <v>94</v>
      </c>
      <c r="G1739" s="17" t="s">
        <v>95</v>
      </c>
      <c r="H1739" s="19">
        <v>2019</v>
      </c>
      <c r="I1739" s="20">
        <v>5</v>
      </c>
      <c r="J1739" s="20">
        <v>4011</v>
      </c>
      <c r="K1739" s="17" t="s">
        <v>716</v>
      </c>
      <c r="L1739" s="17" t="s">
        <v>716</v>
      </c>
      <c r="M1739" s="17" t="s">
        <v>126</v>
      </c>
      <c r="N1739" s="21">
        <f>VLOOKUP($B1739,$A$2:$T$1892,14,FALSE)</f>
        <v>45846</v>
      </c>
      <c r="O1739" s="34" t="str">
        <f>VLOOKUP($B1739,$A$2:$T$1892,15,FALSE)</f>
        <v>H3-19, H4-17</v>
      </c>
      <c r="P1739" s="22">
        <f>VLOOKUP($B1739,$A$2:$T$1892,16,FALSE)</f>
        <v>0.47916666666666669</v>
      </c>
      <c r="Q1739" s="35">
        <v>120</v>
      </c>
      <c r="R1739" s="35"/>
      <c r="S1739" s="16"/>
      <c r="T1739" s="16"/>
      <c r="U1739" s="16"/>
      <c r="V1739" s="16"/>
    </row>
    <row r="1740" spans="1:22" ht="15" customHeight="1" x14ac:dyDescent="0.2">
      <c r="A1740" s="16" t="str">
        <f t="shared" si="145"/>
        <v>Sondergebiete der Kalkulation 36612018K58Kattenbusch/Kotulla</v>
      </c>
      <c r="B1740" s="16" t="s">
        <v>936</v>
      </c>
      <c r="C1740" s="17" t="s">
        <v>799</v>
      </c>
      <c r="D1740" s="38" t="s">
        <v>80</v>
      </c>
      <c r="E1740" s="17" t="s">
        <v>27</v>
      </c>
      <c r="F1740" s="18" t="s">
        <v>110</v>
      </c>
      <c r="G1740" s="17" t="s">
        <v>111</v>
      </c>
      <c r="H1740" s="19">
        <v>2018</v>
      </c>
      <c r="I1740" s="20">
        <v>7</v>
      </c>
      <c r="J1740" s="20">
        <v>3661</v>
      </c>
      <c r="K1740" s="17" t="s">
        <v>716</v>
      </c>
      <c r="L1740" s="17" t="s">
        <v>716</v>
      </c>
      <c r="M1740" s="17" t="s">
        <v>126</v>
      </c>
      <c r="N1740" s="21">
        <f>VLOOKUP($B1740,$A$2:$T$1892,14,FALSE)</f>
        <v>45846</v>
      </c>
      <c r="O1740" s="34" t="str">
        <f>VLOOKUP($B1740,$A$2:$T$1892,15,FALSE)</f>
        <v>H3-19, H4-17</v>
      </c>
      <c r="P1740" s="22">
        <f>VLOOKUP($B1740,$A$2:$T$1892,16,FALSE)</f>
        <v>0.47916666666666669</v>
      </c>
      <c r="Q1740" s="15">
        <v>120</v>
      </c>
      <c r="R1740" s="16"/>
      <c r="S1740" s="16"/>
      <c r="T1740" s="16"/>
      <c r="U1740" s="16"/>
      <c r="V1740" s="16"/>
    </row>
    <row r="1741" spans="1:22" s="1" customFormat="1" ht="15" customHeight="1" x14ac:dyDescent="0.2">
      <c r="A1741" s="16" t="str">
        <f t="shared" si="145"/>
        <v>Sondergebiete der Kalkulation 36612018298Kattenbusch/Kotulla</v>
      </c>
      <c r="B1741" s="16" t="s">
        <v>936</v>
      </c>
      <c r="C1741" s="17" t="s">
        <v>799</v>
      </c>
      <c r="D1741" s="38" t="s">
        <v>80</v>
      </c>
      <c r="E1741" s="17" t="s">
        <v>27</v>
      </c>
      <c r="F1741" s="18" t="s">
        <v>1820</v>
      </c>
      <c r="G1741" s="15" t="s">
        <v>2164</v>
      </c>
      <c r="H1741" s="19">
        <v>2018</v>
      </c>
      <c r="I1741" s="20">
        <v>5</v>
      </c>
      <c r="J1741" s="20">
        <v>3661</v>
      </c>
      <c r="K1741" s="17" t="s">
        <v>716</v>
      </c>
      <c r="L1741" s="17" t="s">
        <v>716</v>
      </c>
      <c r="M1741" s="17" t="s">
        <v>126</v>
      </c>
      <c r="N1741" s="21">
        <f>VLOOKUP($B1741,$A$2:$T$1892,14,FALSE)</f>
        <v>45846</v>
      </c>
      <c r="O1741" s="34" t="str">
        <f>VLOOKUP($B1741,$A$2:$T$1892,15,FALSE)</f>
        <v>H3-19, H4-17</v>
      </c>
      <c r="P1741" s="22">
        <f>VLOOKUP($B1741,$A$2:$T$1892,16,FALSE)</f>
        <v>0.47916666666666669</v>
      </c>
      <c r="Q1741" s="15">
        <v>120</v>
      </c>
      <c r="R1741" s="16"/>
      <c r="S1741" s="16"/>
      <c r="T1741" s="16"/>
      <c r="U1741" s="16"/>
      <c r="V1741" s="16"/>
    </row>
    <row r="1742" spans="1:22" ht="15" customHeight="1" x14ac:dyDescent="0.2">
      <c r="A1742" s="5" t="str">
        <f t="shared" si="145"/>
        <v>Sondergebiete der Kalkulation 36612018758Kattenbusch/Kotulla</v>
      </c>
      <c r="B1742" s="5"/>
      <c r="C1742" s="25" t="s">
        <v>799</v>
      </c>
      <c r="D1742" s="25" t="s">
        <v>80</v>
      </c>
      <c r="E1742" s="25" t="s">
        <v>27</v>
      </c>
      <c r="F1742" s="184">
        <v>758</v>
      </c>
      <c r="G1742" s="25" t="s">
        <v>707</v>
      </c>
      <c r="H1742" s="27">
        <v>2018</v>
      </c>
      <c r="I1742" s="28">
        <v>5</v>
      </c>
      <c r="J1742" s="28">
        <v>3661</v>
      </c>
      <c r="K1742" s="25" t="s">
        <v>716</v>
      </c>
      <c r="L1742" s="25" t="s">
        <v>716</v>
      </c>
      <c r="M1742" s="25" t="s">
        <v>126</v>
      </c>
      <c r="N1742" s="13">
        <v>45846</v>
      </c>
      <c r="O1742" s="29" t="s">
        <v>1992</v>
      </c>
      <c r="P1742" s="30">
        <v>0.47916666666666669</v>
      </c>
      <c r="Q1742" s="51">
        <v>120</v>
      </c>
      <c r="R1742" s="5"/>
      <c r="S1742" s="5"/>
      <c r="T1742" s="16"/>
      <c r="U1742" s="168"/>
      <c r="V1742" s="168"/>
    </row>
    <row r="1743" spans="1:22" s="433" customFormat="1" ht="15" customHeight="1" x14ac:dyDescent="0.2">
      <c r="A1743" s="411" t="str">
        <f t="shared" si="145"/>
        <v>Sondergebiete des Building Information Modeling20312018MBIAlsahly</v>
      </c>
      <c r="B1743" s="411"/>
      <c r="C1743" s="25" t="s">
        <v>826</v>
      </c>
      <c r="D1743" s="25" t="s">
        <v>80</v>
      </c>
      <c r="E1743" s="25" t="s">
        <v>18</v>
      </c>
      <c r="F1743" s="26" t="s">
        <v>90</v>
      </c>
      <c r="G1743" s="25" t="s">
        <v>91</v>
      </c>
      <c r="H1743" s="27">
        <v>2018</v>
      </c>
      <c r="I1743" s="28">
        <v>1</v>
      </c>
      <c r="J1743" s="28">
        <v>2031</v>
      </c>
      <c r="K1743" s="25" t="s">
        <v>2046</v>
      </c>
      <c r="L1743" s="25" t="s">
        <v>2046</v>
      </c>
      <c r="M1743" s="25" t="s">
        <v>2047</v>
      </c>
      <c r="N1743" s="408"/>
      <c r="O1743" s="436" t="s">
        <v>826</v>
      </c>
      <c r="P1743" s="409"/>
      <c r="Q1743" s="28"/>
      <c r="R1743" s="410"/>
      <c r="S1743" s="411"/>
      <c r="T1743" s="411"/>
      <c r="U1743" s="432"/>
      <c r="V1743" s="432"/>
    </row>
    <row r="1744" spans="1:22" ht="15" customHeight="1" x14ac:dyDescent="0.2">
      <c r="A1744" s="166" t="str">
        <f t="shared" si="145"/>
        <v>Sozialpolitik50512019IBMVogt</v>
      </c>
      <c r="B1744" s="166" t="s">
        <v>2190</v>
      </c>
      <c r="C1744" s="248" t="s">
        <v>1014</v>
      </c>
      <c r="D1744" s="214" t="s">
        <v>17</v>
      </c>
      <c r="E1744" s="214" t="s">
        <v>27</v>
      </c>
      <c r="F1744" s="246" t="s">
        <v>922</v>
      </c>
      <c r="G1744" s="248" t="s">
        <v>923</v>
      </c>
      <c r="H1744" s="241">
        <v>2019</v>
      </c>
      <c r="I1744" s="214">
        <v>7</v>
      </c>
      <c r="J1744" s="214">
        <v>5051</v>
      </c>
      <c r="K1744" s="214" t="s">
        <v>595</v>
      </c>
      <c r="L1744" s="214" t="s">
        <v>595</v>
      </c>
      <c r="M1744" s="213" t="s">
        <v>172</v>
      </c>
      <c r="N1744" s="191"/>
      <c r="O1744" s="371" t="str">
        <f>VLOOKUP($B1744,$A$2:$T$1892,15,FALSE)</f>
        <v>verbindlicher Anmeldezeitraum 14.04.2025 - 02.05.2025</v>
      </c>
      <c r="P1744" s="193"/>
      <c r="Q1744" s="166"/>
      <c r="R1744" s="166"/>
      <c r="S1744" s="166"/>
      <c r="T1744" s="249"/>
      <c r="U1744" s="16"/>
      <c r="V1744" s="16"/>
    </row>
    <row r="1745" spans="1:22" s="1" customFormat="1" ht="15" customHeight="1" x14ac:dyDescent="0.2">
      <c r="A1745" s="166" t="str">
        <f t="shared" si="145"/>
        <v>Sozialpolitik50512022IBMVogt</v>
      </c>
      <c r="B1745" s="166" t="s">
        <v>2190</v>
      </c>
      <c r="C1745" s="248" t="s">
        <v>1014</v>
      </c>
      <c r="D1745" s="214" t="s">
        <v>17</v>
      </c>
      <c r="E1745" s="214" t="s">
        <v>27</v>
      </c>
      <c r="F1745" s="246" t="s">
        <v>922</v>
      </c>
      <c r="G1745" s="248" t="s">
        <v>923</v>
      </c>
      <c r="H1745" s="241">
        <v>2022</v>
      </c>
      <c r="I1745" s="214">
        <v>7</v>
      </c>
      <c r="J1745" s="214">
        <v>5051</v>
      </c>
      <c r="K1745" s="214" t="s">
        <v>595</v>
      </c>
      <c r="L1745" s="214" t="s">
        <v>595</v>
      </c>
      <c r="M1745" s="213" t="s">
        <v>172</v>
      </c>
      <c r="N1745" s="191"/>
      <c r="O1745" s="371" t="str">
        <f>VLOOKUP($B1745,$A$2:$T$1892,15,FALSE)</f>
        <v>verbindlicher Anmeldezeitraum 14.04.2025 - 02.05.2025</v>
      </c>
      <c r="P1745" s="193"/>
      <c r="Q1745" s="166"/>
      <c r="R1745" s="166"/>
      <c r="S1745" s="166"/>
      <c r="T1745" s="249"/>
      <c r="U1745" s="16"/>
      <c r="V1745" s="16"/>
    </row>
    <row r="1746" spans="1:22" s="163" customFormat="1" ht="15" customHeight="1" x14ac:dyDescent="0.2">
      <c r="A1746" s="166" t="str">
        <f t="shared" si="145"/>
        <v>Sozialpolitik50512022A67Vogt</v>
      </c>
      <c r="B1746" s="166" t="s">
        <v>2190</v>
      </c>
      <c r="C1746" s="213" t="s">
        <v>797</v>
      </c>
      <c r="D1746" s="213" t="s">
        <v>17</v>
      </c>
      <c r="E1746" s="213" t="s">
        <v>27</v>
      </c>
      <c r="F1746" s="227" t="s">
        <v>86</v>
      </c>
      <c r="G1746" s="213" t="s">
        <v>87</v>
      </c>
      <c r="H1746" s="223">
        <v>2022</v>
      </c>
      <c r="I1746" s="224">
        <v>5</v>
      </c>
      <c r="J1746" s="224">
        <v>5051</v>
      </c>
      <c r="K1746" s="213" t="s">
        <v>595</v>
      </c>
      <c r="L1746" s="213" t="s">
        <v>595</v>
      </c>
      <c r="M1746" s="213" t="s">
        <v>172</v>
      </c>
      <c r="N1746" s="191"/>
      <c r="O1746" s="490" t="str">
        <f>VLOOKUP($B1746,$A$2:$T$1892,15,FALSE)</f>
        <v>verbindlicher Anmeldezeitraum 14.04.2025 - 02.05.2025</v>
      </c>
      <c r="P1746" s="259"/>
      <c r="Q1746" s="214"/>
      <c r="R1746" s="166"/>
      <c r="S1746" s="166"/>
      <c r="T1746" s="166"/>
      <c r="U1746" s="16"/>
      <c r="V1746" s="16"/>
    </row>
    <row r="1747" spans="1:22" ht="15" customHeight="1" x14ac:dyDescent="0.2">
      <c r="A1747" s="168" t="str">
        <f t="shared" si="145"/>
        <v>Sozialpolitik50512019A67Vogt</v>
      </c>
      <c r="B1747" s="168"/>
      <c r="C1747" s="205" t="s">
        <v>797</v>
      </c>
      <c r="D1747" s="205" t="s">
        <v>17</v>
      </c>
      <c r="E1747" s="205" t="s">
        <v>27</v>
      </c>
      <c r="F1747" s="206" t="s">
        <v>86</v>
      </c>
      <c r="G1747" s="205" t="s">
        <v>87</v>
      </c>
      <c r="H1747" s="207">
        <v>2019</v>
      </c>
      <c r="I1747" s="208">
        <v>5</v>
      </c>
      <c r="J1747" s="208">
        <v>5051</v>
      </c>
      <c r="K1747" s="205" t="s">
        <v>595</v>
      </c>
      <c r="L1747" s="205" t="s">
        <v>595</v>
      </c>
      <c r="M1747" s="205" t="s">
        <v>172</v>
      </c>
      <c r="N1747" s="209"/>
      <c r="O1747" s="370" t="s">
        <v>2289</v>
      </c>
      <c r="P1747" s="175"/>
      <c r="Q1747" s="220"/>
      <c r="R1747" s="168"/>
      <c r="S1747" s="168"/>
      <c r="T1747" s="168"/>
      <c r="U1747" s="16"/>
      <c r="V1747" s="16"/>
    </row>
    <row r="1748" spans="1:22" s="158" customFormat="1" ht="15" customHeight="1" x14ac:dyDescent="0.2">
      <c r="A1748" s="5" t="str">
        <f t="shared" ref="A1748:A1777" si="146">K1748&amp;J1748&amp;H1748&amp;F1748&amp;M1748</f>
        <v>Spezielle Rechtsgebiete12712021ACCRenner</v>
      </c>
      <c r="B1748" s="5"/>
      <c r="C1748" s="205" t="s">
        <v>841</v>
      </c>
      <c r="D1748" s="205" t="s">
        <v>17</v>
      </c>
      <c r="E1748" s="205" t="s">
        <v>18</v>
      </c>
      <c r="F1748" s="206" t="s">
        <v>21</v>
      </c>
      <c r="G1748" s="205" t="s">
        <v>1490</v>
      </c>
      <c r="H1748" s="207">
        <v>2021</v>
      </c>
      <c r="I1748" s="208">
        <v>3</v>
      </c>
      <c r="J1748" s="208">
        <v>1271</v>
      </c>
      <c r="K1748" s="205" t="s">
        <v>1491</v>
      </c>
      <c r="L1748" s="205" t="s">
        <v>1491</v>
      </c>
      <c r="M1748" s="205" t="s">
        <v>558</v>
      </c>
      <c r="N1748" s="209">
        <v>45845</v>
      </c>
      <c r="O1748" s="177" t="s">
        <v>1773</v>
      </c>
      <c r="P1748" s="30">
        <v>0.41666666666666669</v>
      </c>
      <c r="Q1748" s="208">
        <v>240</v>
      </c>
      <c r="R1748" s="238"/>
      <c r="S1748" s="5"/>
      <c r="T1748" s="23"/>
      <c r="U1748" s="5"/>
      <c r="V1748" s="5"/>
    </row>
    <row r="1749" spans="1:22" ht="15" customHeight="1" x14ac:dyDescent="0.2">
      <c r="A1749" s="123" t="str">
        <f t="shared" si="146"/>
        <v>Stadt-, Raum- und Umweltplanung35512018758Mühlenbruch</v>
      </c>
      <c r="B1749" s="123"/>
      <c r="C1749" s="25" t="s">
        <v>764</v>
      </c>
      <c r="D1749" s="124" t="s">
        <v>80</v>
      </c>
      <c r="E1749" s="124" t="s">
        <v>27</v>
      </c>
      <c r="F1749" s="187">
        <v>758</v>
      </c>
      <c r="G1749" s="124" t="s">
        <v>707</v>
      </c>
      <c r="H1749" s="126">
        <v>2018</v>
      </c>
      <c r="I1749" s="127">
        <v>5</v>
      </c>
      <c r="J1749" s="127">
        <v>3551</v>
      </c>
      <c r="K1749" s="124" t="s">
        <v>713</v>
      </c>
      <c r="L1749" s="124" t="s">
        <v>713</v>
      </c>
      <c r="M1749" s="25" t="s">
        <v>365</v>
      </c>
      <c r="N1749" s="131"/>
      <c r="O1749" s="29" t="s">
        <v>764</v>
      </c>
      <c r="P1749" s="22"/>
      <c r="Q1749" s="138"/>
      <c r="R1749" s="123"/>
      <c r="S1749" s="5"/>
      <c r="T1749" s="174"/>
      <c r="U1749" s="16"/>
      <c r="V1749" s="16"/>
    </row>
    <row r="1750" spans="1:22" ht="15" customHeight="1" x14ac:dyDescent="0.2">
      <c r="A1750" s="16" t="str">
        <f t="shared" si="146"/>
        <v>Stadt-, Raum- und Umweltplanung35212020F04Mühlenbruch</v>
      </c>
      <c r="B1750" s="16" t="s">
        <v>732</v>
      </c>
      <c r="C1750" s="17" t="s">
        <v>1761</v>
      </c>
      <c r="D1750" s="17" t="s">
        <v>80</v>
      </c>
      <c r="E1750" s="17" t="s">
        <v>27</v>
      </c>
      <c r="F1750" s="183" t="s">
        <v>51</v>
      </c>
      <c r="G1750" s="17" t="s">
        <v>52</v>
      </c>
      <c r="H1750" s="19">
        <v>2020</v>
      </c>
      <c r="I1750" s="20">
        <v>5</v>
      </c>
      <c r="J1750" s="20">
        <v>3521</v>
      </c>
      <c r="K1750" s="17" t="s">
        <v>713</v>
      </c>
      <c r="L1750" s="17" t="s">
        <v>713</v>
      </c>
      <c r="M1750" s="17" t="s">
        <v>365</v>
      </c>
      <c r="N1750" s="21"/>
      <c r="O1750" s="34" t="str">
        <f>VLOOKUP($B1750,$A$2:$T$2350,15,FALSE)</f>
        <v>Hausarbeit</v>
      </c>
      <c r="P1750" s="22"/>
      <c r="Q1750" s="15"/>
      <c r="R1750" s="16"/>
      <c r="S1750" s="16"/>
      <c r="T1750" s="14"/>
      <c r="U1750" s="16"/>
      <c r="V1750" s="16"/>
    </row>
    <row r="1751" spans="1:22" ht="15" customHeight="1" x14ac:dyDescent="0.2">
      <c r="A1751" s="16" t="str">
        <f t="shared" si="146"/>
        <v>Stadt-, Raum-, und Umweltplanung35512018UMTMühlenbruch</v>
      </c>
      <c r="B1751" s="16" t="s">
        <v>732</v>
      </c>
      <c r="C1751" s="15" t="s">
        <v>764</v>
      </c>
      <c r="D1751" s="69" t="s">
        <v>80</v>
      </c>
      <c r="E1751" s="17" t="s">
        <v>27</v>
      </c>
      <c r="F1751" s="70" t="s">
        <v>106</v>
      </c>
      <c r="G1751" s="15" t="s">
        <v>107</v>
      </c>
      <c r="H1751" s="71">
        <v>2018</v>
      </c>
      <c r="I1751" s="15">
        <v>5</v>
      </c>
      <c r="J1751" s="15">
        <v>3551</v>
      </c>
      <c r="K1751" s="15" t="s">
        <v>730</v>
      </c>
      <c r="L1751" s="15" t="s">
        <v>730</v>
      </c>
      <c r="M1751" s="15" t="s">
        <v>365</v>
      </c>
      <c r="N1751" s="21"/>
      <c r="O1751" s="34" t="str">
        <f>VLOOKUP($B1751,$A$2:$T$1892,15,FALSE)</f>
        <v>Hausarbeit</v>
      </c>
      <c r="P1751" s="22"/>
      <c r="Q1751" s="15"/>
      <c r="R1751" s="16"/>
      <c r="S1751" s="16"/>
      <c r="T1751" s="16"/>
      <c r="U1751" s="5"/>
      <c r="V1751" s="5"/>
    </row>
    <row r="1752" spans="1:22" ht="15" customHeight="1" x14ac:dyDescent="0.2">
      <c r="A1752" s="16" t="str">
        <f t="shared" si="146"/>
        <v>Stadt-, Raum-, und Umweltplanung35512018K58Mühlenbruch</v>
      </c>
      <c r="B1752" s="16" t="s">
        <v>732</v>
      </c>
      <c r="C1752" s="15" t="s">
        <v>764</v>
      </c>
      <c r="D1752" s="69" t="s">
        <v>80</v>
      </c>
      <c r="E1752" s="17" t="s">
        <v>27</v>
      </c>
      <c r="F1752" s="70" t="s">
        <v>110</v>
      </c>
      <c r="G1752" s="17" t="s">
        <v>111</v>
      </c>
      <c r="H1752" s="71">
        <v>2018</v>
      </c>
      <c r="I1752" s="15">
        <v>7</v>
      </c>
      <c r="J1752" s="15">
        <v>3551</v>
      </c>
      <c r="K1752" s="15" t="s">
        <v>730</v>
      </c>
      <c r="L1752" s="15" t="s">
        <v>730</v>
      </c>
      <c r="M1752" s="15" t="s">
        <v>365</v>
      </c>
      <c r="N1752" s="21"/>
      <c r="O1752" s="34" t="str">
        <f>VLOOKUP($B1752,$A$2:$T$1892,15,FALSE)</f>
        <v>Hausarbeit</v>
      </c>
      <c r="P1752" s="22"/>
      <c r="Q1752" s="15"/>
      <c r="R1752" s="16"/>
      <c r="S1752" s="16"/>
      <c r="T1752" s="174"/>
      <c r="U1752" s="5"/>
      <c r="V1752" s="5"/>
    </row>
    <row r="1753" spans="1:22" ht="15" customHeight="1" x14ac:dyDescent="0.2">
      <c r="A1753" s="16" t="str">
        <f t="shared" si="146"/>
        <v>Stadt-, Raum-, und Umweltplanung35512018298Mühlenbruch</v>
      </c>
      <c r="B1753" s="16" t="s">
        <v>732</v>
      </c>
      <c r="C1753" s="15" t="s">
        <v>764</v>
      </c>
      <c r="D1753" s="69" t="s">
        <v>80</v>
      </c>
      <c r="E1753" s="17" t="s">
        <v>27</v>
      </c>
      <c r="F1753" s="185">
        <v>298</v>
      </c>
      <c r="G1753" s="15" t="s">
        <v>2164</v>
      </c>
      <c r="H1753" s="71">
        <v>2018</v>
      </c>
      <c r="I1753" s="15">
        <v>5</v>
      </c>
      <c r="J1753" s="15">
        <v>3551</v>
      </c>
      <c r="K1753" s="15" t="s">
        <v>730</v>
      </c>
      <c r="L1753" s="15" t="s">
        <v>730</v>
      </c>
      <c r="M1753" s="15" t="s">
        <v>365</v>
      </c>
      <c r="N1753" s="21"/>
      <c r="O1753" s="34" t="str">
        <f>VLOOKUP($B1753,$A$2:$T$1892,15,FALSE)</f>
        <v>Hausarbeit</v>
      </c>
      <c r="P1753" s="22"/>
      <c r="Q1753" s="15"/>
      <c r="R1753" s="16"/>
      <c r="S1753" s="16"/>
      <c r="T1753" s="16"/>
      <c r="U1753" s="16"/>
      <c r="V1753" s="16"/>
    </row>
    <row r="1754" spans="1:22" ht="15" customHeight="1" x14ac:dyDescent="0.2">
      <c r="A1754" s="5" t="str">
        <f t="shared" si="146"/>
        <v>Stadtbauphysik und Klimaanpassung39312018758Höfker/Mühlenbruch</v>
      </c>
      <c r="B1754" s="5"/>
      <c r="C1754" s="51" t="s">
        <v>773</v>
      </c>
      <c r="D1754" s="76" t="s">
        <v>80</v>
      </c>
      <c r="E1754" s="25" t="s">
        <v>27</v>
      </c>
      <c r="F1754" s="186">
        <v>758</v>
      </c>
      <c r="G1754" s="25" t="s">
        <v>707</v>
      </c>
      <c r="H1754" s="78">
        <v>2018</v>
      </c>
      <c r="I1754" s="51">
        <v>6</v>
      </c>
      <c r="J1754" s="220">
        <v>3931</v>
      </c>
      <c r="K1754" s="51" t="s">
        <v>1819</v>
      </c>
      <c r="L1754" s="51" t="s">
        <v>1819</v>
      </c>
      <c r="M1754" s="51" t="s">
        <v>2253</v>
      </c>
      <c r="N1754" s="13"/>
      <c r="O1754" s="29" t="s">
        <v>773</v>
      </c>
      <c r="P1754" s="30"/>
      <c r="Q1754" s="5"/>
      <c r="R1754" s="5"/>
      <c r="S1754" s="5"/>
      <c r="T1754" s="5"/>
      <c r="U1754" s="1"/>
      <c r="V1754" s="1"/>
    </row>
    <row r="1755" spans="1:22" s="163" customFormat="1" ht="15" customHeight="1" x14ac:dyDescent="0.2">
      <c r="A1755" s="16" t="str">
        <f t="shared" si="146"/>
        <v>Stadtbauphysik und Klimaanpassung39312018K58Höfker/Mühlenbruch</v>
      </c>
      <c r="B1755" s="16" t="s">
        <v>2254</v>
      </c>
      <c r="C1755" s="15" t="s">
        <v>773</v>
      </c>
      <c r="D1755" s="69" t="s">
        <v>80</v>
      </c>
      <c r="E1755" s="17" t="s">
        <v>27</v>
      </c>
      <c r="F1755" s="185" t="s">
        <v>110</v>
      </c>
      <c r="G1755" s="17" t="s">
        <v>111</v>
      </c>
      <c r="H1755" s="71">
        <v>2018</v>
      </c>
      <c r="I1755" s="15">
        <v>8</v>
      </c>
      <c r="J1755" s="214">
        <v>3931</v>
      </c>
      <c r="K1755" s="15" t="s">
        <v>1819</v>
      </c>
      <c r="L1755" s="15" t="s">
        <v>1819</v>
      </c>
      <c r="M1755" s="15" t="s">
        <v>2253</v>
      </c>
      <c r="N1755" s="21"/>
      <c r="O1755" s="34" t="str">
        <f>VLOOKUP($B1755,$A$2:$T$1892,15,FALSE)</f>
        <v>Portfolio</v>
      </c>
      <c r="P1755" s="22"/>
      <c r="Q1755" s="16"/>
      <c r="R1755" s="16"/>
      <c r="S1755" s="16"/>
      <c r="T1755" s="16"/>
    </row>
    <row r="1756" spans="1:22" s="163" customFormat="1" ht="15" customHeight="1" x14ac:dyDescent="0.2">
      <c r="A1756" s="16" t="str">
        <f t="shared" si="146"/>
        <v>Stadtbauphysik und Klimaanpassung39312018298Höfker/Mühlenbruch</v>
      </c>
      <c r="B1756" s="16" t="s">
        <v>2254</v>
      </c>
      <c r="C1756" s="15" t="s">
        <v>773</v>
      </c>
      <c r="D1756" s="69" t="s">
        <v>80</v>
      </c>
      <c r="E1756" s="17" t="s">
        <v>27</v>
      </c>
      <c r="F1756" s="185">
        <v>298</v>
      </c>
      <c r="G1756" s="15" t="s">
        <v>2164</v>
      </c>
      <c r="H1756" s="71">
        <v>2018</v>
      </c>
      <c r="I1756" s="15">
        <v>6</v>
      </c>
      <c r="J1756" s="214">
        <v>3931</v>
      </c>
      <c r="K1756" s="15" t="s">
        <v>1819</v>
      </c>
      <c r="L1756" s="15" t="s">
        <v>1819</v>
      </c>
      <c r="M1756" s="15" t="s">
        <v>2253</v>
      </c>
      <c r="N1756" s="21"/>
      <c r="O1756" s="34" t="str">
        <f>VLOOKUP($B1756,$A$2:$T$1892,15,FALSE)</f>
        <v>Portfolio</v>
      </c>
      <c r="P1756" s="22"/>
      <c r="Q1756" s="16"/>
      <c r="R1756" s="16"/>
      <c r="S1756" s="16"/>
      <c r="T1756" s="16"/>
    </row>
    <row r="1757" spans="1:22" ht="15" customHeight="1" x14ac:dyDescent="0.2">
      <c r="A1757" s="16" t="str">
        <f t="shared" si="146"/>
        <v>Stadtbauphysik und Klimaanpassung39312020F04Höfker/Mühlenbruch</v>
      </c>
      <c r="B1757" s="16" t="s">
        <v>2254</v>
      </c>
      <c r="C1757" s="15" t="s">
        <v>773</v>
      </c>
      <c r="D1757" s="69" t="s">
        <v>38</v>
      </c>
      <c r="E1757" s="17" t="s">
        <v>27</v>
      </c>
      <c r="F1757" s="185" t="s">
        <v>51</v>
      </c>
      <c r="G1757" s="17" t="s">
        <v>52</v>
      </c>
      <c r="H1757" s="71">
        <v>2020</v>
      </c>
      <c r="I1757" s="15">
        <v>6</v>
      </c>
      <c r="J1757" s="214">
        <v>3931</v>
      </c>
      <c r="K1757" s="15" t="s">
        <v>1819</v>
      </c>
      <c r="L1757" s="15" t="s">
        <v>1819</v>
      </c>
      <c r="M1757" s="15" t="s">
        <v>2253</v>
      </c>
      <c r="N1757" s="21"/>
      <c r="O1757" s="34" t="str">
        <f>VLOOKUP($B1757,$A$2:$T$1892,15,FALSE)</f>
        <v>Portfolio</v>
      </c>
      <c r="P1757" s="22"/>
      <c r="Q1757" s="15"/>
      <c r="R1757" s="16"/>
      <c r="S1757" s="16"/>
      <c r="T1757" s="16"/>
      <c r="U1757" s="1"/>
      <c r="V1757" s="1"/>
    </row>
    <row r="1758" spans="1:22" ht="15" customHeight="1" x14ac:dyDescent="0.2">
      <c r="A1758" s="16" t="str">
        <f t="shared" si="146"/>
        <v>Stadtbauphysik und Klimaanpassung39312018UMTHöfker/Mühlenbruch</v>
      </c>
      <c r="B1758" s="16" t="s">
        <v>2254</v>
      </c>
      <c r="C1758" s="15" t="s">
        <v>773</v>
      </c>
      <c r="D1758" s="69" t="s">
        <v>80</v>
      </c>
      <c r="E1758" s="17" t="s">
        <v>27</v>
      </c>
      <c r="F1758" s="185" t="s">
        <v>106</v>
      </c>
      <c r="G1758" s="17" t="s">
        <v>107</v>
      </c>
      <c r="H1758" s="71">
        <v>2018</v>
      </c>
      <c r="I1758" s="15">
        <v>6</v>
      </c>
      <c r="J1758" s="214">
        <v>3931</v>
      </c>
      <c r="K1758" s="15" t="s">
        <v>1819</v>
      </c>
      <c r="L1758" s="15" t="s">
        <v>1819</v>
      </c>
      <c r="M1758" s="15" t="s">
        <v>2253</v>
      </c>
      <c r="N1758" s="21"/>
      <c r="O1758" s="34" t="str">
        <f>VLOOKUP($B1758,$A$2:$T$1892,15,FALSE)</f>
        <v>Portfolio</v>
      </c>
      <c r="P1758" s="22"/>
      <c r="Q1758" s="16"/>
      <c r="R1758" s="16"/>
      <c r="S1758" s="16"/>
      <c r="T1758" s="16"/>
      <c r="U1758" s="16"/>
      <c r="V1758" s="16"/>
    </row>
    <row r="1759" spans="1:22" ht="15" customHeight="1" x14ac:dyDescent="0.2">
      <c r="A1759" s="16" t="str">
        <f t="shared" si="146"/>
        <v>Stahl- u Verkehrswasserba33412018K58Mudersbach/Netzel</v>
      </c>
      <c r="B1759" s="16" t="s">
        <v>937</v>
      </c>
      <c r="C1759" s="17" t="s">
        <v>799</v>
      </c>
      <c r="D1759" s="38" t="s">
        <v>80</v>
      </c>
      <c r="E1759" s="17" t="s">
        <v>27</v>
      </c>
      <c r="F1759" s="18" t="s">
        <v>110</v>
      </c>
      <c r="G1759" s="17" t="s">
        <v>111</v>
      </c>
      <c r="H1759" s="19">
        <v>2018</v>
      </c>
      <c r="I1759" s="20">
        <v>8</v>
      </c>
      <c r="J1759" s="20">
        <v>3341</v>
      </c>
      <c r="K1759" s="17" t="s">
        <v>596</v>
      </c>
      <c r="L1759" s="17" t="s">
        <v>596</v>
      </c>
      <c r="M1759" s="17" t="s">
        <v>332</v>
      </c>
      <c r="N1759" s="21">
        <f>VLOOKUP($B1759,$A$2:$T$1892,14,FALSE)</f>
        <v>45847</v>
      </c>
      <c r="O1759" s="40" t="str">
        <f>VLOOKUP($B1759,$A$2:$T$1892,15,FALSE)</f>
        <v>H3-18</v>
      </c>
      <c r="P1759" s="22">
        <f>VLOOKUP($B1759,$A$2:$T$1892,16,FALSE)</f>
        <v>0.375</v>
      </c>
      <c r="Q1759" s="35">
        <v>120</v>
      </c>
      <c r="R1759" s="35"/>
      <c r="S1759" s="16"/>
      <c r="T1759" s="16"/>
      <c r="U1759" s="16"/>
      <c r="V1759" s="16"/>
    </row>
    <row r="1760" spans="1:22" ht="15" customHeight="1" x14ac:dyDescent="0.2">
      <c r="A1760" s="5" t="str">
        <f t="shared" si="146"/>
        <v>Stahl- u Verkehrswasserba33412018758Mudersbach/Netzel</v>
      </c>
      <c r="B1760" s="5"/>
      <c r="C1760" s="25" t="s">
        <v>799</v>
      </c>
      <c r="D1760" s="25" t="s">
        <v>80</v>
      </c>
      <c r="E1760" s="25" t="s">
        <v>27</v>
      </c>
      <c r="F1760" s="26">
        <v>758</v>
      </c>
      <c r="G1760" s="25" t="s">
        <v>112</v>
      </c>
      <c r="H1760" s="27">
        <v>2018</v>
      </c>
      <c r="I1760" s="28">
        <v>6</v>
      </c>
      <c r="J1760" s="28">
        <v>3341</v>
      </c>
      <c r="K1760" s="25" t="s">
        <v>596</v>
      </c>
      <c r="L1760" s="25" t="s">
        <v>596</v>
      </c>
      <c r="M1760" s="25" t="s">
        <v>332</v>
      </c>
      <c r="N1760" s="13">
        <v>45847</v>
      </c>
      <c r="O1760" s="29" t="s">
        <v>1179</v>
      </c>
      <c r="P1760" s="30">
        <v>0.375</v>
      </c>
      <c r="Q1760" s="28">
        <v>120</v>
      </c>
      <c r="R1760" s="31"/>
      <c r="S1760" s="5"/>
      <c r="T1760" s="16"/>
      <c r="U1760" s="16"/>
      <c r="V1760" s="16"/>
    </row>
    <row r="1761" spans="1:22" ht="15" customHeight="1" x14ac:dyDescent="0.2">
      <c r="A1761" s="16" t="str">
        <f t="shared" si="146"/>
        <v>Stahl- u Verkehrswasserbau33412018298Mudersbach/Netzel</v>
      </c>
      <c r="B1761" s="16" t="s">
        <v>937</v>
      </c>
      <c r="C1761" s="17" t="s">
        <v>799</v>
      </c>
      <c r="D1761" s="17" t="s">
        <v>80</v>
      </c>
      <c r="E1761" s="17" t="s">
        <v>27</v>
      </c>
      <c r="F1761" s="18">
        <v>298</v>
      </c>
      <c r="G1761" s="15" t="s">
        <v>2164</v>
      </c>
      <c r="H1761" s="19">
        <v>2018</v>
      </c>
      <c r="I1761" s="20">
        <v>6</v>
      </c>
      <c r="J1761" s="20">
        <v>3341</v>
      </c>
      <c r="K1761" s="17" t="s">
        <v>1449</v>
      </c>
      <c r="L1761" s="17" t="s">
        <v>1449</v>
      </c>
      <c r="M1761" s="17" t="s">
        <v>332</v>
      </c>
      <c r="N1761" s="21">
        <f>VLOOKUP($B1761,$A$2:$T$1892,14,FALSE)</f>
        <v>45847</v>
      </c>
      <c r="O1761" s="34" t="str">
        <f>VLOOKUP($B1761,$A$2:$T$1892,15,FALSE)</f>
        <v>H3-18</v>
      </c>
      <c r="P1761" s="22">
        <f>VLOOKUP($B1761,$A$2:$T$1892,16,FALSE)</f>
        <v>0.375</v>
      </c>
      <c r="Q1761" s="20">
        <v>120</v>
      </c>
      <c r="R1761" s="35"/>
      <c r="S1761" s="16"/>
      <c r="T1761" s="23"/>
      <c r="U1761" s="16"/>
      <c r="V1761" s="16"/>
    </row>
    <row r="1762" spans="1:22" ht="15" customHeight="1" x14ac:dyDescent="0.2">
      <c r="A1762" s="5" t="str">
        <f t="shared" si="146"/>
        <v>Stahlbau 120212018758Robra</v>
      </c>
      <c r="B1762" s="5"/>
      <c r="C1762" s="25" t="s">
        <v>860</v>
      </c>
      <c r="D1762" s="25" t="s">
        <v>80</v>
      </c>
      <c r="E1762" s="25" t="s">
        <v>27</v>
      </c>
      <c r="F1762" s="26">
        <v>758</v>
      </c>
      <c r="G1762" s="25" t="s">
        <v>112</v>
      </c>
      <c r="H1762" s="27">
        <v>2018</v>
      </c>
      <c r="I1762" s="28">
        <v>4</v>
      </c>
      <c r="J1762" s="28">
        <v>2021</v>
      </c>
      <c r="K1762" s="25" t="s">
        <v>598</v>
      </c>
      <c r="L1762" s="25" t="s">
        <v>598</v>
      </c>
      <c r="M1762" s="25" t="s">
        <v>113</v>
      </c>
      <c r="N1762" s="13">
        <v>45919</v>
      </c>
      <c r="O1762" s="29" t="s">
        <v>984</v>
      </c>
      <c r="P1762" s="30">
        <v>0.35416666666666669</v>
      </c>
      <c r="Q1762" s="51">
        <v>75</v>
      </c>
      <c r="R1762" s="5"/>
      <c r="S1762" s="5"/>
      <c r="T1762" s="14"/>
      <c r="U1762" s="74"/>
      <c r="V1762" s="74"/>
    </row>
    <row r="1763" spans="1:22" ht="15" customHeight="1" x14ac:dyDescent="0.2">
      <c r="A1763" s="16" t="str">
        <f t="shared" si="146"/>
        <v>Stahlbau 120712019WIBRobra</v>
      </c>
      <c r="B1763" s="16" t="s">
        <v>597</v>
      </c>
      <c r="C1763" s="17" t="s">
        <v>860</v>
      </c>
      <c r="D1763" s="17" t="s">
        <v>80</v>
      </c>
      <c r="E1763" s="17" t="s">
        <v>27</v>
      </c>
      <c r="F1763" s="18" t="s">
        <v>94</v>
      </c>
      <c r="G1763" s="17" t="s">
        <v>95</v>
      </c>
      <c r="H1763" s="19">
        <v>2019</v>
      </c>
      <c r="I1763" s="20">
        <v>4</v>
      </c>
      <c r="J1763" s="20">
        <v>2071</v>
      </c>
      <c r="K1763" s="17" t="s">
        <v>598</v>
      </c>
      <c r="L1763" s="17" t="s">
        <v>598</v>
      </c>
      <c r="M1763" s="17" t="s">
        <v>113</v>
      </c>
      <c r="N1763" s="21">
        <f>VLOOKUP($B1763,$A$2:$T$1892,14,FALSE)</f>
        <v>45919</v>
      </c>
      <c r="O1763" s="34" t="str">
        <f>VLOOKUP($B1763,$A$2:$T$1892,15,FALSE)</f>
        <v>Blue Box</v>
      </c>
      <c r="P1763" s="22">
        <f>VLOOKUP($B1763,$A$2:$T$1892,16,FALSE)</f>
        <v>0.35416666666666669</v>
      </c>
      <c r="Q1763" s="15">
        <v>75</v>
      </c>
      <c r="R1763" s="16"/>
      <c r="S1763" s="16"/>
      <c r="T1763" s="5"/>
      <c r="U1763" s="16"/>
      <c r="V1763" s="16"/>
    </row>
    <row r="1764" spans="1:22" ht="15" customHeight="1" x14ac:dyDescent="0.2">
      <c r="A1764" s="16" t="str">
        <f t="shared" si="146"/>
        <v>Stahlbau 120212018K58Robra</v>
      </c>
      <c r="B1764" s="16" t="s">
        <v>597</v>
      </c>
      <c r="C1764" s="17" t="s">
        <v>860</v>
      </c>
      <c r="D1764" s="17" t="s">
        <v>80</v>
      </c>
      <c r="E1764" s="17" t="s">
        <v>27</v>
      </c>
      <c r="F1764" s="18" t="s">
        <v>110</v>
      </c>
      <c r="G1764" s="17" t="s">
        <v>111</v>
      </c>
      <c r="H1764" s="19">
        <v>2018</v>
      </c>
      <c r="I1764" s="20">
        <v>7</v>
      </c>
      <c r="J1764" s="20">
        <v>2021</v>
      </c>
      <c r="K1764" s="17" t="s">
        <v>598</v>
      </c>
      <c r="L1764" s="17" t="s">
        <v>598</v>
      </c>
      <c r="M1764" s="17" t="s">
        <v>113</v>
      </c>
      <c r="N1764" s="21">
        <f>VLOOKUP($B1764,$A$2:$T$1892,14,FALSE)</f>
        <v>45919</v>
      </c>
      <c r="O1764" s="34" t="str">
        <f>VLOOKUP($B1764,$A$2:$T$1892,15,FALSE)</f>
        <v>Blue Box</v>
      </c>
      <c r="P1764" s="22">
        <f>VLOOKUP($B1764,$A$2:$T$1892,16,FALSE)</f>
        <v>0.35416666666666669</v>
      </c>
      <c r="Q1764" s="15">
        <v>75</v>
      </c>
      <c r="R1764" s="16"/>
      <c r="S1764" s="16"/>
      <c r="T1764" s="14"/>
      <c r="U1764" s="16"/>
      <c r="V1764" s="16"/>
    </row>
    <row r="1765" spans="1:22" ht="15" customHeight="1" x14ac:dyDescent="0.2">
      <c r="A1765" s="16" t="str">
        <f t="shared" si="146"/>
        <v>Stahlbau 120212018298Robra</v>
      </c>
      <c r="B1765" s="16" t="s">
        <v>597</v>
      </c>
      <c r="C1765" s="17" t="s">
        <v>860</v>
      </c>
      <c r="D1765" s="17" t="s">
        <v>80</v>
      </c>
      <c r="E1765" s="17" t="s">
        <v>27</v>
      </c>
      <c r="F1765" s="18">
        <v>298</v>
      </c>
      <c r="G1765" s="15" t="s">
        <v>2164</v>
      </c>
      <c r="H1765" s="19">
        <v>2018</v>
      </c>
      <c r="I1765" s="20">
        <v>6</v>
      </c>
      <c r="J1765" s="20">
        <v>2021</v>
      </c>
      <c r="K1765" s="17" t="s">
        <v>598</v>
      </c>
      <c r="L1765" s="17" t="s">
        <v>598</v>
      </c>
      <c r="M1765" s="17" t="s">
        <v>113</v>
      </c>
      <c r="N1765" s="21">
        <f>VLOOKUP($B1765,$A$2:$T$1892,14,FALSE)</f>
        <v>45919</v>
      </c>
      <c r="O1765" s="34" t="str">
        <f>VLOOKUP($B1765,$A$2:$T$1892,15,FALSE)</f>
        <v>Blue Box</v>
      </c>
      <c r="P1765" s="22">
        <f>VLOOKUP($B1765,$A$2:$T$1892,16,FALSE)</f>
        <v>0.35416666666666669</v>
      </c>
      <c r="Q1765" s="15">
        <v>75</v>
      </c>
      <c r="R1765" s="16"/>
      <c r="S1765" s="16"/>
      <c r="T1765" s="14"/>
      <c r="U1765" s="16"/>
      <c r="V1765" s="16"/>
    </row>
    <row r="1766" spans="1:22" ht="15" customHeight="1" x14ac:dyDescent="0.2">
      <c r="A1766" s="5" t="str">
        <f t="shared" si="146"/>
        <v>Stahlbau 231712018758Robra</v>
      </c>
      <c r="B1766" s="5"/>
      <c r="C1766" s="25" t="s">
        <v>799</v>
      </c>
      <c r="D1766" s="25" t="s">
        <v>80</v>
      </c>
      <c r="E1766" s="25" t="s">
        <v>27</v>
      </c>
      <c r="F1766" s="184">
        <v>758</v>
      </c>
      <c r="G1766" s="25" t="s">
        <v>707</v>
      </c>
      <c r="H1766" s="27">
        <v>2018</v>
      </c>
      <c r="I1766" s="28">
        <v>5</v>
      </c>
      <c r="J1766" s="28">
        <v>3171</v>
      </c>
      <c r="K1766" s="25" t="s">
        <v>599</v>
      </c>
      <c r="L1766" s="25" t="s">
        <v>599</v>
      </c>
      <c r="M1766" s="25" t="s">
        <v>113</v>
      </c>
      <c r="N1766" s="13">
        <v>45915</v>
      </c>
      <c r="O1766" s="29" t="s">
        <v>1182</v>
      </c>
      <c r="P1766" s="30">
        <v>0.54166666666666663</v>
      </c>
      <c r="Q1766" s="51">
        <v>120</v>
      </c>
      <c r="R1766" s="5"/>
      <c r="S1766" s="5"/>
      <c r="T1766" s="5"/>
      <c r="U1766" s="5"/>
      <c r="V1766" s="5"/>
    </row>
    <row r="1767" spans="1:22" s="163" customFormat="1" ht="15" customHeight="1" x14ac:dyDescent="0.2">
      <c r="A1767" s="16" t="str">
        <f t="shared" si="146"/>
        <v>Stahlbau 231712018K58Robra</v>
      </c>
      <c r="B1767" s="16" t="s">
        <v>938</v>
      </c>
      <c r="C1767" s="17" t="s">
        <v>799</v>
      </c>
      <c r="D1767" s="38" t="s">
        <v>80</v>
      </c>
      <c r="E1767" s="17" t="s">
        <v>27</v>
      </c>
      <c r="F1767" s="18" t="s">
        <v>110</v>
      </c>
      <c r="G1767" s="17" t="s">
        <v>111</v>
      </c>
      <c r="H1767" s="19">
        <v>2018</v>
      </c>
      <c r="I1767" s="20">
        <v>7</v>
      </c>
      <c r="J1767" s="20">
        <v>3171</v>
      </c>
      <c r="K1767" s="17" t="s">
        <v>599</v>
      </c>
      <c r="L1767" s="17" t="s">
        <v>599</v>
      </c>
      <c r="M1767" s="17" t="s">
        <v>113</v>
      </c>
      <c r="N1767" s="21">
        <f>VLOOKUP($B1767,$A$2:$T$1892,14,FALSE)</f>
        <v>45915</v>
      </c>
      <c r="O1767" s="34" t="str">
        <f>VLOOKUP($B1767,$A$2:$T$1892,15,FALSE)</f>
        <v>H4-17, H4-18</v>
      </c>
      <c r="P1767" s="22">
        <f>VLOOKUP($B1767,$A$2:$T$1892,16,FALSE)</f>
        <v>0.54166666666666663</v>
      </c>
      <c r="Q1767" s="15">
        <v>120</v>
      </c>
      <c r="R1767" s="16"/>
      <c r="S1767" s="16"/>
      <c r="T1767" s="16"/>
      <c r="U1767" s="166"/>
      <c r="V1767" s="166"/>
    </row>
    <row r="1768" spans="1:22" ht="15" customHeight="1" x14ac:dyDescent="0.2">
      <c r="A1768" s="16" t="str">
        <f t="shared" si="146"/>
        <v>Stahlbau 231712018298Robra</v>
      </c>
      <c r="B1768" s="16" t="s">
        <v>938</v>
      </c>
      <c r="C1768" s="17" t="s">
        <v>799</v>
      </c>
      <c r="D1768" s="130" t="s">
        <v>80</v>
      </c>
      <c r="E1768" s="130" t="s">
        <v>27</v>
      </c>
      <c r="F1768" s="188">
        <v>298</v>
      </c>
      <c r="G1768" s="15" t="s">
        <v>2164</v>
      </c>
      <c r="H1768" s="19">
        <v>2018</v>
      </c>
      <c r="I1768" s="20">
        <v>5</v>
      </c>
      <c r="J1768" s="20">
        <v>3171</v>
      </c>
      <c r="K1768" s="17" t="s">
        <v>599</v>
      </c>
      <c r="L1768" s="17" t="s">
        <v>599</v>
      </c>
      <c r="M1768" s="17" t="s">
        <v>113</v>
      </c>
      <c r="N1768" s="21">
        <f>VLOOKUP($B1768,$A$2:$T$1892,14,FALSE)</f>
        <v>45915</v>
      </c>
      <c r="O1768" s="34" t="str">
        <f>VLOOKUP($B1768,$A$2:$T$1892,15,FALSE)</f>
        <v>H4-17, H4-18</v>
      </c>
      <c r="P1768" s="22">
        <f>VLOOKUP($B1768,$A$2:$T$1892,16,FALSE)</f>
        <v>0.54166666666666663</v>
      </c>
      <c r="Q1768" s="15">
        <v>120</v>
      </c>
      <c r="R1768" s="16"/>
      <c r="S1768" s="16"/>
      <c r="T1768" s="16"/>
      <c r="U1768" s="16"/>
      <c r="V1768" s="16"/>
    </row>
    <row r="1769" spans="1:22" ht="15" customHeight="1" x14ac:dyDescent="0.2">
      <c r="A1769" s="5" t="str">
        <f t="shared" si="146"/>
        <v>Stahlleichtbau11612018MBIRobra</v>
      </c>
      <c r="B1769" s="5"/>
      <c r="C1769" s="25" t="s">
        <v>808</v>
      </c>
      <c r="D1769" s="25" t="s">
        <v>80</v>
      </c>
      <c r="E1769" s="25" t="s">
        <v>18</v>
      </c>
      <c r="F1769" s="26" t="s">
        <v>90</v>
      </c>
      <c r="G1769" s="25" t="s">
        <v>91</v>
      </c>
      <c r="H1769" s="27">
        <v>2018</v>
      </c>
      <c r="I1769" s="28">
        <v>2</v>
      </c>
      <c r="J1769" s="28">
        <v>1161</v>
      </c>
      <c r="K1769" s="25" t="s">
        <v>600</v>
      </c>
      <c r="L1769" s="25" t="s">
        <v>600</v>
      </c>
      <c r="M1769" s="25" t="s">
        <v>113</v>
      </c>
      <c r="N1769" s="13">
        <v>45915</v>
      </c>
      <c r="O1769" s="29" t="s">
        <v>1180</v>
      </c>
      <c r="P1769" s="30">
        <v>0.41666666666666669</v>
      </c>
      <c r="Q1769" s="28">
        <v>90</v>
      </c>
      <c r="R1769" s="31"/>
      <c r="S1769" s="5"/>
      <c r="T1769" s="14"/>
      <c r="U1769" s="258"/>
      <c r="V1769" s="258"/>
    </row>
    <row r="1770" spans="1:22" ht="15" customHeight="1" x14ac:dyDescent="0.2">
      <c r="A1770" s="5" t="str">
        <f t="shared" si="146"/>
        <v>Stahlverbundbau11512018MBIRobra</v>
      </c>
      <c r="B1770" s="5"/>
      <c r="C1770" s="25" t="s">
        <v>808</v>
      </c>
      <c r="D1770" s="98" t="s">
        <v>80</v>
      </c>
      <c r="E1770" s="404" t="s">
        <v>18</v>
      </c>
      <c r="F1770" s="405" t="s">
        <v>90</v>
      </c>
      <c r="G1770" s="25" t="s">
        <v>91</v>
      </c>
      <c r="H1770" s="25">
        <v>2018</v>
      </c>
      <c r="I1770" s="25">
        <v>1</v>
      </c>
      <c r="J1770" s="25">
        <v>1151</v>
      </c>
      <c r="K1770" s="25" t="s">
        <v>601</v>
      </c>
      <c r="L1770" s="25" t="s">
        <v>601</v>
      </c>
      <c r="M1770" s="25" t="s">
        <v>113</v>
      </c>
      <c r="N1770" s="13">
        <v>45846</v>
      </c>
      <c r="O1770" s="29" t="s">
        <v>1332</v>
      </c>
      <c r="P1770" s="30">
        <v>0.5</v>
      </c>
      <c r="Q1770" s="404">
        <v>90</v>
      </c>
      <c r="R1770" s="113"/>
      <c r="S1770" s="5"/>
      <c r="T1770" s="14"/>
      <c r="U1770" s="166"/>
      <c r="V1770" s="166"/>
    </row>
    <row r="1771" spans="1:22" ht="15" customHeight="1" x14ac:dyDescent="0.2">
      <c r="A1771" s="16" t="str">
        <f t="shared" si="146"/>
        <v>Statik12012019WIMZwiers</v>
      </c>
      <c r="B1771" s="16" t="s">
        <v>1571</v>
      </c>
      <c r="C1771" s="17" t="s">
        <v>799</v>
      </c>
      <c r="D1771" s="17" t="s">
        <v>26</v>
      </c>
      <c r="E1771" s="17" t="s">
        <v>27</v>
      </c>
      <c r="F1771" s="18" t="s">
        <v>78</v>
      </c>
      <c r="G1771" s="17" t="s">
        <v>79</v>
      </c>
      <c r="H1771" s="19">
        <v>2019</v>
      </c>
      <c r="I1771" s="20">
        <v>2</v>
      </c>
      <c r="J1771" s="20">
        <v>1201</v>
      </c>
      <c r="K1771" s="17" t="s">
        <v>602</v>
      </c>
      <c r="L1771" s="17" t="s">
        <v>602</v>
      </c>
      <c r="M1771" s="17" t="s">
        <v>218</v>
      </c>
      <c r="N1771" s="21">
        <f>VLOOKUP($B1771,$A$2:$T$1892,14,FALSE)</f>
        <v>45852</v>
      </c>
      <c r="O1771" s="34" t="str">
        <f>VLOOKUP($B1771,$A$2:$T$1892,15,FALSE)</f>
        <v>Blue Box</v>
      </c>
      <c r="P1771" s="22">
        <f>VLOOKUP($B1771,$A$2:$T$1892,16,FALSE)</f>
        <v>0.58333333333333337</v>
      </c>
      <c r="Q1771" s="20">
        <v>120</v>
      </c>
      <c r="R1771" s="35"/>
      <c r="S1771" s="16"/>
      <c r="T1771" s="14"/>
      <c r="U1771" s="16"/>
      <c r="V1771" s="16"/>
    </row>
    <row r="1772" spans="1:22" ht="15" customHeight="1" x14ac:dyDescent="0.2">
      <c r="A1772" s="16" t="str">
        <f t="shared" si="146"/>
        <v>Statik - Stereo und Elastostatik12012019K57Zwiers</v>
      </c>
      <c r="B1772" s="16" t="s">
        <v>1571</v>
      </c>
      <c r="C1772" s="17" t="s">
        <v>799</v>
      </c>
      <c r="D1772" s="38" t="s">
        <v>26</v>
      </c>
      <c r="E1772" s="17" t="s">
        <v>27</v>
      </c>
      <c r="F1772" s="18" t="s">
        <v>33</v>
      </c>
      <c r="G1772" s="17" t="s">
        <v>34</v>
      </c>
      <c r="H1772" s="19">
        <v>2019</v>
      </c>
      <c r="I1772" s="20">
        <v>4</v>
      </c>
      <c r="J1772" s="20">
        <v>1201</v>
      </c>
      <c r="K1772" s="17" t="s">
        <v>603</v>
      </c>
      <c r="L1772" s="17" t="s">
        <v>603</v>
      </c>
      <c r="M1772" s="17" t="s">
        <v>218</v>
      </c>
      <c r="N1772" s="21">
        <f>VLOOKUP($B1772,$A$2:$T$1892,14,FALSE)</f>
        <v>45852</v>
      </c>
      <c r="O1772" s="34" t="str">
        <f>VLOOKUP($B1772,$A$2:$T$1892,15,FALSE)</f>
        <v>Blue Box</v>
      </c>
      <c r="P1772" s="22">
        <f>VLOOKUP($B1772,$A$2:$T$1892,16,FALSE)</f>
        <v>0.58333333333333337</v>
      </c>
      <c r="Q1772" s="20">
        <v>120</v>
      </c>
      <c r="R1772" s="35"/>
      <c r="S1772" s="16"/>
      <c r="T1772" s="14"/>
      <c r="U1772" s="16"/>
      <c r="V1772" s="16"/>
    </row>
    <row r="1773" spans="1:22" ht="15" customHeight="1" x14ac:dyDescent="0.2">
      <c r="A1773" s="16" t="str">
        <f t="shared" si="146"/>
        <v>Statik - Stereo und Elastostatik12012019757Zwiers</v>
      </c>
      <c r="B1773" s="16" t="s">
        <v>1571</v>
      </c>
      <c r="C1773" s="17" t="s">
        <v>799</v>
      </c>
      <c r="D1773" s="17" t="s">
        <v>26</v>
      </c>
      <c r="E1773" s="17" t="s">
        <v>27</v>
      </c>
      <c r="F1773" s="183">
        <v>757</v>
      </c>
      <c r="G1773" s="17" t="s">
        <v>30</v>
      </c>
      <c r="H1773" s="19">
        <v>2019</v>
      </c>
      <c r="I1773" s="20">
        <v>2</v>
      </c>
      <c r="J1773" s="20">
        <v>1201</v>
      </c>
      <c r="K1773" s="17" t="s">
        <v>603</v>
      </c>
      <c r="L1773" s="17" t="s">
        <v>603</v>
      </c>
      <c r="M1773" s="17" t="s">
        <v>218</v>
      </c>
      <c r="N1773" s="21">
        <f>VLOOKUP($B1773,$A$2:$T$1892,14,FALSE)</f>
        <v>45852</v>
      </c>
      <c r="O1773" s="34" t="str">
        <f>VLOOKUP($B1773,$A$2:$T$1892,15,FALSE)</f>
        <v>Blue Box</v>
      </c>
      <c r="P1773" s="22">
        <f>VLOOKUP($B1773,$A$2:$T$1892,16,FALSE)</f>
        <v>0.58333333333333337</v>
      </c>
      <c r="Q1773" s="16">
        <v>120</v>
      </c>
      <c r="R1773" s="16"/>
      <c r="S1773" s="16"/>
      <c r="T1773" s="16"/>
      <c r="U1773" s="16"/>
      <c r="V1773" s="16"/>
    </row>
    <row r="1774" spans="1:22" ht="15" customHeight="1" x14ac:dyDescent="0.2">
      <c r="A1774" s="5" t="str">
        <f t="shared" si="146"/>
        <v>Statik (Stereostatik und Elastostatik I)12012019704Siegert/Zwiers</v>
      </c>
      <c r="B1774" s="5"/>
      <c r="C1774" s="25" t="s">
        <v>799</v>
      </c>
      <c r="D1774" s="25" t="s">
        <v>26</v>
      </c>
      <c r="E1774" s="25" t="s">
        <v>27</v>
      </c>
      <c r="F1774" s="26">
        <v>704</v>
      </c>
      <c r="G1774" s="25" t="s">
        <v>28</v>
      </c>
      <c r="H1774" s="27">
        <v>2019</v>
      </c>
      <c r="I1774" s="28">
        <v>2</v>
      </c>
      <c r="J1774" s="28">
        <v>1201</v>
      </c>
      <c r="K1774" s="25" t="s">
        <v>604</v>
      </c>
      <c r="L1774" s="25" t="s">
        <v>604</v>
      </c>
      <c r="M1774" s="25" t="s">
        <v>1569</v>
      </c>
      <c r="N1774" s="13">
        <v>45852</v>
      </c>
      <c r="O1774" s="37" t="s">
        <v>984</v>
      </c>
      <c r="P1774" s="30">
        <v>0.58333333333333337</v>
      </c>
      <c r="Q1774" s="5">
        <v>120</v>
      </c>
      <c r="R1774" s="5"/>
      <c r="S1774" s="5"/>
      <c r="T1774" s="5"/>
      <c r="U1774" s="16"/>
      <c r="V1774" s="16"/>
    </row>
    <row r="1775" spans="1:22" ht="15" customHeight="1" x14ac:dyDescent="0.2">
      <c r="A1775" s="16" t="str">
        <f t="shared" si="146"/>
        <v>Statik (Stereostatik und Elastostatik I)12012019K04Siegert/Zwiers</v>
      </c>
      <c r="B1775" s="16" t="s">
        <v>1571</v>
      </c>
      <c r="C1775" s="17" t="s">
        <v>799</v>
      </c>
      <c r="D1775" s="17" t="s">
        <v>26</v>
      </c>
      <c r="E1775" s="17" t="s">
        <v>27</v>
      </c>
      <c r="F1775" s="18" t="s">
        <v>65</v>
      </c>
      <c r="G1775" s="17" t="s">
        <v>66</v>
      </c>
      <c r="H1775" s="19">
        <v>2019</v>
      </c>
      <c r="I1775" s="20">
        <v>4</v>
      </c>
      <c r="J1775" s="20">
        <v>1201</v>
      </c>
      <c r="K1775" s="17" t="s">
        <v>604</v>
      </c>
      <c r="L1775" s="17" t="s">
        <v>604</v>
      </c>
      <c r="M1775" s="17" t="s">
        <v>1569</v>
      </c>
      <c r="N1775" s="21">
        <f>VLOOKUP($B1775,$A$2:$T$1892,14,FALSE)</f>
        <v>45852</v>
      </c>
      <c r="O1775" s="34" t="str">
        <f>VLOOKUP($B1775,$A$2:$T$1892,15,FALSE)</f>
        <v>Blue Box</v>
      </c>
      <c r="P1775" s="22">
        <f>VLOOKUP($B1775,$A$2:$T$1892,16,FALSE)</f>
        <v>0.58333333333333337</v>
      </c>
      <c r="Q1775" s="16">
        <v>120</v>
      </c>
      <c r="R1775" s="16"/>
      <c r="S1775" s="16"/>
      <c r="T1775" s="16"/>
      <c r="U1775" s="16"/>
      <c r="V1775" s="16"/>
    </row>
    <row r="1776" spans="1:22" ht="15" customHeight="1" x14ac:dyDescent="0.2">
      <c r="A1776" s="518" t="str">
        <f t="shared" si="146"/>
        <v>Statistics for Engineering Science44722019704Thrun</v>
      </c>
      <c r="B1776" s="518"/>
      <c r="C1776" s="205" t="s">
        <v>775</v>
      </c>
      <c r="D1776" s="205" t="s">
        <v>26</v>
      </c>
      <c r="E1776" s="205" t="s">
        <v>27</v>
      </c>
      <c r="F1776" s="206" t="s">
        <v>1658</v>
      </c>
      <c r="G1776" s="205" t="s">
        <v>28</v>
      </c>
      <c r="H1776" s="207">
        <v>2019</v>
      </c>
      <c r="I1776" s="208">
        <v>4</v>
      </c>
      <c r="J1776" s="208">
        <v>4472</v>
      </c>
      <c r="K1776" s="205" t="s">
        <v>2048</v>
      </c>
      <c r="L1776" s="205" t="s">
        <v>2048</v>
      </c>
      <c r="M1776" s="205" t="s">
        <v>1899</v>
      </c>
      <c r="N1776" s="425"/>
      <c r="O1776" s="447" t="s">
        <v>192</v>
      </c>
      <c r="P1776" s="448"/>
      <c r="Q1776" s="218">
        <v>120</v>
      </c>
      <c r="R1776" s="533"/>
      <c r="S1776" s="518"/>
      <c r="T1776" s="545"/>
      <c r="U1776" s="16"/>
      <c r="V1776" s="16"/>
    </row>
    <row r="1777" spans="1:22" s="211" customFormat="1" ht="15" customHeight="1" x14ac:dyDescent="0.2">
      <c r="A1777" s="525" t="str">
        <f t="shared" si="146"/>
        <v>Statistics for Engineering Science44722019K04Thrun</v>
      </c>
      <c r="B1777" s="488" t="s">
        <v>2049</v>
      </c>
      <c r="C1777" s="213" t="s">
        <v>775</v>
      </c>
      <c r="D1777" s="213" t="s">
        <v>26</v>
      </c>
      <c r="E1777" s="213" t="s">
        <v>27</v>
      </c>
      <c r="F1777" s="227" t="s">
        <v>65</v>
      </c>
      <c r="G1777" s="213" t="s">
        <v>66</v>
      </c>
      <c r="H1777" s="223">
        <v>2019</v>
      </c>
      <c r="I1777" s="224">
        <v>6</v>
      </c>
      <c r="J1777" s="224">
        <v>4472</v>
      </c>
      <c r="K1777" s="213" t="s">
        <v>2048</v>
      </c>
      <c r="L1777" s="213" t="s">
        <v>2048</v>
      </c>
      <c r="M1777" s="213" t="s">
        <v>1899</v>
      </c>
      <c r="N1777" s="482"/>
      <c r="O1777" s="488" t="str">
        <f>VLOOKUP($B1777,$A$2:$T$3864,15,FALSE)</f>
        <v>wird nicht angeboten</v>
      </c>
      <c r="P1777" s="489"/>
      <c r="Q1777" s="224">
        <v>120</v>
      </c>
      <c r="R1777" s="544"/>
      <c r="S1777" s="525"/>
      <c r="T1777" s="541"/>
      <c r="U1777" s="166"/>
      <c r="V1777" s="166"/>
    </row>
    <row r="1778" spans="1:22" s="211" customFormat="1" ht="15" customHeight="1" x14ac:dyDescent="0.2">
      <c r="A1778" s="525" t="str">
        <f t="shared" ref="A1778:A1800" si="147">K1778&amp;J1778&amp;H1778&amp;F1778&amp;M1778</f>
        <v>Statistics for Engineering Science44722019757Thrun</v>
      </c>
      <c r="B1778" s="525" t="s">
        <v>2049</v>
      </c>
      <c r="C1778" s="213" t="s">
        <v>775</v>
      </c>
      <c r="D1778" s="213" t="s">
        <v>26</v>
      </c>
      <c r="E1778" s="213" t="s">
        <v>27</v>
      </c>
      <c r="F1778" s="227" t="s">
        <v>1621</v>
      </c>
      <c r="G1778" s="213" t="s">
        <v>30</v>
      </c>
      <c r="H1778" s="223">
        <v>2019</v>
      </c>
      <c r="I1778" s="224">
        <v>4</v>
      </c>
      <c r="J1778" s="224">
        <v>4472</v>
      </c>
      <c r="K1778" s="213" t="s">
        <v>2048</v>
      </c>
      <c r="L1778" s="213" t="s">
        <v>2048</v>
      </c>
      <c r="M1778" s="213" t="s">
        <v>1899</v>
      </c>
      <c r="N1778" s="191"/>
      <c r="O1778" s="262" t="str">
        <f>VLOOKUP($B1778,$A$2:$T$3860,15,FALSE)</f>
        <v>wird nicht angeboten</v>
      </c>
      <c r="P1778" s="193"/>
      <c r="Q1778" s="224">
        <v>120</v>
      </c>
      <c r="R1778" s="544"/>
      <c r="S1778" s="525"/>
      <c r="T1778" s="541"/>
      <c r="U1778" s="166"/>
      <c r="V1778" s="166"/>
    </row>
    <row r="1779" spans="1:22" s="211" customFormat="1" ht="15" customHeight="1" x14ac:dyDescent="0.2">
      <c r="A1779" s="525" t="str">
        <f t="shared" si="147"/>
        <v>Statistics for Engineering Science44722019K57Thrun</v>
      </c>
      <c r="B1779" s="525" t="s">
        <v>2049</v>
      </c>
      <c r="C1779" s="213" t="s">
        <v>775</v>
      </c>
      <c r="D1779" s="213" t="s">
        <v>26</v>
      </c>
      <c r="E1779" s="213" t="s">
        <v>27</v>
      </c>
      <c r="F1779" s="227" t="s">
        <v>33</v>
      </c>
      <c r="G1779" s="213" t="s">
        <v>34</v>
      </c>
      <c r="H1779" s="223">
        <v>2019</v>
      </c>
      <c r="I1779" s="224">
        <v>6</v>
      </c>
      <c r="J1779" s="224">
        <v>4472</v>
      </c>
      <c r="K1779" s="213" t="s">
        <v>2048</v>
      </c>
      <c r="L1779" s="213" t="s">
        <v>2048</v>
      </c>
      <c r="M1779" s="213" t="s">
        <v>1899</v>
      </c>
      <c r="N1779" s="191"/>
      <c r="O1779" s="192" t="str">
        <f>VLOOKUP($B1779,$A$2:$T$3860,15,FALSE)</f>
        <v>wird nicht angeboten</v>
      </c>
      <c r="P1779" s="193"/>
      <c r="Q1779" s="544">
        <v>120</v>
      </c>
      <c r="R1779" s="544"/>
      <c r="S1779" s="525"/>
      <c r="T1779" s="541"/>
      <c r="U1779" s="235"/>
      <c r="V1779" s="235"/>
    </row>
    <row r="1780" spans="1:22" s="211" customFormat="1" ht="15" customHeight="1" x14ac:dyDescent="0.2">
      <c r="A1780" s="525" t="str">
        <f t="shared" si="147"/>
        <v>Statistics for Engineering Science44722019748Thrun</v>
      </c>
      <c r="B1780" s="525" t="s">
        <v>2049</v>
      </c>
      <c r="C1780" s="253" t="s">
        <v>775</v>
      </c>
      <c r="D1780" s="253" t="s">
        <v>38</v>
      </c>
      <c r="E1780" s="253" t="s">
        <v>27</v>
      </c>
      <c r="F1780" s="296" t="s">
        <v>1609</v>
      </c>
      <c r="G1780" s="253" t="s">
        <v>44</v>
      </c>
      <c r="H1780" s="279">
        <v>2019</v>
      </c>
      <c r="I1780" s="228">
        <v>6</v>
      </c>
      <c r="J1780" s="228">
        <v>4472</v>
      </c>
      <c r="K1780" s="253" t="s">
        <v>2048</v>
      </c>
      <c r="L1780" s="213" t="s">
        <v>2048</v>
      </c>
      <c r="M1780" s="253" t="s">
        <v>1899</v>
      </c>
      <c r="N1780" s="191"/>
      <c r="O1780" s="262" t="str">
        <f>VLOOKUP($B1780,$A$2:$T$3860,15,FALSE)</f>
        <v>wird nicht angeboten</v>
      </c>
      <c r="P1780" s="193"/>
      <c r="Q1780" s="544">
        <v>120</v>
      </c>
      <c r="R1780" s="544"/>
      <c r="S1780" s="525"/>
      <c r="T1780" s="541"/>
      <c r="U1780" s="166"/>
      <c r="V1780" s="166"/>
    </row>
    <row r="1781" spans="1:22" s="211" customFormat="1" ht="15" customHeight="1" x14ac:dyDescent="0.2">
      <c r="A1781" s="5" t="str">
        <f t="shared" si="147"/>
        <v>Statistik11212019WIISkill</v>
      </c>
      <c r="B1781" s="5"/>
      <c r="C1781" s="42" t="s">
        <v>808</v>
      </c>
      <c r="D1781" s="42" t="s">
        <v>17</v>
      </c>
      <c r="E1781" s="42" t="s">
        <v>27</v>
      </c>
      <c r="F1781" s="82" t="s">
        <v>46</v>
      </c>
      <c r="G1781" s="42" t="s">
        <v>47</v>
      </c>
      <c r="H1781" s="44">
        <v>2019</v>
      </c>
      <c r="I1781" s="44">
        <v>1</v>
      </c>
      <c r="J1781" s="44">
        <v>1121</v>
      </c>
      <c r="K1781" s="42" t="s">
        <v>605</v>
      </c>
      <c r="L1781" s="42" t="s">
        <v>605</v>
      </c>
      <c r="M1781" s="42" t="s">
        <v>335</v>
      </c>
      <c r="N1781" s="95">
        <v>45853</v>
      </c>
      <c r="O1781" s="90" t="s">
        <v>2001</v>
      </c>
      <c r="P1781" s="96">
        <v>0.64583333333333337</v>
      </c>
      <c r="Q1781" s="44">
        <v>90</v>
      </c>
      <c r="R1781" s="101"/>
      <c r="S1781" s="5"/>
      <c r="T1781" s="16"/>
      <c r="U1781" s="166"/>
      <c r="V1781" s="166"/>
    </row>
    <row r="1782" spans="1:22" s="211" customFormat="1" ht="15" customHeight="1" x14ac:dyDescent="0.2">
      <c r="A1782" s="166" t="str">
        <f t="shared" si="147"/>
        <v>Statistik20912019K18Kersting/Gundlich</v>
      </c>
      <c r="B1782" s="166" t="s">
        <v>1547</v>
      </c>
      <c r="C1782" s="216" t="s">
        <v>837</v>
      </c>
      <c r="D1782" s="216" t="s">
        <v>72</v>
      </c>
      <c r="E1782" s="216" t="s">
        <v>27</v>
      </c>
      <c r="F1782" s="282" t="s">
        <v>161</v>
      </c>
      <c r="G1782" s="216" t="s">
        <v>162</v>
      </c>
      <c r="H1782" s="281">
        <v>2019</v>
      </c>
      <c r="I1782" s="281">
        <v>5</v>
      </c>
      <c r="J1782" s="281">
        <v>2091</v>
      </c>
      <c r="K1782" s="216" t="s">
        <v>605</v>
      </c>
      <c r="L1782" s="216" t="s">
        <v>605</v>
      </c>
      <c r="M1782" s="216" t="s">
        <v>1546</v>
      </c>
      <c r="N1782" s="273">
        <f>VLOOKUP($B1782,$A$2:$T$1892,14,FALSE)</f>
        <v>45912</v>
      </c>
      <c r="O1782" s="274" t="str">
        <f>VLOOKUP($B1782,$A$2:$T$1892,15,FALSE)</f>
        <v>A0-20</v>
      </c>
      <c r="P1782" s="297">
        <f>VLOOKUP($B1782,$A$2:$T$1892,16,FALSE)</f>
        <v>0.375</v>
      </c>
      <c r="Q1782" s="306">
        <v>150</v>
      </c>
      <c r="R1782" s="306"/>
      <c r="S1782" s="166"/>
      <c r="T1782" s="168"/>
      <c r="U1782" s="166"/>
      <c r="V1782" s="166"/>
    </row>
    <row r="1783" spans="1:22" s="211" customFormat="1" ht="15" customHeight="1" x14ac:dyDescent="0.2">
      <c r="A1783" s="166" t="str">
        <f t="shared" si="147"/>
        <v>Statistik9102012771Kersting/Gundlich</v>
      </c>
      <c r="B1783" s="166" t="s">
        <v>1547</v>
      </c>
      <c r="C1783" s="216" t="s">
        <v>837</v>
      </c>
      <c r="D1783" s="216" t="s">
        <v>72</v>
      </c>
      <c r="E1783" s="216" t="s">
        <v>27</v>
      </c>
      <c r="F1783" s="282">
        <v>771</v>
      </c>
      <c r="G1783" s="216" t="s">
        <v>73</v>
      </c>
      <c r="H1783" s="281">
        <v>2012</v>
      </c>
      <c r="I1783" s="281">
        <v>3</v>
      </c>
      <c r="J1783" s="281">
        <v>910</v>
      </c>
      <c r="K1783" s="216" t="s">
        <v>605</v>
      </c>
      <c r="L1783" s="216" t="s">
        <v>605</v>
      </c>
      <c r="M1783" s="216" t="s">
        <v>1546</v>
      </c>
      <c r="N1783" s="273">
        <f>VLOOKUP($B1783,$A$2:$T$1892,14,FALSE)</f>
        <v>45912</v>
      </c>
      <c r="O1783" s="274" t="str">
        <f>VLOOKUP($B1783,$A$2:$T$1892,15,FALSE)</f>
        <v>A0-20</v>
      </c>
      <c r="P1783" s="297">
        <f>VLOOKUP($B1783,$A$2:$T$1892,16,FALSE)</f>
        <v>0.375</v>
      </c>
      <c r="Q1783" s="281">
        <v>150</v>
      </c>
      <c r="R1783" s="306"/>
      <c r="S1783" s="292"/>
      <c r="T1783" s="166"/>
      <c r="U1783" s="166"/>
      <c r="V1783" s="166"/>
    </row>
    <row r="1784" spans="1:22" s="519" customFormat="1" ht="15" customHeight="1" x14ac:dyDescent="0.2">
      <c r="A1784" s="166" t="str">
        <f t="shared" si="147"/>
        <v>Statistik9102012K71Kersting/Gundlich</v>
      </c>
      <c r="B1784" s="166" t="s">
        <v>1547</v>
      </c>
      <c r="C1784" s="216" t="s">
        <v>837</v>
      </c>
      <c r="D1784" s="216" t="s">
        <v>72</v>
      </c>
      <c r="E1784" s="216" t="s">
        <v>27</v>
      </c>
      <c r="F1784" s="282" t="s">
        <v>75</v>
      </c>
      <c r="G1784" s="216" t="s">
        <v>76</v>
      </c>
      <c r="H1784" s="281">
        <v>2012</v>
      </c>
      <c r="I1784" s="281">
        <v>5</v>
      </c>
      <c r="J1784" s="281">
        <v>910</v>
      </c>
      <c r="K1784" s="216" t="s">
        <v>605</v>
      </c>
      <c r="L1784" s="216" t="s">
        <v>605</v>
      </c>
      <c r="M1784" s="216" t="s">
        <v>1546</v>
      </c>
      <c r="N1784" s="273">
        <f>VLOOKUP($B1784,$A$2:$T$1892,14,FALSE)</f>
        <v>45912</v>
      </c>
      <c r="O1784" s="274" t="str">
        <f>VLOOKUP($B1784,$A$2:$T$1892,15,FALSE)</f>
        <v>A0-20</v>
      </c>
      <c r="P1784" s="297">
        <f>VLOOKUP($B1784,$A$2:$T$1892,16,FALSE)</f>
        <v>0.375</v>
      </c>
      <c r="Q1784" s="281">
        <v>150</v>
      </c>
      <c r="R1784" s="306"/>
      <c r="S1784" s="166"/>
      <c r="T1784" s="235"/>
      <c r="U1784" s="525"/>
      <c r="V1784" s="525"/>
    </row>
    <row r="1785" spans="1:22" s="519" customFormat="1" ht="15" customHeight="1" x14ac:dyDescent="0.2">
      <c r="A1785" s="166" t="str">
        <f t="shared" si="147"/>
        <v>Statistik9102012718Kersting/Gundlich</v>
      </c>
      <c r="B1785" s="166" t="s">
        <v>1547</v>
      </c>
      <c r="C1785" s="216" t="s">
        <v>837</v>
      </c>
      <c r="D1785" s="216" t="s">
        <v>72</v>
      </c>
      <c r="E1785" s="216" t="s">
        <v>27</v>
      </c>
      <c r="F1785" s="282">
        <v>718</v>
      </c>
      <c r="G1785" s="216" t="s">
        <v>158</v>
      </c>
      <c r="H1785" s="281">
        <v>2012</v>
      </c>
      <c r="I1785" s="281">
        <v>3</v>
      </c>
      <c r="J1785" s="281">
        <v>910</v>
      </c>
      <c r="K1785" s="216" t="s">
        <v>605</v>
      </c>
      <c r="L1785" s="216" t="s">
        <v>605</v>
      </c>
      <c r="M1785" s="216" t="s">
        <v>1546</v>
      </c>
      <c r="N1785" s="273">
        <f>VLOOKUP($B1785,$A$2:$T$1892,14,FALSE)</f>
        <v>45912</v>
      </c>
      <c r="O1785" s="274" t="str">
        <f>VLOOKUP($B1785,$A$2:$T$1892,15,FALSE)</f>
        <v>A0-20</v>
      </c>
      <c r="P1785" s="297">
        <f>VLOOKUP($B1785,$A$2:$T$1892,16,FALSE)</f>
        <v>0.375</v>
      </c>
      <c r="Q1785" s="306">
        <v>150</v>
      </c>
      <c r="R1785" s="306"/>
      <c r="S1785" s="166"/>
      <c r="T1785" s="168"/>
      <c r="U1785" s="518"/>
      <c r="V1785" s="518"/>
    </row>
    <row r="1786" spans="1:22" s="519" customFormat="1" ht="15" customHeight="1" x14ac:dyDescent="0.2">
      <c r="A1786" s="168" t="str">
        <f t="shared" si="147"/>
        <v>Statistik20912019718Kersting/Gundlich</v>
      </c>
      <c r="B1786" s="168"/>
      <c r="C1786" s="212" t="s">
        <v>837</v>
      </c>
      <c r="D1786" s="212" t="s">
        <v>72</v>
      </c>
      <c r="E1786" s="220" t="s">
        <v>27</v>
      </c>
      <c r="F1786" s="271">
        <v>718</v>
      </c>
      <c r="G1786" s="220" t="s">
        <v>158</v>
      </c>
      <c r="H1786" s="244">
        <v>2019</v>
      </c>
      <c r="I1786" s="220">
        <v>3</v>
      </c>
      <c r="J1786" s="220">
        <v>2091</v>
      </c>
      <c r="K1786" s="220" t="s">
        <v>605</v>
      </c>
      <c r="L1786" s="220" t="s">
        <v>605</v>
      </c>
      <c r="M1786" s="220" t="s">
        <v>1546</v>
      </c>
      <c r="N1786" s="356">
        <v>45912</v>
      </c>
      <c r="O1786" s="569" t="s">
        <v>994</v>
      </c>
      <c r="P1786" s="431">
        <v>0.375</v>
      </c>
      <c r="Q1786" s="168">
        <v>150</v>
      </c>
      <c r="R1786" s="168"/>
      <c r="S1786" s="168"/>
      <c r="T1786" s="168"/>
      <c r="U1786" s="518"/>
      <c r="V1786" s="518"/>
    </row>
    <row r="1787" spans="1:22" s="519" customFormat="1" ht="15" customHeight="1" x14ac:dyDescent="0.2">
      <c r="A1787" s="166" t="str">
        <f t="shared" si="147"/>
        <v>Statistik für Geoinformatiker20912019771Kersting/Gundlich</v>
      </c>
      <c r="B1787" s="166" t="s">
        <v>1547</v>
      </c>
      <c r="C1787" s="216" t="s">
        <v>837</v>
      </c>
      <c r="D1787" s="213" t="s">
        <v>72</v>
      </c>
      <c r="E1787" s="213" t="s">
        <v>27</v>
      </c>
      <c r="F1787" s="227">
        <v>771</v>
      </c>
      <c r="G1787" s="213" t="s">
        <v>73</v>
      </c>
      <c r="H1787" s="223">
        <v>2019</v>
      </c>
      <c r="I1787" s="224">
        <v>3</v>
      </c>
      <c r="J1787" s="224">
        <v>2091</v>
      </c>
      <c r="K1787" s="213" t="s">
        <v>606</v>
      </c>
      <c r="L1787" s="213" t="s">
        <v>606</v>
      </c>
      <c r="M1787" s="213" t="s">
        <v>1546</v>
      </c>
      <c r="N1787" s="269">
        <f>VLOOKUP($B1787,$A$2:$T$1892,14,FALSE)</f>
        <v>45912</v>
      </c>
      <c r="O1787" s="256" t="str">
        <f>VLOOKUP($B1787,$A$2:$T$1892,15,FALSE)</f>
        <v>A0-20</v>
      </c>
      <c r="P1787" s="295">
        <f>VLOOKUP($B1787,$A$2:$T$1892,16,FALSE)</f>
        <v>0.375</v>
      </c>
      <c r="Q1787" s="166">
        <v>150</v>
      </c>
      <c r="R1787" s="166"/>
      <c r="S1787" s="292"/>
      <c r="T1787" s="211"/>
      <c r="U1787" s="518"/>
      <c r="V1787" s="518"/>
    </row>
    <row r="1788" spans="1:22" s="519" customFormat="1" ht="15" customHeight="1" x14ac:dyDescent="0.2">
      <c r="A1788" s="166" t="str">
        <f t="shared" si="147"/>
        <v>Statistik für Geoinformatiker20912019K71Kersting/Gundlich</v>
      </c>
      <c r="B1788" s="166" t="s">
        <v>1547</v>
      </c>
      <c r="C1788" s="216" t="s">
        <v>837</v>
      </c>
      <c r="D1788" s="213" t="s">
        <v>72</v>
      </c>
      <c r="E1788" s="213" t="s">
        <v>27</v>
      </c>
      <c r="F1788" s="227" t="s">
        <v>75</v>
      </c>
      <c r="G1788" s="216" t="s">
        <v>76</v>
      </c>
      <c r="H1788" s="223">
        <v>2019</v>
      </c>
      <c r="I1788" s="224">
        <v>5</v>
      </c>
      <c r="J1788" s="224">
        <v>2091</v>
      </c>
      <c r="K1788" s="213" t="s">
        <v>606</v>
      </c>
      <c r="L1788" s="213" t="s">
        <v>606</v>
      </c>
      <c r="M1788" s="213" t="s">
        <v>1546</v>
      </c>
      <c r="N1788" s="269">
        <f>VLOOKUP($B1788,$A$2:$T$1892,14,FALSE)</f>
        <v>45912</v>
      </c>
      <c r="O1788" s="256" t="str">
        <f>VLOOKUP($B1788,$A$2:$T$1892,15,FALSE)</f>
        <v>A0-20</v>
      </c>
      <c r="P1788" s="295">
        <f>VLOOKUP($B1788,$A$2:$T$1892,16,FALSE)</f>
        <v>0.375</v>
      </c>
      <c r="Q1788" s="166">
        <v>150</v>
      </c>
      <c r="R1788" s="166"/>
      <c r="S1788" s="292"/>
      <c r="T1788" s="238"/>
      <c r="U1788" s="518"/>
      <c r="V1788" s="518"/>
    </row>
    <row r="1789" spans="1:22" ht="15" customHeight="1" x14ac:dyDescent="0.2">
      <c r="A1789" s="168" t="str">
        <f t="shared" si="147"/>
        <v>Steuergestaltungen42712019A67Rauenbusch</v>
      </c>
      <c r="B1789" s="168"/>
      <c r="C1789" s="205" t="s">
        <v>808</v>
      </c>
      <c r="D1789" s="205" t="s">
        <v>17</v>
      </c>
      <c r="E1789" s="205" t="s">
        <v>27</v>
      </c>
      <c r="F1789" s="206" t="s">
        <v>86</v>
      </c>
      <c r="G1789" s="212" t="s">
        <v>87</v>
      </c>
      <c r="H1789" s="207">
        <v>2019</v>
      </c>
      <c r="I1789" s="208">
        <v>5</v>
      </c>
      <c r="J1789" s="208">
        <v>4271</v>
      </c>
      <c r="K1789" s="205" t="s">
        <v>607</v>
      </c>
      <c r="L1789" s="205" t="s">
        <v>607</v>
      </c>
      <c r="M1789" s="205" t="s">
        <v>608</v>
      </c>
      <c r="N1789" s="209"/>
      <c r="O1789" s="177" t="s">
        <v>192</v>
      </c>
      <c r="P1789" s="210"/>
      <c r="Q1789" s="220">
        <v>90</v>
      </c>
      <c r="R1789" s="168"/>
      <c r="S1789" s="245"/>
      <c r="T1789" s="250"/>
      <c r="U1789" s="166"/>
      <c r="V1789" s="166"/>
    </row>
    <row r="1790" spans="1:22" s="163" customFormat="1" ht="15" customHeight="1" x14ac:dyDescent="0.2">
      <c r="A1790" s="166" t="str">
        <f t="shared" si="147"/>
        <v>Steuergestaltungen42712022A67Rauenbusch</v>
      </c>
      <c r="B1790" s="166" t="s">
        <v>1149</v>
      </c>
      <c r="C1790" s="213" t="s">
        <v>808</v>
      </c>
      <c r="D1790" s="213" t="s">
        <v>17</v>
      </c>
      <c r="E1790" s="213" t="s">
        <v>27</v>
      </c>
      <c r="F1790" s="227" t="s">
        <v>86</v>
      </c>
      <c r="G1790" s="216" t="s">
        <v>87</v>
      </c>
      <c r="H1790" s="223">
        <v>2022</v>
      </c>
      <c r="I1790" s="224">
        <v>5</v>
      </c>
      <c r="J1790" s="224">
        <v>4271</v>
      </c>
      <c r="K1790" s="213" t="s">
        <v>607</v>
      </c>
      <c r="L1790" s="213" t="s">
        <v>607</v>
      </c>
      <c r="M1790" s="213" t="s">
        <v>608</v>
      </c>
      <c r="N1790" s="191"/>
      <c r="O1790" s="192" t="str">
        <f>VLOOKUP($B1790,$A$2:$T$2346,15,FALSE)</f>
        <v>wird nicht angeboten</v>
      </c>
      <c r="P1790" s="193"/>
      <c r="Q1790" s="214">
        <v>90</v>
      </c>
      <c r="R1790" s="166"/>
      <c r="S1790" s="292"/>
      <c r="T1790" s="250"/>
      <c r="U1790" s="166"/>
      <c r="V1790" s="166"/>
    </row>
    <row r="1791" spans="1:22" s="163" customFormat="1" ht="15" customHeight="1" x14ac:dyDescent="0.2">
      <c r="A1791" s="166" t="str">
        <f t="shared" si="147"/>
        <v>Steuergestaltungen42712019IBMRauenbusch</v>
      </c>
      <c r="B1791" s="166" t="s">
        <v>1149</v>
      </c>
      <c r="C1791" s="248" t="s">
        <v>1519</v>
      </c>
      <c r="D1791" s="214" t="s">
        <v>17</v>
      </c>
      <c r="E1791" s="214" t="s">
        <v>27</v>
      </c>
      <c r="F1791" s="246" t="s">
        <v>922</v>
      </c>
      <c r="G1791" s="248" t="s">
        <v>923</v>
      </c>
      <c r="H1791" s="241">
        <v>2019</v>
      </c>
      <c r="I1791" s="214">
        <v>8</v>
      </c>
      <c r="J1791" s="214">
        <v>4271</v>
      </c>
      <c r="K1791" s="214" t="s">
        <v>607</v>
      </c>
      <c r="L1791" s="214" t="s">
        <v>607</v>
      </c>
      <c r="M1791" s="214" t="s">
        <v>608</v>
      </c>
      <c r="N1791" s="191"/>
      <c r="O1791" s="192" t="str">
        <f>VLOOKUP($B1791,$A$2:$T$2346,15,FALSE)</f>
        <v>wird nicht angeboten</v>
      </c>
      <c r="P1791" s="210"/>
      <c r="Q1791" s="166">
        <v>90</v>
      </c>
      <c r="R1791" s="168"/>
      <c r="S1791" s="166"/>
      <c r="T1791" s="254"/>
      <c r="U1791" s="74"/>
      <c r="V1791" s="74"/>
    </row>
    <row r="1792" spans="1:22" ht="15" customHeight="1" x14ac:dyDescent="0.2">
      <c r="A1792" s="16" t="str">
        <f t="shared" si="147"/>
        <v>Straßenraumgestaltung17112018UMMSeipel/Vieten</v>
      </c>
      <c r="B1792" s="16" t="s">
        <v>1155</v>
      </c>
      <c r="C1792" s="17" t="s">
        <v>829</v>
      </c>
      <c r="D1792" s="47" t="s">
        <v>80</v>
      </c>
      <c r="E1792" s="17" t="s">
        <v>18</v>
      </c>
      <c r="F1792" s="18" t="s">
        <v>81</v>
      </c>
      <c r="G1792" s="17" t="s">
        <v>82</v>
      </c>
      <c r="H1792" s="19">
        <v>2018</v>
      </c>
      <c r="I1792" s="20">
        <v>1</v>
      </c>
      <c r="J1792" s="20">
        <v>1711</v>
      </c>
      <c r="K1792" s="17" t="s">
        <v>789</v>
      </c>
      <c r="L1792" s="17" t="s">
        <v>789</v>
      </c>
      <c r="M1792" s="17" t="s">
        <v>1154</v>
      </c>
      <c r="N1792" s="21"/>
      <c r="O1792" s="34" t="str">
        <f>VLOOKUP($B1792,$A$2:$T$1892,15,FALSE)</f>
        <v>Entwurf mit Kolloquium</v>
      </c>
      <c r="P1792" s="22"/>
      <c r="Q1792" s="16"/>
      <c r="R1792" s="16"/>
      <c r="S1792" s="16"/>
      <c r="T1792" s="16"/>
      <c r="U1792" s="16"/>
      <c r="V1792" s="16"/>
    </row>
    <row r="1793" spans="1:22" ht="15" customHeight="1" x14ac:dyDescent="0.2">
      <c r="A1793" s="5" t="str">
        <f t="shared" si="147"/>
        <v>Straßenraumgestaltung im kommunalen Bestand15312018MBISeipel/Vieten</v>
      </c>
      <c r="B1793" s="5"/>
      <c r="C1793" s="51" t="s">
        <v>829</v>
      </c>
      <c r="D1793" s="25" t="s">
        <v>80</v>
      </c>
      <c r="E1793" s="25" t="s">
        <v>18</v>
      </c>
      <c r="F1793" s="26" t="s">
        <v>90</v>
      </c>
      <c r="G1793" s="25" t="s">
        <v>91</v>
      </c>
      <c r="H1793" s="27">
        <v>2018</v>
      </c>
      <c r="I1793" s="28">
        <v>2</v>
      </c>
      <c r="J1793" s="28">
        <v>1531</v>
      </c>
      <c r="K1793" s="25" t="s">
        <v>792</v>
      </c>
      <c r="L1793" s="25" t="s">
        <v>792</v>
      </c>
      <c r="M1793" s="25" t="s">
        <v>1154</v>
      </c>
      <c r="N1793" s="13"/>
      <c r="O1793" s="29" t="s">
        <v>829</v>
      </c>
      <c r="P1793" s="30"/>
      <c r="Q1793" s="31"/>
      <c r="R1793" s="31"/>
      <c r="S1793" s="5"/>
      <c r="T1793" s="16"/>
      <c r="U1793" s="226"/>
      <c r="V1793" s="226"/>
    </row>
    <row r="1794" spans="1:22" ht="15" customHeight="1" x14ac:dyDescent="0.2">
      <c r="A1794" s="5" t="str">
        <f t="shared" si="147"/>
        <v>Strategic Management11212018MIMTappe</v>
      </c>
      <c r="B1794" s="5"/>
      <c r="C1794" s="205" t="s">
        <v>1515</v>
      </c>
      <c r="D1794" s="25" t="s">
        <v>17</v>
      </c>
      <c r="E1794" s="25" t="s">
        <v>18</v>
      </c>
      <c r="F1794" s="26" t="s">
        <v>198</v>
      </c>
      <c r="G1794" s="25" t="s">
        <v>199</v>
      </c>
      <c r="H1794" s="27">
        <v>2018</v>
      </c>
      <c r="I1794" s="28">
        <v>2</v>
      </c>
      <c r="J1794" s="28">
        <v>1121</v>
      </c>
      <c r="K1794" s="25" t="s">
        <v>610</v>
      </c>
      <c r="L1794" s="25" t="s">
        <v>610</v>
      </c>
      <c r="M1794" s="25" t="s">
        <v>225</v>
      </c>
      <c r="N1794" s="73"/>
      <c r="O1794" s="205" t="s">
        <v>773</v>
      </c>
      <c r="P1794" s="30"/>
      <c r="Q1794" s="31"/>
      <c r="R1794" s="31"/>
      <c r="S1794" s="5"/>
      <c r="T1794" s="254"/>
      <c r="U1794" s="16"/>
      <c r="V1794" s="16"/>
    </row>
    <row r="1795" spans="1:22" s="1" customFormat="1" ht="15" customHeight="1" x14ac:dyDescent="0.2">
      <c r="A1795" s="5" t="str">
        <f t="shared" si="147"/>
        <v>Strategic Management11212025MIMTappe</v>
      </c>
      <c r="B1795" s="5"/>
      <c r="C1795" s="205" t="s">
        <v>1248</v>
      </c>
      <c r="D1795" s="25" t="s">
        <v>17</v>
      </c>
      <c r="E1795" s="25" t="s">
        <v>18</v>
      </c>
      <c r="F1795" s="26" t="s">
        <v>198</v>
      </c>
      <c r="G1795" s="25" t="s">
        <v>199</v>
      </c>
      <c r="H1795" s="27">
        <v>2025</v>
      </c>
      <c r="I1795" s="28">
        <v>2</v>
      </c>
      <c r="J1795" s="28">
        <v>1121</v>
      </c>
      <c r="K1795" s="25" t="s">
        <v>610</v>
      </c>
      <c r="L1795" s="25" t="s">
        <v>610</v>
      </c>
      <c r="M1795" s="25" t="s">
        <v>225</v>
      </c>
      <c r="N1795" s="73"/>
      <c r="O1795" s="205" t="s">
        <v>773</v>
      </c>
      <c r="P1795" s="30"/>
      <c r="Q1795" s="31"/>
      <c r="R1795" s="31"/>
      <c r="S1795" s="5"/>
      <c r="T1795" s="254"/>
      <c r="U1795" s="16"/>
      <c r="V1795" s="16"/>
    </row>
    <row r="1796" spans="1:22" s="158" customFormat="1" ht="15" customHeight="1" x14ac:dyDescent="0.2">
      <c r="A1796" s="257" t="str">
        <f t="shared" si="147"/>
        <v>Strategisches Management33312020F04Böttcher</v>
      </c>
      <c r="B1796" s="257"/>
      <c r="C1796" s="286" t="s">
        <v>1743</v>
      </c>
      <c r="D1796" s="286" t="s">
        <v>38</v>
      </c>
      <c r="E1796" s="286" t="s">
        <v>27</v>
      </c>
      <c r="F1796" s="286" t="s">
        <v>51</v>
      </c>
      <c r="G1796" s="286" t="s">
        <v>52</v>
      </c>
      <c r="H1796" s="286">
        <v>2020</v>
      </c>
      <c r="I1796" s="286">
        <v>6</v>
      </c>
      <c r="J1796" s="97">
        <v>3331</v>
      </c>
      <c r="K1796" s="97" t="s">
        <v>1742</v>
      </c>
      <c r="L1796" s="97" t="s">
        <v>1742</v>
      </c>
      <c r="M1796" s="97" t="s">
        <v>204</v>
      </c>
      <c r="N1796" s="209">
        <v>45860</v>
      </c>
      <c r="O1796" s="83" t="s">
        <v>2310</v>
      </c>
      <c r="P1796" s="30">
        <v>0.39583333333333331</v>
      </c>
      <c r="Q1796" s="97">
        <v>90</v>
      </c>
      <c r="R1796" s="83"/>
      <c r="S1796" s="83"/>
      <c r="T1796" s="83"/>
      <c r="U1796" s="5"/>
      <c r="V1796" s="5"/>
    </row>
    <row r="1797" spans="1:22" ht="15" customHeight="1" x14ac:dyDescent="0.2">
      <c r="A1797" s="166" t="str">
        <f t="shared" si="147"/>
        <v>Strategisches Management 132712019WIIBöttcher</v>
      </c>
      <c r="B1797" s="166" t="s">
        <v>2309</v>
      </c>
      <c r="C1797" s="248" t="s">
        <v>773</v>
      </c>
      <c r="D1797" s="214" t="s">
        <v>17</v>
      </c>
      <c r="E1797" s="214" t="s">
        <v>27</v>
      </c>
      <c r="F1797" s="246" t="s">
        <v>46</v>
      </c>
      <c r="G1797" s="248" t="s">
        <v>47</v>
      </c>
      <c r="H1797" s="241">
        <v>2019</v>
      </c>
      <c r="I1797" s="214">
        <v>5</v>
      </c>
      <c r="J1797" s="214">
        <v>3271</v>
      </c>
      <c r="K1797" s="214" t="s">
        <v>1027</v>
      </c>
      <c r="L1797" s="214" t="s">
        <v>1027</v>
      </c>
      <c r="M1797" s="214" t="s">
        <v>204</v>
      </c>
      <c r="N1797" s="191"/>
      <c r="O1797" s="192" t="str">
        <f t="shared" ref="O1797:O1803" si="148">VLOOKUP($B1797,$A$2:$T$1892,15,FALSE)</f>
        <v>Portfolio</v>
      </c>
      <c r="P1797" s="193"/>
      <c r="Q1797" s="214"/>
      <c r="R1797" s="166"/>
      <c r="S1797" s="166"/>
      <c r="T1797" s="254"/>
      <c r="U1797" s="166"/>
      <c r="V1797" s="166"/>
    </row>
    <row r="1798" spans="1:22" ht="15" customHeight="1" x14ac:dyDescent="0.2">
      <c r="A1798" s="166" t="str">
        <f t="shared" si="147"/>
        <v>Strategisches Management 132712019WIMBöttcher</v>
      </c>
      <c r="B1798" s="166" t="s">
        <v>2309</v>
      </c>
      <c r="C1798" s="248" t="s">
        <v>773</v>
      </c>
      <c r="D1798" s="214" t="s">
        <v>17</v>
      </c>
      <c r="E1798" s="214" t="s">
        <v>27</v>
      </c>
      <c r="F1798" s="246" t="s">
        <v>78</v>
      </c>
      <c r="G1798" s="248" t="s">
        <v>79</v>
      </c>
      <c r="H1798" s="241">
        <v>2019</v>
      </c>
      <c r="I1798" s="214">
        <v>5</v>
      </c>
      <c r="J1798" s="214">
        <v>3271</v>
      </c>
      <c r="K1798" s="214" t="s">
        <v>1027</v>
      </c>
      <c r="L1798" s="214" t="s">
        <v>1027</v>
      </c>
      <c r="M1798" s="214" t="s">
        <v>204</v>
      </c>
      <c r="N1798" s="191"/>
      <c r="O1798" s="192" t="str">
        <f t="shared" si="148"/>
        <v>Portfolio</v>
      </c>
      <c r="P1798" s="193"/>
      <c r="Q1798" s="214"/>
      <c r="R1798" s="166"/>
      <c r="S1798" s="166"/>
      <c r="T1798" s="254"/>
      <c r="U1798" s="166"/>
      <c r="V1798" s="166"/>
    </row>
    <row r="1799" spans="1:22" ht="15" customHeight="1" x14ac:dyDescent="0.2">
      <c r="A1799" s="166" t="str">
        <f t="shared" si="147"/>
        <v>Strategisches Management 132712019WIEBöttcher</v>
      </c>
      <c r="B1799" s="166" t="s">
        <v>2309</v>
      </c>
      <c r="C1799" s="248" t="s">
        <v>773</v>
      </c>
      <c r="D1799" s="214" t="s">
        <v>17</v>
      </c>
      <c r="E1799" s="214" t="s">
        <v>27</v>
      </c>
      <c r="F1799" s="246" t="s">
        <v>53</v>
      </c>
      <c r="G1799" s="248" t="s">
        <v>242</v>
      </c>
      <c r="H1799" s="241">
        <v>2019</v>
      </c>
      <c r="I1799" s="214">
        <v>5</v>
      </c>
      <c r="J1799" s="214">
        <v>3271</v>
      </c>
      <c r="K1799" s="214" t="s">
        <v>1027</v>
      </c>
      <c r="L1799" s="214" t="s">
        <v>1027</v>
      </c>
      <c r="M1799" s="214" t="s">
        <v>204</v>
      </c>
      <c r="N1799" s="191"/>
      <c r="O1799" s="192" t="str">
        <f t="shared" si="148"/>
        <v>Portfolio</v>
      </c>
      <c r="P1799" s="193"/>
      <c r="Q1799" s="166"/>
      <c r="R1799" s="166"/>
      <c r="S1799" s="166"/>
      <c r="T1799" s="254"/>
      <c r="U1799" s="123"/>
      <c r="V1799" s="123"/>
    </row>
    <row r="1800" spans="1:22" ht="15" customHeight="1" x14ac:dyDescent="0.2">
      <c r="A1800" s="166" t="str">
        <f t="shared" si="147"/>
        <v>Strategisches Management 132712019WIBBöttcher</v>
      </c>
      <c r="B1800" s="166" t="s">
        <v>2309</v>
      </c>
      <c r="C1800" s="248" t="s">
        <v>773</v>
      </c>
      <c r="D1800" s="214" t="s">
        <v>17</v>
      </c>
      <c r="E1800" s="214" t="s">
        <v>27</v>
      </c>
      <c r="F1800" s="246" t="s">
        <v>94</v>
      </c>
      <c r="G1800" s="17" t="s">
        <v>95</v>
      </c>
      <c r="H1800" s="241">
        <v>2019</v>
      </c>
      <c r="I1800" s="214">
        <v>5</v>
      </c>
      <c r="J1800" s="214">
        <v>3271</v>
      </c>
      <c r="K1800" s="214" t="s">
        <v>1027</v>
      </c>
      <c r="L1800" s="214" t="s">
        <v>1027</v>
      </c>
      <c r="M1800" s="214" t="s">
        <v>204</v>
      </c>
      <c r="N1800" s="191"/>
      <c r="O1800" s="192" t="str">
        <f t="shared" si="148"/>
        <v>Portfolio</v>
      </c>
      <c r="P1800" s="193"/>
      <c r="Q1800" s="166"/>
      <c r="R1800" s="166"/>
      <c r="S1800" s="166"/>
      <c r="T1800" s="254"/>
      <c r="U1800" s="5"/>
      <c r="V1800" s="5"/>
    </row>
    <row r="1801" spans="1:22" s="1" customFormat="1" ht="15" customHeight="1" x14ac:dyDescent="0.2">
      <c r="A1801" s="166" t="s">
        <v>2135</v>
      </c>
      <c r="B1801" s="166" t="s">
        <v>2309</v>
      </c>
      <c r="C1801" s="248" t="s">
        <v>773</v>
      </c>
      <c r="D1801" s="214" t="s">
        <v>17</v>
      </c>
      <c r="E1801" s="214" t="s">
        <v>27</v>
      </c>
      <c r="F1801" s="246" t="s">
        <v>922</v>
      </c>
      <c r="G1801" s="17" t="s">
        <v>923</v>
      </c>
      <c r="H1801" s="241">
        <v>2022</v>
      </c>
      <c r="I1801" s="214">
        <v>7</v>
      </c>
      <c r="J1801" s="214">
        <v>3271</v>
      </c>
      <c r="K1801" s="214" t="s">
        <v>1027</v>
      </c>
      <c r="L1801" s="214" t="s">
        <v>1027</v>
      </c>
      <c r="M1801" s="214" t="s">
        <v>204</v>
      </c>
      <c r="N1801" s="191"/>
      <c r="O1801" s="192" t="str">
        <f t="shared" si="148"/>
        <v>Portfolio</v>
      </c>
      <c r="P1801" s="193"/>
      <c r="Q1801" s="166"/>
      <c r="R1801" s="166"/>
      <c r="S1801" s="166"/>
      <c r="T1801" s="254"/>
      <c r="U1801" s="5"/>
      <c r="V1801" s="5"/>
    </row>
    <row r="1802" spans="1:22" ht="15" customHeight="1" x14ac:dyDescent="0.2">
      <c r="A1802" s="166" t="str">
        <f>K1802&amp;J1802&amp;H1802&amp;F1802&amp;M1802</f>
        <v>Strategisches Management 132712019IBMBöttcher</v>
      </c>
      <c r="B1802" s="166" t="s">
        <v>2309</v>
      </c>
      <c r="C1802" s="248" t="s">
        <v>773</v>
      </c>
      <c r="D1802" s="214" t="s">
        <v>17</v>
      </c>
      <c r="E1802" s="214" t="s">
        <v>27</v>
      </c>
      <c r="F1802" s="246" t="s">
        <v>922</v>
      </c>
      <c r="G1802" s="248" t="s">
        <v>923</v>
      </c>
      <c r="H1802" s="241">
        <v>2019</v>
      </c>
      <c r="I1802" s="214">
        <v>7</v>
      </c>
      <c r="J1802" s="214">
        <v>3271</v>
      </c>
      <c r="K1802" s="214" t="s">
        <v>1027</v>
      </c>
      <c r="L1802" s="214" t="s">
        <v>1027</v>
      </c>
      <c r="M1802" s="214" t="s">
        <v>204</v>
      </c>
      <c r="N1802" s="269"/>
      <c r="O1802" s="256" t="str">
        <f t="shared" si="148"/>
        <v>Portfolio</v>
      </c>
      <c r="P1802" s="295"/>
      <c r="Q1802" s="166"/>
      <c r="R1802" s="166"/>
      <c r="S1802" s="166"/>
      <c r="T1802" s="254"/>
      <c r="U1802" s="5"/>
      <c r="V1802" s="5"/>
    </row>
    <row r="1803" spans="1:22" s="163" customFormat="1" ht="15" customHeight="1" x14ac:dyDescent="0.2">
      <c r="A1803" s="166" t="str">
        <f>K1803&amp;J1803&amp;H1803&amp;F1803&amp;M1803</f>
        <v>Strategisches Management 132712022A67Böttcher</v>
      </c>
      <c r="B1803" s="166" t="s">
        <v>2309</v>
      </c>
      <c r="C1803" s="248" t="s">
        <v>773</v>
      </c>
      <c r="D1803" s="214" t="s">
        <v>17</v>
      </c>
      <c r="E1803" s="214" t="s">
        <v>27</v>
      </c>
      <c r="F1803" s="246" t="s">
        <v>86</v>
      </c>
      <c r="G1803" s="248" t="s">
        <v>87</v>
      </c>
      <c r="H1803" s="241">
        <v>2022</v>
      </c>
      <c r="I1803" s="214">
        <v>5</v>
      </c>
      <c r="J1803" s="214">
        <v>3271</v>
      </c>
      <c r="K1803" s="214" t="s">
        <v>1027</v>
      </c>
      <c r="L1803" s="214" t="s">
        <v>1027</v>
      </c>
      <c r="M1803" s="214" t="s">
        <v>204</v>
      </c>
      <c r="N1803" s="269"/>
      <c r="O1803" s="256" t="str">
        <f t="shared" si="148"/>
        <v>Portfolio</v>
      </c>
      <c r="P1803" s="295"/>
      <c r="Q1803" s="166"/>
      <c r="R1803" s="166"/>
      <c r="S1803" s="166"/>
      <c r="T1803" s="249"/>
      <c r="U1803" s="16"/>
      <c r="V1803" s="16"/>
    </row>
    <row r="1804" spans="1:22" s="211" customFormat="1" ht="15" customHeight="1" x14ac:dyDescent="0.2">
      <c r="A1804" s="168" t="str">
        <f>K1804&amp;J1804&amp;H1804&amp;F1804&amp;M1804</f>
        <v>Strategisches Management 132712019A67Böttcher</v>
      </c>
      <c r="B1804" s="168"/>
      <c r="C1804" s="236" t="s">
        <v>773</v>
      </c>
      <c r="D1804" s="220" t="s">
        <v>17</v>
      </c>
      <c r="E1804" s="220" t="s">
        <v>27</v>
      </c>
      <c r="F1804" s="243" t="s">
        <v>86</v>
      </c>
      <c r="G1804" s="236" t="s">
        <v>87</v>
      </c>
      <c r="H1804" s="244">
        <v>2019</v>
      </c>
      <c r="I1804" s="220">
        <v>5</v>
      </c>
      <c r="J1804" s="220">
        <v>3271</v>
      </c>
      <c r="K1804" s="220" t="s">
        <v>1027</v>
      </c>
      <c r="L1804" s="220" t="s">
        <v>1027</v>
      </c>
      <c r="M1804" s="220" t="s">
        <v>204</v>
      </c>
      <c r="N1804" s="232"/>
      <c r="O1804" s="251" t="s">
        <v>773</v>
      </c>
      <c r="P1804" s="234"/>
      <c r="Q1804" s="168"/>
      <c r="R1804" s="168"/>
      <c r="S1804" s="168"/>
      <c r="T1804" s="254"/>
      <c r="U1804" s="166"/>
      <c r="V1804" s="166"/>
    </row>
    <row r="1805" spans="1:22" ht="15" customHeight="1" x14ac:dyDescent="0.2">
      <c r="A1805" s="166" t="str">
        <f>K1805&amp;J1805&amp;H1805&amp;F1805&amp;M1805</f>
        <v>Strategisches Management 236712022IBMTappe</v>
      </c>
      <c r="B1805" s="166" t="s">
        <v>1978</v>
      </c>
      <c r="C1805" s="248" t="s">
        <v>773</v>
      </c>
      <c r="D1805" s="214" t="s">
        <v>17</v>
      </c>
      <c r="E1805" s="214" t="s">
        <v>27</v>
      </c>
      <c r="F1805" s="246" t="s">
        <v>922</v>
      </c>
      <c r="G1805" s="213" t="s">
        <v>923</v>
      </c>
      <c r="H1805" s="241">
        <v>2022</v>
      </c>
      <c r="I1805" s="214">
        <v>8</v>
      </c>
      <c r="J1805" s="214">
        <v>3671</v>
      </c>
      <c r="K1805" s="214" t="s">
        <v>1043</v>
      </c>
      <c r="L1805" s="214" t="s">
        <v>1043</v>
      </c>
      <c r="M1805" s="214" t="s">
        <v>225</v>
      </c>
      <c r="N1805" s="269"/>
      <c r="O1805" s="256" t="str">
        <f>VLOOKUP($B1805,$A$2:$T$1892,15,FALSE)</f>
        <v>Portfolio</v>
      </c>
      <c r="P1805" s="295"/>
      <c r="Q1805" s="166"/>
      <c r="R1805" s="166"/>
      <c r="S1805" s="166"/>
      <c r="T1805" s="254"/>
      <c r="U1805" s="235"/>
      <c r="V1805" s="235"/>
    </row>
    <row r="1806" spans="1:22" s="1" customFormat="1" ht="15" customHeight="1" x14ac:dyDescent="0.2">
      <c r="A1806" s="166" t="s">
        <v>2136</v>
      </c>
      <c r="B1806" s="166" t="s">
        <v>1978</v>
      </c>
      <c r="C1806" s="248" t="s">
        <v>773</v>
      </c>
      <c r="D1806" s="214" t="s">
        <v>17</v>
      </c>
      <c r="E1806" s="214" t="s">
        <v>27</v>
      </c>
      <c r="F1806" s="246" t="s">
        <v>922</v>
      </c>
      <c r="G1806" s="213" t="s">
        <v>923</v>
      </c>
      <c r="H1806" s="241">
        <v>2019</v>
      </c>
      <c r="I1806" s="214">
        <v>8</v>
      </c>
      <c r="J1806" s="214">
        <v>3671</v>
      </c>
      <c r="K1806" s="214" t="s">
        <v>1043</v>
      </c>
      <c r="L1806" s="214" t="s">
        <v>1043</v>
      </c>
      <c r="M1806" s="214" t="s">
        <v>225</v>
      </c>
      <c r="N1806" s="269"/>
      <c r="O1806" s="256" t="s">
        <v>773</v>
      </c>
      <c r="P1806" s="295"/>
      <c r="Q1806" s="166"/>
      <c r="R1806" s="166"/>
      <c r="S1806" s="166"/>
      <c r="T1806" s="254"/>
      <c r="U1806" s="235"/>
      <c r="V1806" s="235"/>
    </row>
    <row r="1807" spans="1:22" s="1" customFormat="1" ht="15" customHeight="1" x14ac:dyDescent="0.2">
      <c r="A1807" s="166" t="s">
        <v>2137</v>
      </c>
      <c r="B1807" s="166" t="s">
        <v>1978</v>
      </c>
      <c r="C1807" s="248" t="s">
        <v>773</v>
      </c>
      <c r="D1807" s="214" t="s">
        <v>17</v>
      </c>
      <c r="E1807" s="214" t="s">
        <v>27</v>
      </c>
      <c r="F1807" s="246" t="s">
        <v>53</v>
      </c>
      <c r="G1807" s="213" t="s">
        <v>79</v>
      </c>
      <c r="H1807" s="241">
        <v>2019</v>
      </c>
      <c r="I1807" s="214">
        <v>6</v>
      </c>
      <c r="J1807" s="214">
        <v>3671</v>
      </c>
      <c r="K1807" s="214" t="s">
        <v>1043</v>
      </c>
      <c r="L1807" s="214" t="s">
        <v>1043</v>
      </c>
      <c r="M1807" s="214" t="s">
        <v>225</v>
      </c>
      <c r="N1807" s="269"/>
      <c r="O1807" s="256" t="s">
        <v>773</v>
      </c>
      <c r="P1807" s="295"/>
      <c r="Q1807" s="166"/>
      <c r="R1807" s="166"/>
      <c r="S1807" s="166"/>
      <c r="T1807" s="254"/>
      <c r="U1807" s="235"/>
      <c r="V1807" s="235"/>
    </row>
    <row r="1808" spans="1:22" s="1" customFormat="1" ht="15" customHeight="1" x14ac:dyDescent="0.2">
      <c r="A1808" s="166" t="s">
        <v>2137</v>
      </c>
      <c r="B1808" s="166" t="s">
        <v>1978</v>
      </c>
      <c r="C1808" s="248" t="s">
        <v>773</v>
      </c>
      <c r="D1808" s="214" t="s">
        <v>17</v>
      </c>
      <c r="E1808" s="214" t="s">
        <v>27</v>
      </c>
      <c r="F1808" s="246" t="s">
        <v>94</v>
      </c>
      <c r="G1808" s="213" t="s">
        <v>79</v>
      </c>
      <c r="H1808" s="241">
        <v>2019</v>
      </c>
      <c r="I1808" s="214">
        <v>6</v>
      </c>
      <c r="J1808" s="214">
        <v>3671</v>
      </c>
      <c r="K1808" s="214" t="s">
        <v>1043</v>
      </c>
      <c r="L1808" s="214" t="s">
        <v>1043</v>
      </c>
      <c r="M1808" s="214" t="s">
        <v>225</v>
      </c>
      <c r="N1808" s="269"/>
      <c r="O1808" s="256" t="s">
        <v>773</v>
      </c>
      <c r="P1808" s="295"/>
      <c r="Q1808" s="166"/>
      <c r="R1808" s="166"/>
      <c r="S1808" s="166"/>
      <c r="T1808" s="254"/>
      <c r="U1808" s="235"/>
      <c r="V1808" s="235"/>
    </row>
    <row r="1809" spans="1:22" s="1" customFormat="1" ht="15" customHeight="1" x14ac:dyDescent="0.2">
      <c r="A1809" s="166" t="s">
        <v>2137</v>
      </c>
      <c r="B1809" s="166" t="s">
        <v>1978</v>
      </c>
      <c r="C1809" s="248" t="s">
        <v>773</v>
      </c>
      <c r="D1809" s="214" t="s">
        <v>17</v>
      </c>
      <c r="E1809" s="214" t="s">
        <v>27</v>
      </c>
      <c r="F1809" s="246" t="s">
        <v>2138</v>
      </c>
      <c r="G1809" s="213" t="s">
        <v>79</v>
      </c>
      <c r="H1809" s="241">
        <v>2019</v>
      </c>
      <c r="I1809" s="214">
        <v>6</v>
      </c>
      <c r="J1809" s="214">
        <v>3671</v>
      </c>
      <c r="K1809" s="214" t="s">
        <v>1043</v>
      </c>
      <c r="L1809" s="214" t="s">
        <v>1043</v>
      </c>
      <c r="M1809" s="214" t="s">
        <v>225</v>
      </c>
      <c r="N1809" s="269"/>
      <c r="O1809" s="256" t="s">
        <v>773</v>
      </c>
      <c r="P1809" s="295"/>
      <c r="Q1809" s="166"/>
      <c r="R1809" s="166"/>
      <c r="S1809" s="166"/>
      <c r="T1809" s="254"/>
      <c r="U1809" s="235"/>
      <c r="V1809" s="235"/>
    </row>
    <row r="1810" spans="1:22" ht="15" customHeight="1" x14ac:dyDescent="0.2">
      <c r="A1810" s="166" t="str">
        <f>K1810&amp;J1810&amp;H1810&amp;F1810&amp;M1810</f>
        <v>Strategisches Management 236712019WIMTappe</v>
      </c>
      <c r="B1810" s="166" t="s">
        <v>1978</v>
      </c>
      <c r="C1810" s="248" t="s">
        <v>773</v>
      </c>
      <c r="D1810" s="214" t="s">
        <v>17</v>
      </c>
      <c r="E1810" s="214" t="s">
        <v>27</v>
      </c>
      <c r="F1810" s="246" t="s">
        <v>78</v>
      </c>
      <c r="G1810" s="213" t="s">
        <v>79</v>
      </c>
      <c r="H1810" s="241">
        <v>2019</v>
      </c>
      <c r="I1810" s="214">
        <v>6</v>
      </c>
      <c r="J1810" s="214">
        <v>3671</v>
      </c>
      <c r="K1810" s="214" t="s">
        <v>1043</v>
      </c>
      <c r="L1810" s="214" t="s">
        <v>1043</v>
      </c>
      <c r="M1810" s="214" t="s">
        <v>225</v>
      </c>
      <c r="N1810" s="269"/>
      <c r="O1810" s="256" t="s">
        <v>773</v>
      </c>
      <c r="P1810" s="295"/>
      <c r="Q1810" s="166"/>
      <c r="R1810" s="166"/>
      <c r="S1810" s="166"/>
      <c r="T1810" s="254"/>
      <c r="U1810" s="16"/>
      <c r="V1810" s="16"/>
    </row>
    <row r="1811" spans="1:22" s="1" customFormat="1" ht="15" customHeight="1" x14ac:dyDescent="0.2">
      <c r="A1811" s="166" t="s">
        <v>1978</v>
      </c>
      <c r="B1811" s="166" t="s">
        <v>1978</v>
      </c>
      <c r="C1811" s="248" t="s">
        <v>773</v>
      </c>
      <c r="D1811" s="214" t="s">
        <v>17</v>
      </c>
      <c r="E1811" s="214" t="s">
        <v>27</v>
      </c>
      <c r="F1811" s="246" t="s">
        <v>86</v>
      </c>
      <c r="G1811" s="213" t="s">
        <v>87</v>
      </c>
      <c r="H1811" s="241">
        <v>2022</v>
      </c>
      <c r="I1811" s="214">
        <v>6</v>
      </c>
      <c r="J1811" s="214">
        <v>3671</v>
      </c>
      <c r="K1811" s="214" t="s">
        <v>1043</v>
      </c>
      <c r="L1811" s="214" t="s">
        <v>1043</v>
      </c>
      <c r="M1811" s="214" t="s">
        <v>225</v>
      </c>
      <c r="N1811" s="269"/>
      <c r="O1811" s="256" t="s">
        <v>773</v>
      </c>
      <c r="P1811" s="295"/>
      <c r="Q1811" s="166"/>
      <c r="R1811" s="166"/>
      <c r="S1811" s="166"/>
      <c r="T1811" s="254"/>
      <c r="U1811" s="16"/>
      <c r="V1811" s="16"/>
    </row>
    <row r="1812" spans="1:22" s="211" customFormat="1" ht="15" customHeight="1" x14ac:dyDescent="0.2">
      <c r="A1812" s="168" t="str">
        <f>K1812&amp;J1812&amp;H1812&amp;F1812&amp;M1812</f>
        <v>Strategisches Management 236712019A67Tappe</v>
      </c>
      <c r="B1812" s="168"/>
      <c r="C1812" s="236" t="s">
        <v>773</v>
      </c>
      <c r="D1812" s="220" t="s">
        <v>17</v>
      </c>
      <c r="E1812" s="220" t="s">
        <v>27</v>
      </c>
      <c r="F1812" s="243" t="s">
        <v>86</v>
      </c>
      <c r="G1812" s="236" t="s">
        <v>87</v>
      </c>
      <c r="H1812" s="244">
        <v>2019</v>
      </c>
      <c r="I1812" s="220">
        <v>6</v>
      </c>
      <c r="J1812" s="220">
        <v>3671</v>
      </c>
      <c r="K1812" s="220" t="s">
        <v>1043</v>
      </c>
      <c r="L1812" s="220" t="s">
        <v>1043</v>
      </c>
      <c r="M1812" s="220" t="s">
        <v>225</v>
      </c>
      <c r="N1812" s="232"/>
      <c r="O1812" s="251" t="s">
        <v>773</v>
      </c>
      <c r="P1812" s="234"/>
      <c r="Q1812" s="168"/>
      <c r="R1812" s="168"/>
      <c r="S1812" s="168"/>
      <c r="T1812" s="249"/>
      <c r="U1812" s="238"/>
      <c r="V1812" s="238"/>
    </row>
    <row r="1813" spans="1:22" ht="15" customHeight="1" x14ac:dyDescent="0.2">
      <c r="A1813" s="166" t="str">
        <f>K1813&amp;J1813&amp;H1813&amp;F1813&amp;M1813</f>
        <v>Strategisches Unternehmensplanspiel42912022IBMWolik/Brill</v>
      </c>
      <c r="B1813" s="166" t="s">
        <v>2312</v>
      </c>
      <c r="C1813" s="248" t="s">
        <v>1040</v>
      </c>
      <c r="D1813" s="214" t="s">
        <v>17</v>
      </c>
      <c r="E1813" s="214" t="s">
        <v>27</v>
      </c>
      <c r="F1813" s="246" t="s">
        <v>922</v>
      </c>
      <c r="G1813" s="248" t="s">
        <v>923</v>
      </c>
      <c r="H1813" s="241">
        <v>2022</v>
      </c>
      <c r="I1813" s="214">
        <v>8</v>
      </c>
      <c r="J1813" s="214">
        <v>4291</v>
      </c>
      <c r="K1813" s="214" t="s">
        <v>1028</v>
      </c>
      <c r="L1813" s="214" t="s">
        <v>1028</v>
      </c>
      <c r="M1813" s="214" t="s">
        <v>2311</v>
      </c>
      <c r="N1813" s="269"/>
      <c r="O1813" s="256" t="str">
        <f>VLOOKUP($B1813,$A$2:$T$3409,15,FALSE)</f>
        <v>mündl. Prüfung</v>
      </c>
      <c r="P1813" s="295"/>
      <c r="Q1813" s="166"/>
      <c r="R1813" s="166"/>
      <c r="S1813" s="166"/>
      <c r="T1813" s="249"/>
      <c r="U1813" s="16"/>
      <c r="V1813" s="16"/>
    </row>
    <row r="1814" spans="1:22" s="1" customFormat="1" ht="15" customHeight="1" x14ac:dyDescent="0.2">
      <c r="A1814" s="166" t="s">
        <v>2139</v>
      </c>
      <c r="B1814" s="166" t="s">
        <v>2312</v>
      </c>
      <c r="C1814" s="248" t="s">
        <v>1040</v>
      </c>
      <c r="D1814" s="214" t="s">
        <v>17</v>
      </c>
      <c r="E1814" s="214" t="s">
        <v>27</v>
      </c>
      <c r="F1814" s="246" t="s">
        <v>922</v>
      </c>
      <c r="G1814" s="248" t="s">
        <v>923</v>
      </c>
      <c r="H1814" s="241">
        <v>2019</v>
      </c>
      <c r="I1814" s="214">
        <v>8</v>
      </c>
      <c r="J1814" s="214">
        <v>4291</v>
      </c>
      <c r="K1814" s="214" t="s">
        <v>1028</v>
      </c>
      <c r="L1814" s="214" t="s">
        <v>1028</v>
      </c>
      <c r="M1814" s="214" t="s">
        <v>2311</v>
      </c>
      <c r="N1814" s="269"/>
      <c r="O1814" s="256" t="s">
        <v>398</v>
      </c>
      <c r="P1814" s="295"/>
      <c r="Q1814" s="166"/>
      <c r="R1814" s="166"/>
      <c r="S1814" s="166"/>
      <c r="T1814" s="249"/>
      <c r="U1814" s="16"/>
      <c r="V1814" s="16"/>
    </row>
    <row r="1815" spans="1:22" s="163" customFormat="1" ht="15" customHeight="1" x14ac:dyDescent="0.2">
      <c r="A1815" s="166" t="str">
        <f t="shared" ref="A1815:A1846" si="149">K1815&amp;J1815&amp;H1815&amp;F1815&amp;M1815</f>
        <v>Strategisches Unternehmensplanspiel42912022A67Wolik/Brill</v>
      </c>
      <c r="B1815" s="166" t="s">
        <v>2312</v>
      </c>
      <c r="C1815" s="213" t="s">
        <v>1040</v>
      </c>
      <c r="D1815" s="213" t="s">
        <v>17</v>
      </c>
      <c r="E1815" s="213" t="s">
        <v>27</v>
      </c>
      <c r="F1815" s="227" t="s">
        <v>86</v>
      </c>
      <c r="G1815" s="213" t="s">
        <v>87</v>
      </c>
      <c r="H1815" s="223">
        <v>2022</v>
      </c>
      <c r="I1815" s="224">
        <v>5</v>
      </c>
      <c r="J1815" s="224">
        <v>4291</v>
      </c>
      <c r="K1815" s="214" t="s">
        <v>1028</v>
      </c>
      <c r="L1815" s="214" t="s">
        <v>1028</v>
      </c>
      <c r="M1815" s="213" t="s">
        <v>2311</v>
      </c>
      <c r="N1815" s="269"/>
      <c r="O1815" s="256" t="str">
        <f>VLOOKUP($B1815,$A$2:$T$3409,15,FALSE)</f>
        <v>mündl. Prüfung</v>
      </c>
      <c r="P1815" s="295"/>
      <c r="Q1815" s="228"/>
      <c r="R1815" s="228"/>
      <c r="S1815" s="166"/>
      <c r="T1815" s="226"/>
      <c r="U1815" s="166"/>
      <c r="V1815" s="166"/>
    </row>
    <row r="1816" spans="1:22" ht="15" customHeight="1" x14ac:dyDescent="0.2">
      <c r="A1816" s="168" t="str">
        <f t="shared" si="149"/>
        <v>Strategisches Unternehmensplanspiel42912019A67Wolik/Brill</v>
      </c>
      <c r="B1816" s="235"/>
      <c r="C1816" s="205" t="s">
        <v>1040</v>
      </c>
      <c r="D1816" s="205" t="s">
        <v>17</v>
      </c>
      <c r="E1816" s="205" t="s">
        <v>27</v>
      </c>
      <c r="F1816" s="206" t="s">
        <v>86</v>
      </c>
      <c r="G1816" s="205" t="s">
        <v>87</v>
      </c>
      <c r="H1816" s="207">
        <v>2019</v>
      </c>
      <c r="I1816" s="208">
        <v>5</v>
      </c>
      <c r="J1816" s="208">
        <v>4291</v>
      </c>
      <c r="K1816" s="220" t="s">
        <v>1028</v>
      </c>
      <c r="L1816" s="220" t="s">
        <v>1028</v>
      </c>
      <c r="M1816" s="205" t="s">
        <v>2311</v>
      </c>
      <c r="N1816" s="232"/>
      <c r="O1816" s="251" t="s">
        <v>398</v>
      </c>
      <c r="P1816" s="234"/>
      <c r="Q1816" s="218"/>
      <c r="R1816" s="218"/>
      <c r="S1816" s="168"/>
      <c r="T1816" s="235"/>
      <c r="U1816" s="168"/>
      <c r="V1816" s="168"/>
    </row>
    <row r="1817" spans="1:22" ht="15" customHeight="1" x14ac:dyDescent="0.2">
      <c r="A1817" s="5" t="str">
        <f t="shared" si="149"/>
        <v>Strömungsmaschinen42812019704Lindken</v>
      </c>
      <c r="B1817" s="5"/>
      <c r="C1817" s="25" t="s">
        <v>799</v>
      </c>
      <c r="D1817" s="39" t="s">
        <v>26</v>
      </c>
      <c r="E1817" s="25" t="s">
        <v>27</v>
      </c>
      <c r="F1817" s="184">
        <v>704</v>
      </c>
      <c r="G1817" s="25" t="s">
        <v>28</v>
      </c>
      <c r="H1817" s="27">
        <v>2019</v>
      </c>
      <c r="I1817" s="28" t="s">
        <v>1295</v>
      </c>
      <c r="J1817" s="28">
        <v>4281</v>
      </c>
      <c r="K1817" s="25" t="s">
        <v>254</v>
      </c>
      <c r="L1817" s="25" t="s">
        <v>254</v>
      </c>
      <c r="M1817" s="25" t="s">
        <v>29</v>
      </c>
      <c r="N1817" s="59">
        <v>45849</v>
      </c>
      <c r="O1817" s="75" t="s">
        <v>979</v>
      </c>
      <c r="P1817" s="60">
        <v>0.58333333333333337</v>
      </c>
      <c r="Q1817" s="31">
        <v>120</v>
      </c>
      <c r="R1817" s="31"/>
      <c r="S1817" s="5"/>
      <c r="T1817" s="14"/>
      <c r="U1817" s="16"/>
      <c r="V1817" s="16"/>
    </row>
    <row r="1818" spans="1:22" ht="15" customHeight="1" x14ac:dyDescent="0.2">
      <c r="A1818" s="16" t="str">
        <f t="shared" si="149"/>
        <v>Strömungsmaschinen42812019K04Lindken</v>
      </c>
      <c r="B1818" s="16" t="s">
        <v>848</v>
      </c>
      <c r="C1818" s="17" t="s">
        <v>799</v>
      </c>
      <c r="D1818" s="38" t="s">
        <v>26</v>
      </c>
      <c r="E1818" s="17" t="s">
        <v>27</v>
      </c>
      <c r="F1818" s="18" t="s">
        <v>65</v>
      </c>
      <c r="G1818" s="17" t="s">
        <v>66</v>
      </c>
      <c r="H1818" s="19">
        <v>2019</v>
      </c>
      <c r="I1818" s="20">
        <v>6</v>
      </c>
      <c r="J1818" s="20">
        <v>4281</v>
      </c>
      <c r="K1818" s="17" t="s">
        <v>254</v>
      </c>
      <c r="L1818" s="17" t="s">
        <v>254</v>
      </c>
      <c r="M1818" s="17" t="s">
        <v>29</v>
      </c>
      <c r="N1818" s="56">
        <f>VLOOKUP($B1818,$A$2:$T$1892,14,FALSE)</f>
        <v>45849</v>
      </c>
      <c r="O1818" s="57" t="str">
        <f>VLOOKUP($B1818,$A$2:$T$1892,15,FALSE)</f>
        <v>C3-13</v>
      </c>
      <c r="P1818" s="58">
        <f>VLOOKUP($B1818,$A$2:$T$1892,16,FALSE)</f>
        <v>0.58333333333333337</v>
      </c>
      <c r="Q1818" s="35">
        <v>120</v>
      </c>
      <c r="R1818" s="35"/>
      <c r="S1818" s="16"/>
      <c r="T1818" s="14"/>
      <c r="U1818" s="16"/>
      <c r="V1818" s="16"/>
    </row>
    <row r="1819" spans="1:22" ht="15" customHeight="1" x14ac:dyDescent="0.2">
      <c r="A1819" s="16" t="str">
        <f t="shared" si="149"/>
        <v>Strömungsmaschinen42812019757Lindken</v>
      </c>
      <c r="B1819" s="16" t="s">
        <v>848</v>
      </c>
      <c r="C1819" s="17" t="s">
        <v>799</v>
      </c>
      <c r="D1819" s="38" t="s">
        <v>26</v>
      </c>
      <c r="E1819" s="17" t="s">
        <v>27</v>
      </c>
      <c r="F1819" s="183">
        <v>757</v>
      </c>
      <c r="G1819" s="213" t="s">
        <v>30</v>
      </c>
      <c r="H1819" s="19">
        <v>2019</v>
      </c>
      <c r="I1819" s="20" t="s">
        <v>1295</v>
      </c>
      <c r="J1819" s="20">
        <v>4281</v>
      </c>
      <c r="K1819" s="17" t="s">
        <v>254</v>
      </c>
      <c r="L1819" s="17" t="s">
        <v>254</v>
      </c>
      <c r="M1819" s="17" t="s">
        <v>29</v>
      </c>
      <c r="N1819" s="56">
        <f>VLOOKUP($B1819,$A$2:$T$1892,14,FALSE)</f>
        <v>45849</v>
      </c>
      <c r="O1819" s="57" t="str">
        <f>VLOOKUP($B1819,$A$2:$T$1892,15,FALSE)</f>
        <v>C3-13</v>
      </c>
      <c r="P1819" s="58">
        <f>VLOOKUP($B1819,$A$2:$T$1892,16,FALSE)</f>
        <v>0.58333333333333337</v>
      </c>
      <c r="Q1819" s="35">
        <v>120</v>
      </c>
      <c r="R1819" s="35"/>
      <c r="S1819" s="16"/>
      <c r="T1819" s="226"/>
      <c r="U1819" s="23"/>
      <c r="V1819" s="23"/>
    </row>
    <row r="1820" spans="1:22" ht="15" customHeight="1" x14ac:dyDescent="0.2">
      <c r="A1820" s="166" t="str">
        <f t="shared" si="149"/>
        <v>Strömungsmaschinen42812019K57Lindken</v>
      </c>
      <c r="B1820" s="166" t="s">
        <v>848</v>
      </c>
      <c r="C1820" s="213" t="s">
        <v>799</v>
      </c>
      <c r="D1820" s="457" t="s">
        <v>26</v>
      </c>
      <c r="E1820" s="253" t="s">
        <v>27</v>
      </c>
      <c r="F1820" s="296" t="s">
        <v>33</v>
      </c>
      <c r="G1820" s="213" t="s">
        <v>34</v>
      </c>
      <c r="H1820" s="279">
        <v>2019</v>
      </c>
      <c r="I1820" s="228">
        <v>8</v>
      </c>
      <c r="J1820" s="228">
        <v>4281</v>
      </c>
      <c r="K1820" s="253" t="s">
        <v>254</v>
      </c>
      <c r="L1820" s="253" t="s">
        <v>254</v>
      </c>
      <c r="M1820" s="213" t="s">
        <v>29</v>
      </c>
      <c r="N1820" s="269">
        <f>VLOOKUP($B1820,$A$2:$T$1892,14,FALSE)</f>
        <v>45849</v>
      </c>
      <c r="O1820" s="256" t="str">
        <f>VLOOKUP($B1820,$A$2:$T$1892,15,FALSE)</f>
        <v>C3-13</v>
      </c>
      <c r="P1820" s="295">
        <f>VLOOKUP($B1820,$A$2:$T$1892,16,FALSE)</f>
        <v>0.58333333333333337</v>
      </c>
      <c r="Q1820" s="228">
        <v>120</v>
      </c>
      <c r="R1820" s="228"/>
      <c r="S1820" s="166"/>
      <c r="T1820" s="14"/>
      <c r="U1820" s="168"/>
      <c r="V1820" s="168"/>
    </row>
    <row r="1821" spans="1:22" ht="15" customHeight="1" x14ac:dyDescent="0.2">
      <c r="A1821" s="123" t="str">
        <f t="shared" si="149"/>
        <v>Strömungsmesstechnik 21912019MMBLindken/Altegoer</v>
      </c>
      <c r="B1821" s="123"/>
      <c r="C1821" s="25" t="s">
        <v>809</v>
      </c>
      <c r="D1821" s="124" t="s">
        <v>26</v>
      </c>
      <c r="E1821" s="124" t="s">
        <v>18</v>
      </c>
      <c r="F1821" s="125" t="s">
        <v>179</v>
      </c>
      <c r="G1821" s="124" t="s">
        <v>28</v>
      </c>
      <c r="H1821" s="126">
        <v>2019</v>
      </c>
      <c r="I1821" s="127">
        <v>1</v>
      </c>
      <c r="J1821" s="141">
        <v>2191</v>
      </c>
      <c r="K1821" s="139" t="s">
        <v>611</v>
      </c>
      <c r="L1821" s="139" t="s">
        <v>611</v>
      </c>
      <c r="M1821" s="25" t="s">
        <v>1557</v>
      </c>
      <c r="N1821" s="397"/>
      <c r="O1821" s="400" t="s">
        <v>398</v>
      </c>
      <c r="P1821" s="401"/>
      <c r="Q1821" s="123">
        <v>60</v>
      </c>
      <c r="R1821" s="123"/>
      <c r="S1821" s="5"/>
      <c r="T1821" s="123"/>
      <c r="U1821" s="16"/>
      <c r="V1821" s="16"/>
    </row>
    <row r="1822" spans="1:22" s="163" customFormat="1" ht="15" customHeight="1" x14ac:dyDescent="0.2">
      <c r="A1822" s="16" t="str">
        <f t="shared" si="149"/>
        <v>Strömungsmesstechnik 21912019MMTLindken/Altegoer</v>
      </c>
      <c r="B1822" s="16" t="s">
        <v>1558</v>
      </c>
      <c r="C1822" s="17" t="s">
        <v>809</v>
      </c>
      <c r="D1822" s="64" t="s">
        <v>176</v>
      </c>
      <c r="E1822" s="64" t="s">
        <v>18</v>
      </c>
      <c r="F1822" s="68" t="s">
        <v>40</v>
      </c>
      <c r="G1822" s="64" t="s">
        <v>30</v>
      </c>
      <c r="H1822" s="67">
        <v>2019</v>
      </c>
      <c r="I1822" s="35">
        <v>2</v>
      </c>
      <c r="J1822" s="35">
        <v>2191</v>
      </c>
      <c r="K1822" s="64" t="s">
        <v>611</v>
      </c>
      <c r="L1822" s="64" t="s">
        <v>611</v>
      </c>
      <c r="M1822" s="17" t="s">
        <v>1557</v>
      </c>
      <c r="N1822" s="21"/>
      <c r="O1822" s="34" t="str">
        <f>VLOOKUP($B1822,$A$2:$T$1892,15,FALSE)</f>
        <v>mündl. Prüfung</v>
      </c>
      <c r="P1822" s="22"/>
      <c r="Q1822" s="16">
        <v>60</v>
      </c>
      <c r="R1822" s="16"/>
      <c r="S1822" s="16"/>
      <c r="T1822" s="16"/>
      <c r="U1822" s="5"/>
      <c r="V1822" s="5"/>
    </row>
    <row r="1823" spans="1:22" ht="15" customHeight="1" x14ac:dyDescent="0.2">
      <c r="A1823" s="5" t="str">
        <f t="shared" si="149"/>
        <v>Strukturierte Programmierung41212019704Eikelberg</v>
      </c>
      <c r="B1823" s="5"/>
      <c r="C1823" s="25" t="s">
        <v>1664</v>
      </c>
      <c r="D1823" s="24" t="s">
        <v>26</v>
      </c>
      <c r="E1823" s="24" t="s">
        <v>27</v>
      </c>
      <c r="F1823" s="110">
        <v>704</v>
      </c>
      <c r="G1823" s="24" t="s">
        <v>28</v>
      </c>
      <c r="H1823" s="111">
        <v>2019</v>
      </c>
      <c r="I1823" s="31" t="s">
        <v>1295</v>
      </c>
      <c r="J1823" s="31">
        <v>4121</v>
      </c>
      <c r="K1823" s="24" t="s">
        <v>843</v>
      </c>
      <c r="L1823" s="24" t="s">
        <v>843</v>
      </c>
      <c r="M1823" s="25" t="s">
        <v>62</v>
      </c>
      <c r="N1823" s="59">
        <v>45847</v>
      </c>
      <c r="O1823" s="75" t="s">
        <v>986</v>
      </c>
      <c r="P1823" s="60">
        <v>0.45833333333333331</v>
      </c>
      <c r="Q1823" s="5">
        <v>60</v>
      </c>
      <c r="R1823" s="5"/>
      <c r="S1823" s="5"/>
      <c r="T1823" s="16"/>
      <c r="U1823" s="16"/>
      <c r="V1823" s="16"/>
    </row>
    <row r="1824" spans="1:22" ht="15" customHeight="1" x14ac:dyDescent="0.2">
      <c r="A1824" s="16" t="str">
        <f t="shared" si="149"/>
        <v>Strukturierte Programmierung41212019K04Eikelberg</v>
      </c>
      <c r="B1824" s="16" t="s">
        <v>844</v>
      </c>
      <c r="C1824" s="17" t="s">
        <v>1664</v>
      </c>
      <c r="D1824" s="17" t="s">
        <v>26</v>
      </c>
      <c r="E1824" s="17" t="s">
        <v>27</v>
      </c>
      <c r="F1824" s="18" t="s">
        <v>65</v>
      </c>
      <c r="G1824" s="17" t="s">
        <v>66</v>
      </c>
      <c r="H1824" s="19">
        <v>2019</v>
      </c>
      <c r="I1824" s="20">
        <v>6</v>
      </c>
      <c r="J1824" s="20">
        <v>4121</v>
      </c>
      <c r="K1824" s="17" t="s">
        <v>843</v>
      </c>
      <c r="L1824" s="17" t="s">
        <v>843</v>
      </c>
      <c r="M1824" s="17" t="s">
        <v>62</v>
      </c>
      <c r="N1824" s="21">
        <f>VLOOKUP($B1824,$A$2:$T$2531,14,FALSE)</f>
        <v>45847</v>
      </c>
      <c r="O1824" s="34" t="str">
        <f>VLOOKUP($B1824,$A$2:$T$2531,15,FALSE)</f>
        <v>C1-06, C1-07</v>
      </c>
      <c r="P1824" s="22">
        <f>VLOOKUP($B1824,$A$2:$T$2531,16,FALSE)</f>
        <v>0.45833333333333331</v>
      </c>
      <c r="Q1824" s="16">
        <v>60</v>
      </c>
      <c r="R1824" s="16"/>
      <c r="S1824" s="16"/>
      <c r="T1824" s="16"/>
      <c r="U1824" s="5"/>
      <c r="V1824" s="5"/>
    </row>
    <row r="1825" spans="1:22" ht="15" customHeight="1" x14ac:dyDescent="0.2">
      <c r="A1825" s="166" t="str">
        <f t="shared" si="149"/>
        <v>Supply Chain Management43012019IBMToth</v>
      </c>
      <c r="B1825" s="166" t="s">
        <v>1148</v>
      </c>
      <c r="C1825" s="247" t="s">
        <v>1769</v>
      </c>
      <c r="D1825" s="166" t="s">
        <v>17</v>
      </c>
      <c r="E1825" s="166" t="s">
        <v>27</v>
      </c>
      <c r="F1825" s="293" t="s">
        <v>922</v>
      </c>
      <c r="G1825" s="247" t="s">
        <v>923</v>
      </c>
      <c r="H1825" s="294">
        <v>2019</v>
      </c>
      <c r="I1825" s="166">
        <v>8</v>
      </c>
      <c r="J1825" s="166">
        <v>4301</v>
      </c>
      <c r="K1825" s="166" t="s">
        <v>612</v>
      </c>
      <c r="L1825" s="166" t="s">
        <v>612</v>
      </c>
      <c r="M1825" s="214" t="s">
        <v>409</v>
      </c>
      <c r="N1825" s="269">
        <f>VLOOKUP($B1825,$A$2:$T$1892,14,FALSE)</f>
        <v>45849</v>
      </c>
      <c r="O1825" s="192" t="str">
        <f>VLOOKUP($B1825,$A$2:$T$1892,15,FALSE)</f>
        <v>AW1-39, mündl. Prüfung</v>
      </c>
      <c r="P1825" s="295"/>
      <c r="Q1825" s="166"/>
      <c r="R1825" s="166"/>
      <c r="S1825" s="166"/>
      <c r="T1825" s="14"/>
      <c r="U1825" s="14"/>
      <c r="V1825" s="14"/>
    </row>
    <row r="1826" spans="1:22" s="1" customFormat="1" ht="15" customHeight="1" x14ac:dyDescent="0.2">
      <c r="A1826" s="166" t="str">
        <f t="shared" si="149"/>
        <v>Supply Chain Management43012022IBMToth</v>
      </c>
      <c r="B1826" s="166" t="s">
        <v>1148</v>
      </c>
      <c r="C1826" s="247" t="s">
        <v>1769</v>
      </c>
      <c r="D1826" s="166" t="s">
        <v>17</v>
      </c>
      <c r="E1826" s="166" t="s">
        <v>27</v>
      </c>
      <c r="F1826" s="293" t="s">
        <v>922</v>
      </c>
      <c r="G1826" s="247" t="s">
        <v>923</v>
      </c>
      <c r="H1826" s="294">
        <v>2022</v>
      </c>
      <c r="I1826" s="166">
        <v>8</v>
      </c>
      <c r="J1826" s="166">
        <v>4301</v>
      </c>
      <c r="K1826" s="166" t="s">
        <v>612</v>
      </c>
      <c r="L1826" s="166" t="s">
        <v>612</v>
      </c>
      <c r="M1826" s="214" t="s">
        <v>409</v>
      </c>
      <c r="N1826" s="269">
        <f>VLOOKUP($B1826,$A$2:$T$1892,14,FALSE)</f>
        <v>45849</v>
      </c>
      <c r="O1826" s="192" t="str">
        <f>VLOOKUP($B1826,$A$2:$T$1892,15,FALSE)</f>
        <v>AW1-39, mündl. Prüfung</v>
      </c>
      <c r="P1826" s="295"/>
      <c r="Q1826" s="166"/>
      <c r="R1826" s="166"/>
      <c r="S1826" s="166"/>
      <c r="T1826" s="14"/>
      <c r="U1826" s="14"/>
      <c r="V1826" s="14"/>
    </row>
    <row r="1827" spans="1:22" s="163" customFormat="1" ht="15" customHeight="1" x14ac:dyDescent="0.2">
      <c r="A1827" s="166" t="str">
        <f t="shared" si="149"/>
        <v>Supply Chain Management43012022A67Toth</v>
      </c>
      <c r="B1827" s="166" t="s">
        <v>1148</v>
      </c>
      <c r="C1827" s="253" t="s">
        <v>1769</v>
      </c>
      <c r="D1827" s="253" t="s">
        <v>17</v>
      </c>
      <c r="E1827" s="253" t="s">
        <v>27</v>
      </c>
      <c r="F1827" s="296" t="s">
        <v>86</v>
      </c>
      <c r="G1827" s="253" t="s">
        <v>87</v>
      </c>
      <c r="H1827" s="279">
        <v>2022</v>
      </c>
      <c r="I1827" s="228">
        <v>5</v>
      </c>
      <c r="J1827" s="228">
        <v>4301</v>
      </c>
      <c r="K1827" s="253" t="s">
        <v>612</v>
      </c>
      <c r="L1827" s="253" t="s">
        <v>612</v>
      </c>
      <c r="M1827" s="213" t="s">
        <v>409</v>
      </c>
      <c r="N1827" s="269">
        <f>VLOOKUP($B1827,$A$2:$T$1892,14,FALSE)</f>
        <v>45849</v>
      </c>
      <c r="O1827" s="256" t="str">
        <f>VLOOKUP($B1827,$A$2:$T$1892,15,FALSE)</f>
        <v>AW1-39, mündl. Prüfung</v>
      </c>
      <c r="P1827" s="295"/>
      <c r="Q1827" s="166"/>
      <c r="R1827" s="166"/>
      <c r="S1827" s="166"/>
      <c r="T1827" s="166"/>
      <c r="U1827" s="226"/>
      <c r="V1827" s="166"/>
    </row>
    <row r="1828" spans="1:22" ht="15" customHeight="1" x14ac:dyDescent="0.2">
      <c r="A1828" s="168" t="str">
        <f t="shared" si="149"/>
        <v>Supply Chain Management43012019A67Toth</v>
      </c>
      <c r="B1828" s="168"/>
      <c r="C1828" s="229" t="s">
        <v>1769</v>
      </c>
      <c r="D1828" s="229" t="s">
        <v>17</v>
      </c>
      <c r="E1828" s="229" t="s">
        <v>27</v>
      </c>
      <c r="F1828" s="230" t="s">
        <v>86</v>
      </c>
      <c r="G1828" s="229" t="s">
        <v>87</v>
      </c>
      <c r="H1828" s="231">
        <v>2019</v>
      </c>
      <c r="I1828" s="218">
        <v>5</v>
      </c>
      <c r="J1828" s="218">
        <v>4301</v>
      </c>
      <c r="K1828" s="229" t="s">
        <v>612</v>
      </c>
      <c r="L1828" s="229" t="s">
        <v>612</v>
      </c>
      <c r="M1828" s="205" t="s">
        <v>409</v>
      </c>
      <c r="N1828" s="232">
        <v>45849</v>
      </c>
      <c r="O1828" s="251" t="s">
        <v>1939</v>
      </c>
      <c r="P1828" s="234"/>
      <c r="Q1828" s="168"/>
      <c r="R1828" s="168"/>
      <c r="S1828" s="168"/>
      <c r="T1828" s="168"/>
      <c r="U1828" s="226"/>
      <c r="V1828" s="166"/>
    </row>
    <row r="1829" spans="1:22" s="519" customFormat="1" ht="15" customHeight="1" x14ac:dyDescent="0.2">
      <c r="A1829" s="518" t="str">
        <f t="shared" si="149"/>
        <v>Sustainable Economics2025MIMKronenberg</v>
      </c>
      <c r="B1829" s="518"/>
      <c r="C1829" s="548" t="s">
        <v>773</v>
      </c>
      <c r="D1829" s="548" t="s">
        <v>17</v>
      </c>
      <c r="E1829" s="548" t="s">
        <v>18</v>
      </c>
      <c r="F1829" s="557" t="s">
        <v>198</v>
      </c>
      <c r="G1829" s="548" t="s">
        <v>199</v>
      </c>
      <c r="H1829" s="549">
        <v>2025</v>
      </c>
      <c r="I1829" s="533" t="s">
        <v>2107</v>
      </c>
      <c r="J1829" s="564"/>
      <c r="K1829" s="548" t="s">
        <v>2133</v>
      </c>
      <c r="L1829" s="548" t="s">
        <v>2133</v>
      </c>
      <c r="M1829" s="205" t="s">
        <v>201</v>
      </c>
      <c r="N1829" s="232"/>
      <c r="O1829" s="233" t="s">
        <v>773</v>
      </c>
      <c r="P1829" s="234"/>
      <c r="Q1829" s="533"/>
      <c r="R1829" s="533"/>
      <c r="S1829" s="518"/>
      <c r="T1829" s="525"/>
      <c r="U1829" s="541"/>
      <c r="V1829" s="525"/>
    </row>
    <row r="1830" spans="1:22" ht="15" customHeight="1" x14ac:dyDescent="0.2">
      <c r="A1830" s="123" t="str">
        <f t="shared" si="149"/>
        <v>Systemtheorie11312019METBiesenbach</v>
      </c>
      <c r="B1830" s="123"/>
      <c r="C1830" s="24" t="s">
        <v>1682</v>
      </c>
      <c r="D1830" s="139" t="s">
        <v>38</v>
      </c>
      <c r="E1830" s="139" t="s">
        <v>18</v>
      </c>
      <c r="F1830" s="394" t="s">
        <v>39</v>
      </c>
      <c r="G1830" s="139" t="s">
        <v>44</v>
      </c>
      <c r="H1830" s="169">
        <v>2019</v>
      </c>
      <c r="I1830" s="141">
        <v>1</v>
      </c>
      <c r="J1830" s="141">
        <v>1131</v>
      </c>
      <c r="K1830" s="229" t="s">
        <v>614</v>
      </c>
      <c r="L1830" s="139" t="s">
        <v>615</v>
      </c>
      <c r="M1830" s="25" t="s">
        <v>462</v>
      </c>
      <c r="N1830" s="397">
        <v>45918</v>
      </c>
      <c r="O1830" s="52" t="s">
        <v>998</v>
      </c>
      <c r="P1830" s="401">
        <v>0.35416666666666669</v>
      </c>
      <c r="Q1830" s="141">
        <v>90</v>
      </c>
      <c r="R1830" s="141"/>
      <c r="S1830" s="5"/>
      <c r="T1830" s="166"/>
      <c r="U1830" s="226"/>
      <c r="V1830" s="166"/>
    </row>
    <row r="1831" spans="1:22" ht="15" customHeight="1" x14ac:dyDescent="0.2">
      <c r="A1831" s="168" t="str">
        <f t="shared" si="149"/>
        <v>Systemtheorie13212020F04Nellesen/Stengel</v>
      </c>
      <c r="B1831" s="168"/>
      <c r="C1831" s="229" t="s">
        <v>836</v>
      </c>
      <c r="D1831" s="229" t="s">
        <v>38</v>
      </c>
      <c r="E1831" s="229" t="s">
        <v>27</v>
      </c>
      <c r="F1831" s="230" t="s">
        <v>51</v>
      </c>
      <c r="G1831" s="229" t="s">
        <v>52</v>
      </c>
      <c r="H1831" s="231">
        <v>2020</v>
      </c>
      <c r="I1831" s="218">
        <v>3</v>
      </c>
      <c r="J1831" s="218">
        <v>1321</v>
      </c>
      <c r="K1831" s="229" t="s">
        <v>614</v>
      </c>
      <c r="L1831" s="229" t="s">
        <v>614</v>
      </c>
      <c r="M1831" s="205" t="s">
        <v>1166</v>
      </c>
      <c r="N1831" s="232"/>
      <c r="O1831" s="205" t="s">
        <v>836</v>
      </c>
      <c r="P1831" s="234"/>
      <c r="Q1831" s="218"/>
      <c r="R1831" s="218"/>
      <c r="S1831" s="168"/>
      <c r="T1831" s="123"/>
      <c r="U1831" s="1"/>
      <c r="V1831" s="1"/>
    </row>
    <row r="1832" spans="1:22" s="250" customFormat="1" ht="15" customHeight="1" x14ac:dyDescent="0.2">
      <c r="A1832" s="16" t="str">
        <f t="shared" si="149"/>
        <v>Szenariotechnik28102020MANSeverengiz</v>
      </c>
      <c r="B1832" s="16" t="s">
        <v>1145</v>
      </c>
      <c r="C1832" s="64" t="s">
        <v>836</v>
      </c>
      <c r="D1832" s="64" t="s">
        <v>38</v>
      </c>
      <c r="E1832" s="64" t="s">
        <v>18</v>
      </c>
      <c r="F1832" s="68" t="s">
        <v>58</v>
      </c>
      <c r="G1832" s="64" t="s">
        <v>59</v>
      </c>
      <c r="H1832" s="67">
        <v>2020</v>
      </c>
      <c r="I1832" s="35">
        <v>1</v>
      </c>
      <c r="J1832" s="35">
        <v>2810</v>
      </c>
      <c r="K1832" s="64" t="s">
        <v>879</v>
      </c>
      <c r="L1832" s="64" t="s">
        <v>879</v>
      </c>
      <c r="M1832" s="17" t="s">
        <v>60</v>
      </c>
      <c r="N1832" s="56"/>
      <c r="O1832" s="47" t="str">
        <f>VLOOKUP($B1832,$A$2:$T$1892,15,FALSE)</f>
        <v>Hausarbeit mit Präsentation</v>
      </c>
      <c r="P1832" s="58"/>
      <c r="Q1832" s="16"/>
      <c r="R1832" s="16"/>
      <c r="S1832" s="16"/>
      <c r="T1832" s="14"/>
      <c r="U1832" s="166"/>
      <c r="V1832" s="166"/>
    </row>
    <row r="1833" spans="1:22" ht="15" customHeight="1" x14ac:dyDescent="0.2">
      <c r="A1833" s="5" t="str">
        <f t="shared" si="149"/>
        <v>Szenariotechnik28102020MNESeverengiz</v>
      </c>
      <c r="B1833" s="5"/>
      <c r="C1833" s="24" t="s">
        <v>836</v>
      </c>
      <c r="D1833" s="24" t="s">
        <v>38</v>
      </c>
      <c r="E1833" s="24" t="s">
        <v>18</v>
      </c>
      <c r="F1833" s="110" t="s">
        <v>61</v>
      </c>
      <c r="G1833" s="24" t="s">
        <v>754</v>
      </c>
      <c r="H1833" s="111">
        <v>2020</v>
      </c>
      <c r="I1833" s="31">
        <v>1</v>
      </c>
      <c r="J1833" s="31">
        <v>2810</v>
      </c>
      <c r="K1833" s="24" t="s">
        <v>879</v>
      </c>
      <c r="L1833" s="24" t="s">
        <v>879</v>
      </c>
      <c r="M1833" s="25" t="s">
        <v>60</v>
      </c>
      <c r="N1833" s="59"/>
      <c r="O1833" s="25" t="s">
        <v>836</v>
      </c>
      <c r="P1833" s="60"/>
      <c r="Q1833" s="5"/>
      <c r="R1833" s="5"/>
      <c r="S1833" s="5"/>
      <c r="T1833" s="23"/>
      <c r="U1833" s="14"/>
      <c r="V1833" s="14"/>
    </row>
    <row r="1834" spans="1:22" ht="15" customHeight="1" x14ac:dyDescent="0.2">
      <c r="A1834" s="168" t="str">
        <f t="shared" si="149"/>
        <v>Technik der Mensch-Masch42912019757Mathews</v>
      </c>
      <c r="B1834" s="168"/>
      <c r="C1834" s="229" t="s">
        <v>856</v>
      </c>
      <c r="D1834" s="393" t="s">
        <v>26</v>
      </c>
      <c r="E1834" s="229" t="s">
        <v>27</v>
      </c>
      <c r="F1834" s="230">
        <v>757</v>
      </c>
      <c r="G1834" s="229" t="s">
        <v>30</v>
      </c>
      <c r="H1834" s="231">
        <v>2019</v>
      </c>
      <c r="I1834" s="218" t="s">
        <v>1295</v>
      </c>
      <c r="J1834" s="218">
        <v>4291</v>
      </c>
      <c r="K1834" s="229" t="s">
        <v>616</v>
      </c>
      <c r="L1834" s="229" t="s">
        <v>616</v>
      </c>
      <c r="M1834" s="229" t="s">
        <v>1822</v>
      </c>
      <c r="N1834" s="232"/>
      <c r="O1834" s="251" t="s">
        <v>1974</v>
      </c>
      <c r="P1834" s="234"/>
      <c r="Q1834" s="168">
        <v>120</v>
      </c>
      <c r="R1834" s="168"/>
      <c r="S1834" s="168"/>
      <c r="T1834" s="14"/>
      <c r="U1834" s="5"/>
      <c r="V1834" s="5"/>
    </row>
    <row r="1835" spans="1:22" ht="15" customHeight="1" x14ac:dyDescent="0.2">
      <c r="A1835" s="16" t="str">
        <f t="shared" si="149"/>
        <v>Technik der Mensch-Masch42912019K57Mathews</v>
      </c>
      <c r="B1835" s="16" t="s">
        <v>1823</v>
      </c>
      <c r="C1835" s="64" t="s">
        <v>856</v>
      </c>
      <c r="D1835" s="115" t="s">
        <v>26</v>
      </c>
      <c r="E1835" s="64" t="s">
        <v>27</v>
      </c>
      <c r="F1835" s="68" t="s">
        <v>33</v>
      </c>
      <c r="G1835" s="64" t="s">
        <v>34</v>
      </c>
      <c r="H1835" s="67">
        <v>2019</v>
      </c>
      <c r="I1835" s="35">
        <v>6</v>
      </c>
      <c r="J1835" s="35">
        <v>4291</v>
      </c>
      <c r="K1835" s="64" t="s">
        <v>616</v>
      </c>
      <c r="L1835" s="64" t="s">
        <v>616</v>
      </c>
      <c r="M1835" s="64" t="s">
        <v>1822</v>
      </c>
      <c r="N1835" s="56"/>
      <c r="O1835" s="57" t="str">
        <f>VLOOKUP($B1835,$A$2:$T$3545,15,FALSE)</f>
        <v>Projektarbeit (70%) mit Präsentation (30%)</v>
      </c>
      <c r="P1835" s="58"/>
      <c r="Q1835" s="16">
        <v>120</v>
      </c>
      <c r="R1835" s="16"/>
      <c r="S1835" s="16"/>
      <c r="T1835" s="226"/>
      <c r="U1835" s="5"/>
      <c r="V1835" s="5"/>
    </row>
    <row r="1836" spans="1:22" ht="15" customHeight="1" x14ac:dyDescent="0.2">
      <c r="A1836" s="166" t="str">
        <f t="shared" si="149"/>
        <v>Technik der Mensch-Masch42912019779Mathews</v>
      </c>
      <c r="B1836" s="16" t="s">
        <v>1823</v>
      </c>
      <c r="C1836" s="253" t="s">
        <v>856</v>
      </c>
      <c r="D1836" s="253" t="s">
        <v>38</v>
      </c>
      <c r="E1836" s="253" t="s">
        <v>27</v>
      </c>
      <c r="F1836" s="344">
        <v>779</v>
      </c>
      <c r="G1836" s="253" t="s">
        <v>49</v>
      </c>
      <c r="H1836" s="279">
        <v>2019</v>
      </c>
      <c r="I1836" s="228">
        <v>6</v>
      </c>
      <c r="J1836" s="228">
        <v>4291</v>
      </c>
      <c r="K1836" s="253" t="s">
        <v>616</v>
      </c>
      <c r="L1836" s="253" t="s">
        <v>616</v>
      </c>
      <c r="M1836" s="64" t="s">
        <v>1822</v>
      </c>
      <c r="N1836" s="269"/>
      <c r="O1836" s="256" t="str">
        <f>VLOOKUP($B1836,$A$2:$T$3545,15,FALSE)</f>
        <v>Projektarbeit (70%) mit Präsentation (30%)</v>
      </c>
      <c r="P1836" s="295"/>
      <c r="Q1836" s="166">
        <v>120</v>
      </c>
      <c r="R1836" s="166"/>
      <c r="S1836" s="166"/>
      <c r="T1836" s="226"/>
      <c r="U1836" s="16"/>
      <c r="V1836" s="16"/>
    </row>
    <row r="1837" spans="1:22" ht="15" customHeight="1" x14ac:dyDescent="0.2">
      <c r="A1837" s="166" t="str">
        <f t="shared" si="149"/>
        <v>Technik der Mensch-Masch42912019K79Mathews</v>
      </c>
      <c r="B1837" s="16" t="s">
        <v>1823</v>
      </c>
      <c r="C1837" s="253" t="s">
        <v>856</v>
      </c>
      <c r="D1837" s="253" t="s">
        <v>38</v>
      </c>
      <c r="E1837" s="253" t="s">
        <v>27</v>
      </c>
      <c r="F1837" s="296" t="s">
        <v>1204</v>
      </c>
      <c r="G1837" s="253" t="s">
        <v>1222</v>
      </c>
      <c r="H1837" s="279">
        <v>2019</v>
      </c>
      <c r="I1837" s="228">
        <v>6</v>
      </c>
      <c r="J1837" s="228">
        <v>4291</v>
      </c>
      <c r="K1837" s="253" t="s">
        <v>616</v>
      </c>
      <c r="L1837" s="253" t="s">
        <v>616</v>
      </c>
      <c r="M1837" s="64" t="s">
        <v>1822</v>
      </c>
      <c r="N1837" s="269"/>
      <c r="O1837" s="256" t="str">
        <f>VLOOKUP($B1837,$A$2:$T$3545,15,FALSE)</f>
        <v>Projektarbeit (70%) mit Präsentation (30%)</v>
      </c>
      <c r="P1837" s="295"/>
      <c r="Q1837" s="166">
        <v>120</v>
      </c>
      <c r="R1837" s="166"/>
      <c r="S1837" s="166"/>
      <c r="T1837" s="235"/>
      <c r="U1837" s="16"/>
      <c r="V1837" s="16"/>
    </row>
    <row r="1838" spans="1:22" ht="15" customHeight="1" x14ac:dyDescent="0.2">
      <c r="A1838" s="166" t="str">
        <f t="shared" si="149"/>
        <v>Technik der Mensch-Maschine-Interaktion42912019704Mathews</v>
      </c>
      <c r="B1838" s="16" t="s">
        <v>1823</v>
      </c>
      <c r="C1838" s="253" t="s">
        <v>1665</v>
      </c>
      <c r="D1838" s="253" t="s">
        <v>26</v>
      </c>
      <c r="E1838" s="253" t="s">
        <v>27</v>
      </c>
      <c r="F1838" s="296">
        <v>704</v>
      </c>
      <c r="G1838" s="253" t="s">
        <v>28</v>
      </c>
      <c r="H1838" s="279">
        <v>2019</v>
      </c>
      <c r="I1838" s="228" t="s">
        <v>1295</v>
      </c>
      <c r="J1838" s="228">
        <v>4291</v>
      </c>
      <c r="K1838" s="253" t="s">
        <v>1264</v>
      </c>
      <c r="L1838" s="253" t="s">
        <v>1264</v>
      </c>
      <c r="M1838" s="253" t="s">
        <v>1822</v>
      </c>
      <c r="N1838" s="269"/>
      <c r="O1838" s="256" t="str">
        <f>VLOOKUP($B1838,$A$2:$T$3545,15,FALSE)</f>
        <v>Projektarbeit (70%) mit Präsentation (30%)</v>
      </c>
      <c r="P1838" s="295"/>
      <c r="Q1838" s="166">
        <v>120</v>
      </c>
      <c r="R1838" s="166"/>
      <c r="S1838" s="166"/>
      <c r="T1838" s="226"/>
      <c r="U1838" s="166"/>
      <c r="V1838" s="166"/>
    </row>
    <row r="1839" spans="1:22" ht="15" customHeight="1" x14ac:dyDescent="0.2">
      <c r="A1839" s="166" t="str">
        <f t="shared" si="149"/>
        <v>Technik der Mensch-Maschine-Interaktion42912019K04Mathews</v>
      </c>
      <c r="B1839" s="16" t="s">
        <v>1823</v>
      </c>
      <c r="C1839" s="253" t="s">
        <v>1665</v>
      </c>
      <c r="D1839" s="253" t="s">
        <v>26</v>
      </c>
      <c r="E1839" s="253" t="s">
        <v>27</v>
      </c>
      <c r="F1839" s="296" t="s">
        <v>65</v>
      </c>
      <c r="G1839" s="253" t="s">
        <v>66</v>
      </c>
      <c r="H1839" s="279">
        <v>2019</v>
      </c>
      <c r="I1839" s="228">
        <v>8</v>
      </c>
      <c r="J1839" s="228">
        <v>4291</v>
      </c>
      <c r="K1839" s="253" t="s">
        <v>1264</v>
      </c>
      <c r="L1839" s="253" t="s">
        <v>1264</v>
      </c>
      <c r="M1839" s="64" t="s">
        <v>1822</v>
      </c>
      <c r="N1839" s="269"/>
      <c r="O1839" s="269" t="str">
        <f>VLOOKUP($B1839,$A$2:$T$3545,15,FALSE)</f>
        <v>Projektarbeit (70%) mit Präsentation (30%)</v>
      </c>
      <c r="P1839" s="295"/>
      <c r="Q1839" s="166">
        <v>120</v>
      </c>
      <c r="R1839" s="166"/>
      <c r="S1839" s="166"/>
      <c r="T1839" s="226"/>
      <c r="U1839" s="16"/>
      <c r="V1839" s="16"/>
    </row>
    <row r="1840" spans="1:22" ht="15" customHeight="1" x14ac:dyDescent="0.2">
      <c r="A1840" s="168" t="str">
        <f t="shared" si="149"/>
        <v>Technikfolgenabschätzung und mehrkriterielle Entscheidungsunterstützung21102020MNESchröter</v>
      </c>
      <c r="B1840" s="235"/>
      <c r="C1840" s="229" t="s">
        <v>1720</v>
      </c>
      <c r="D1840" s="229" t="s">
        <v>38</v>
      </c>
      <c r="E1840" s="229" t="s">
        <v>18</v>
      </c>
      <c r="F1840" s="230" t="s">
        <v>61</v>
      </c>
      <c r="G1840" s="229" t="s">
        <v>754</v>
      </c>
      <c r="H1840" s="231">
        <v>2020</v>
      </c>
      <c r="I1840" s="218">
        <v>1</v>
      </c>
      <c r="J1840" s="218">
        <v>2110</v>
      </c>
      <c r="K1840" s="229" t="s">
        <v>877</v>
      </c>
      <c r="L1840" s="229" t="s">
        <v>877</v>
      </c>
      <c r="M1840" s="229" t="s">
        <v>412</v>
      </c>
      <c r="N1840" s="232"/>
      <c r="O1840" s="233" t="s">
        <v>192</v>
      </c>
      <c r="P1840" s="234"/>
      <c r="Q1840" s="168"/>
      <c r="R1840" s="168"/>
      <c r="S1840" s="168"/>
      <c r="T1840" s="14"/>
      <c r="U1840" s="168"/>
      <c r="V1840" s="168"/>
    </row>
    <row r="1841" spans="1:22" ht="15" customHeight="1" x14ac:dyDescent="0.2">
      <c r="A1841" s="16" t="str">
        <f t="shared" si="149"/>
        <v>Technikfolgenabschätzung und mehrkriterielle Entscheidungsunterstützung21102020MANSchröter</v>
      </c>
      <c r="B1841" s="16" t="s">
        <v>1955</v>
      </c>
      <c r="C1841" s="64" t="s">
        <v>808</v>
      </c>
      <c r="D1841" s="64" t="s">
        <v>38</v>
      </c>
      <c r="E1841" s="64" t="s">
        <v>18</v>
      </c>
      <c r="F1841" s="68" t="s">
        <v>58</v>
      </c>
      <c r="G1841" s="64" t="s">
        <v>59</v>
      </c>
      <c r="H1841" s="67">
        <v>2020</v>
      </c>
      <c r="I1841" s="35">
        <v>1</v>
      </c>
      <c r="J1841" s="35">
        <v>2110</v>
      </c>
      <c r="K1841" s="64" t="s">
        <v>877</v>
      </c>
      <c r="L1841" s="64" t="s">
        <v>877</v>
      </c>
      <c r="M1841" s="64" t="s">
        <v>412</v>
      </c>
      <c r="N1841" s="56"/>
      <c r="O1841" s="47" t="str">
        <f>VLOOKUP($B1841,$A$2:$T$3409,15,FALSE)</f>
        <v>wird nicht angeboten</v>
      </c>
      <c r="P1841" s="58"/>
      <c r="Q1841" s="16"/>
      <c r="R1841" s="16"/>
      <c r="S1841" s="16"/>
      <c r="T1841" s="14"/>
      <c r="U1841" s="16"/>
      <c r="V1841" s="16"/>
    </row>
    <row r="1842" spans="1:22" ht="15" customHeight="1" x14ac:dyDescent="0.2">
      <c r="A1842" s="168" t="str">
        <f t="shared" si="149"/>
        <v>Technische Bildverarbeitung43012019757Mohr</v>
      </c>
      <c r="B1842" s="168"/>
      <c r="C1842" s="229" t="s">
        <v>799</v>
      </c>
      <c r="D1842" s="229" t="s">
        <v>176</v>
      </c>
      <c r="E1842" s="229" t="s">
        <v>27</v>
      </c>
      <c r="F1842" s="336">
        <v>757</v>
      </c>
      <c r="G1842" s="229" t="s">
        <v>30</v>
      </c>
      <c r="H1842" s="231">
        <v>2019</v>
      </c>
      <c r="I1842" s="218">
        <v>5</v>
      </c>
      <c r="J1842" s="218">
        <v>4301</v>
      </c>
      <c r="K1842" s="229" t="s">
        <v>1082</v>
      </c>
      <c r="L1842" s="229" t="s">
        <v>1082</v>
      </c>
      <c r="M1842" s="229" t="s">
        <v>68</v>
      </c>
      <c r="N1842" s="232">
        <v>45847</v>
      </c>
      <c r="O1842" s="232" t="s">
        <v>981</v>
      </c>
      <c r="P1842" s="234">
        <v>0.54166666666666663</v>
      </c>
      <c r="Q1842" s="168">
        <v>120</v>
      </c>
      <c r="R1842" s="168"/>
      <c r="S1842" s="168"/>
      <c r="T1842" s="235"/>
      <c r="U1842" s="5"/>
      <c r="V1842" s="5"/>
    </row>
    <row r="1843" spans="1:22" ht="15" customHeight="1" x14ac:dyDescent="0.2">
      <c r="A1843" s="166" t="str">
        <f t="shared" si="149"/>
        <v>Technische Bildverarbeitung43012019K57Mohr</v>
      </c>
      <c r="B1843" s="166" t="s">
        <v>1146</v>
      </c>
      <c r="C1843" s="253" t="s">
        <v>799</v>
      </c>
      <c r="D1843" s="253" t="s">
        <v>176</v>
      </c>
      <c r="E1843" s="253" t="s">
        <v>27</v>
      </c>
      <c r="F1843" s="296" t="s">
        <v>33</v>
      </c>
      <c r="G1843" s="253" t="s">
        <v>34</v>
      </c>
      <c r="H1843" s="279">
        <v>2019</v>
      </c>
      <c r="I1843" s="228">
        <v>7</v>
      </c>
      <c r="J1843" s="228">
        <v>4301</v>
      </c>
      <c r="K1843" s="253" t="s">
        <v>1082</v>
      </c>
      <c r="L1843" s="253" t="s">
        <v>1082</v>
      </c>
      <c r="M1843" s="253" t="s">
        <v>68</v>
      </c>
      <c r="N1843" s="269">
        <f t="shared" ref="N1843:N1848" si="150">VLOOKUP($B1843,$A$2:$T$1892,14,FALSE)</f>
        <v>45847</v>
      </c>
      <c r="O1843" s="269" t="str">
        <f t="shared" ref="O1843:O1848" si="151">VLOOKUP($B1843,$A$2:$T$1892,15,FALSE)</f>
        <v>C3-09</v>
      </c>
      <c r="P1843" s="295">
        <f t="shared" ref="P1843:P1848" si="152">VLOOKUP($B1843,$A$2:$T$1892,16,FALSE)</f>
        <v>0.54166666666666663</v>
      </c>
      <c r="Q1843" s="166">
        <v>120</v>
      </c>
      <c r="R1843" s="166"/>
      <c r="S1843" s="166"/>
      <c r="T1843" s="226"/>
      <c r="U1843" s="16"/>
      <c r="V1843" s="16"/>
    </row>
    <row r="1844" spans="1:22" ht="15" customHeight="1" x14ac:dyDescent="0.2">
      <c r="A1844" s="166" t="str">
        <f t="shared" si="149"/>
        <v>Technische Bildverarbeitung43012019704Mohr</v>
      </c>
      <c r="B1844" s="166" t="s">
        <v>1146</v>
      </c>
      <c r="C1844" s="253" t="s">
        <v>799</v>
      </c>
      <c r="D1844" s="253" t="s">
        <v>176</v>
      </c>
      <c r="E1844" s="253" t="s">
        <v>27</v>
      </c>
      <c r="F1844" s="344">
        <v>704</v>
      </c>
      <c r="G1844" s="253" t="s">
        <v>28</v>
      </c>
      <c r="H1844" s="279">
        <v>2019</v>
      </c>
      <c r="I1844" s="228">
        <v>5</v>
      </c>
      <c r="J1844" s="228">
        <v>4301</v>
      </c>
      <c r="K1844" s="253" t="s">
        <v>1082</v>
      </c>
      <c r="L1844" s="253" t="s">
        <v>1082</v>
      </c>
      <c r="M1844" s="253" t="s">
        <v>68</v>
      </c>
      <c r="N1844" s="269">
        <f t="shared" si="150"/>
        <v>45847</v>
      </c>
      <c r="O1844" s="269" t="str">
        <f t="shared" si="151"/>
        <v>C3-09</v>
      </c>
      <c r="P1844" s="295">
        <f t="shared" si="152"/>
        <v>0.54166666666666663</v>
      </c>
      <c r="Q1844" s="166">
        <v>120</v>
      </c>
      <c r="R1844" s="166"/>
      <c r="S1844" s="166"/>
      <c r="T1844" s="226"/>
      <c r="U1844" s="16"/>
      <c r="V1844" s="16"/>
    </row>
    <row r="1845" spans="1:22" s="1" customFormat="1" ht="15" customHeight="1" x14ac:dyDescent="0.2">
      <c r="A1845" s="166" t="str">
        <f t="shared" si="149"/>
        <v>Technische Bildverarbeitung43012019K04Mohr</v>
      </c>
      <c r="B1845" s="166" t="s">
        <v>1146</v>
      </c>
      <c r="C1845" s="253" t="s">
        <v>799</v>
      </c>
      <c r="D1845" s="253" t="s">
        <v>176</v>
      </c>
      <c r="E1845" s="253" t="s">
        <v>27</v>
      </c>
      <c r="F1845" s="296" t="s">
        <v>65</v>
      </c>
      <c r="G1845" s="253" t="s">
        <v>66</v>
      </c>
      <c r="H1845" s="279">
        <v>2019</v>
      </c>
      <c r="I1845" s="228">
        <v>7</v>
      </c>
      <c r="J1845" s="228">
        <v>4301</v>
      </c>
      <c r="K1845" s="253" t="s">
        <v>1082</v>
      </c>
      <c r="L1845" s="253" t="s">
        <v>1082</v>
      </c>
      <c r="M1845" s="253" t="s">
        <v>68</v>
      </c>
      <c r="N1845" s="269">
        <f t="shared" si="150"/>
        <v>45847</v>
      </c>
      <c r="O1845" s="269" t="str">
        <f t="shared" si="151"/>
        <v>C3-09</v>
      </c>
      <c r="P1845" s="295">
        <f t="shared" si="152"/>
        <v>0.54166666666666663</v>
      </c>
      <c r="Q1845" s="166">
        <v>120</v>
      </c>
      <c r="R1845" s="166"/>
      <c r="S1845" s="166"/>
      <c r="T1845" s="16"/>
      <c r="U1845" s="166"/>
      <c r="V1845" s="166"/>
    </row>
    <row r="1846" spans="1:22" s="163" customFormat="1" ht="15" customHeight="1" x14ac:dyDescent="0.2">
      <c r="A1846" s="16" t="str">
        <f t="shared" si="149"/>
        <v>Technische Hydromechanik33112018UMTMudersbach/Netzel</v>
      </c>
      <c r="B1846" s="16" t="s">
        <v>939</v>
      </c>
      <c r="C1846" s="16" t="s">
        <v>799</v>
      </c>
      <c r="D1846" s="116" t="s">
        <v>80</v>
      </c>
      <c r="E1846" s="64" t="s">
        <v>27</v>
      </c>
      <c r="F1846" s="117" t="s">
        <v>106</v>
      </c>
      <c r="G1846" s="16" t="s">
        <v>107</v>
      </c>
      <c r="H1846" s="118">
        <v>2018</v>
      </c>
      <c r="I1846" s="16">
        <v>5</v>
      </c>
      <c r="J1846" s="16">
        <v>3311</v>
      </c>
      <c r="K1846" s="16" t="s">
        <v>617</v>
      </c>
      <c r="L1846" s="16" t="s">
        <v>617</v>
      </c>
      <c r="M1846" s="16" t="s">
        <v>332</v>
      </c>
      <c r="N1846" s="56">
        <f t="shared" si="150"/>
        <v>45852</v>
      </c>
      <c r="O1846" s="57" t="str">
        <f t="shared" si="151"/>
        <v>H4-02</v>
      </c>
      <c r="P1846" s="58">
        <f t="shared" si="152"/>
        <v>0.41666666666666669</v>
      </c>
      <c r="Q1846" s="16">
        <v>120</v>
      </c>
      <c r="R1846" s="16"/>
      <c r="S1846" s="16"/>
      <c r="T1846" s="16"/>
      <c r="U1846" s="166"/>
      <c r="V1846" s="166"/>
    </row>
    <row r="1847" spans="1:22" ht="15" customHeight="1" x14ac:dyDescent="0.2">
      <c r="A1847" s="16" t="str">
        <f t="shared" ref="A1847:A1878" si="153">K1847&amp;J1847&amp;H1847&amp;F1847&amp;M1847</f>
        <v>Technische Hydromechanik33112018K58Mudersbach/Netzel</v>
      </c>
      <c r="B1847" s="16" t="s">
        <v>939</v>
      </c>
      <c r="C1847" s="64" t="s">
        <v>799</v>
      </c>
      <c r="D1847" s="115" t="s">
        <v>80</v>
      </c>
      <c r="E1847" s="64" t="s">
        <v>27</v>
      </c>
      <c r="F1847" s="68" t="s">
        <v>110</v>
      </c>
      <c r="G1847" s="64" t="s">
        <v>111</v>
      </c>
      <c r="H1847" s="67">
        <v>2018</v>
      </c>
      <c r="I1847" s="35">
        <v>7</v>
      </c>
      <c r="J1847" s="35">
        <v>3311</v>
      </c>
      <c r="K1847" s="64" t="s">
        <v>617</v>
      </c>
      <c r="L1847" s="64" t="s">
        <v>617</v>
      </c>
      <c r="M1847" s="64" t="s">
        <v>332</v>
      </c>
      <c r="N1847" s="56">
        <f t="shared" si="150"/>
        <v>45852</v>
      </c>
      <c r="O1847" s="57" t="str">
        <f t="shared" si="151"/>
        <v>H4-02</v>
      </c>
      <c r="P1847" s="58">
        <f t="shared" si="152"/>
        <v>0.41666666666666669</v>
      </c>
      <c r="Q1847" s="35">
        <v>120</v>
      </c>
      <c r="R1847" s="35"/>
      <c r="S1847" s="16"/>
      <c r="T1847" s="14"/>
      <c r="U1847" s="5"/>
      <c r="V1847" s="5"/>
    </row>
    <row r="1848" spans="1:22" s="211" customFormat="1" ht="15" customHeight="1" x14ac:dyDescent="0.2">
      <c r="A1848" s="16" t="str">
        <f t="shared" si="153"/>
        <v>Technische Hydromechanik33112018298Mudersbach/Netzel</v>
      </c>
      <c r="B1848" s="16" t="s">
        <v>939</v>
      </c>
      <c r="C1848" s="64" t="s">
        <v>799</v>
      </c>
      <c r="D1848" s="140" t="s">
        <v>80</v>
      </c>
      <c r="E1848" s="140" t="s">
        <v>27</v>
      </c>
      <c r="F1848" s="376">
        <v>298</v>
      </c>
      <c r="G1848" s="15" t="s">
        <v>2164</v>
      </c>
      <c r="H1848" s="67">
        <v>2018</v>
      </c>
      <c r="I1848" s="35">
        <v>5</v>
      </c>
      <c r="J1848" s="35">
        <v>3311</v>
      </c>
      <c r="K1848" s="64" t="s">
        <v>617</v>
      </c>
      <c r="L1848" s="64" t="s">
        <v>617</v>
      </c>
      <c r="M1848" s="64" t="s">
        <v>332</v>
      </c>
      <c r="N1848" s="133">
        <f t="shared" si="150"/>
        <v>45852</v>
      </c>
      <c r="O1848" s="57" t="str">
        <f t="shared" si="151"/>
        <v>H4-02</v>
      </c>
      <c r="P1848" s="58">
        <f t="shared" si="152"/>
        <v>0.41666666666666669</v>
      </c>
      <c r="Q1848" s="16">
        <v>120</v>
      </c>
      <c r="R1848" s="16"/>
      <c r="S1848" s="16"/>
      <c r="T1848" s="226"/>
      <c r="U1848" s="1"/>
      <c r="V1848" s="1"/>
    </row>
    <row r="1849" spans="1:22" ht="15" customHeight="1" x14ac:dyDescent="0.2">
      <c r="A1849" s="5" t="str">
        <f t="shared" si="153"/>
        <v>Technische Hydromechanik33112018758Mudersbach/Netzel</v>
      </c>
      <c r="B1849" s="5"/>
      <c r="C1849" s="24" t="s">
        <v>799</v>
      </c>
      <c r="D1849" s="24" t="s">
        <v>80</v>
      </c>
      <c r="E1849" s="24" t="s">
        <v>27</v>
      </c>
      <c r="F1849" s="110">
        <v>758</v>
      </c>
      <c r="G1849" s="24" t="s">
        <v>112</v>
      </c>
      <c r="H1849" s="111">
        <v>2018</v>
      </c>
      <c r="I1849" s="31">
        <v>5</v>
      </c>
      <c r="J1849" s="31">
        <v>3311</v>
      </c>
      <c r="K1849" s="24" t="s">
        <v>617</v>
      </c>
      <c r="L1849" s="24" t="s">
        <v>617</v>
      </c>
      <c r="M1849" s="24" t="s">
        <v>332</v>
      </c>
      <c r="N1849" s="59">
        <v>45852</v>
      </c>
      <c r="O1849" s="52" t="s">
        <v>1337</v>
      </c>
      <c r="P1849" s="60">
        <v>0.41666666666666669</v>
      </c>
      <c r="Q1849" s="31">
        <v>120</v>
      </c>
      <c r="R1849" s="31"/>
      <c r="S1849" s="5"/>
      <c r="T1849" s="14"/>
      <c r="U1849" s="5"/>
      <c r="V1849" s="5"/>
    </row>
    <row r="1850" spans="1:22" ht="15" customHeight="1" x14ac:dyDescent="0.2">
      <c r="A1850" s="16" t="str">
        <f t="shared" si="153"/>
        <v>Technische Hydromechanik36812020F04Mudersbach/Netzel</v>
      </c>
      <c r="B1850" s="16" t="s">
        <v>939</v>
      </c>
      <c r="C1850" s="64" t="s">
        <v>799</v>
      </c>
      <c r="D1850" s="64" t="s">
        <v>38</v>
      </c>
      <c r="E1850" s="64" t="s">
        <v>27</v>
      </c>
      <c r="F1850" s="68" t="s">
        <v>51</v>
      </c>
      <c r="G1850" s="64" t="s">
        <v>52</v>
      </c>
      <c r="H1850" s="67">
        <v>2020</v>
      </c>
      <c r="I1850" s="35">
        <v>5</v>
      </c>
      <c r="J1850" s="35">
        <v>3681</v>
      </c>
      <c r="K1850" s="64" t="s">
        <v>617</v>
      </c>
      <c r="L1850" s="64" t="s">
        <v>617</v>
      </c>
      <c r="M1850" s="64" t="s">
        <v>332</v>
      </c>
      <c r="N1850" s="56">
        <f>VLOOKUP($B1850,$A$2:$T$1892,14,FALSE)</f>
        <v>45852</v>
      </c>
      <c r="O1850" s="57" t="str">
        <f>VLOOKUP($B1850,$A$2:$T$1892,15,FALSE)</f>
        <v>H4-02</v>
      </c>
      <c r="P1850" s="58">
        <f>VLOOKUP($B1850,$A$2:$T$1892,16,FALSE)</f>
        <v>0.41666666666666669</v>
      </c>
      <c r="Q1850" s="35">
        <v>120</v>
      </c>
      <c r="R1850" s="35"/>
      <c r="S1850" s="16"/>
      <c r="T1850" s="226"/>
      <c r="U1850" s="16"/>
      <c r="V1850" s="16"/>
    </row>
    <row r="1851" spans="1:22" s="1" customFormat="1" ht="15" customHeight="1" x14ac:dyDescent="0.2">
      <c r="A1851" s="16" t="str">
        <f t="shared" si="153"/>
        <v>Technische Informatik3102024MITMüller-Schneiders</v>
      </c>
      <c r="B1851" s="16" t="s">
        <v>619</v>
      </c>
      <c r="C1851" s="64" t="s">
        <v>818</v>
      </c>
      <c r="D1851" s="64" t="s">
        <v>38</v>
      </c>
      <c r="E1851" s="64" t="s">
        <v>18</v>
      </c>
      <c r="F1851" s="68" t="s">
        <v>148</v>
      </c>
      <c r="G1851" s="64" t="s">
        <v>49</v>
      </c>
      <c r="H1851" s="67">
        <v>2024</v>
      </c>
      <c r="I1851" s="35">
        <v>1</v>
      </c>
      <c r="J1851" s="35">
        <v>310</v>
      </c>
      <c r="K1851" s="64" t="s">
        <v>618</v>
      </c>
      <c r="L1851" s="64" t="s">
        <v>618</v>
      </c>
      <c r="M1851" s="64" t="s">
        <v>67</v>
      </c>
      <c r="N1851" s="133">
        <f>VLOOKUP($B1851,$A$2:$T$1892,14,FALSE)</f>
        <v>45847</v>
      </c>
      <c r="O1851" s="47" t="str">
        <f>VLOOKUP($B1851,$A$2:$T$1892,15,FALSE)</f>
        <v>C0-08, C0-09</v>
      </c>
      <c r="P1851" s="58">
        <f>VLOOKUP($B1851,$A$2:$T$1892,16,FALSE)</f>
        <v>0.375</v>
      </c>
      <c r="Q1851" s="35">
        <v>120</v>
      </c>
      <c r="R1851" s="35"/>
      <c r="S1851" s="16"/>
      <c r="T1851" s="5"/>
      <c r="U1851" s="16"/>
      <c r="V1851" s="16"/>
    </row>
    <row r="1852" spans="1:22" ht="15" customHeight="1" x14ac:dyDescent="0.2">
      <c r="A1852" s="16" t="str">
        <f t="shared" si="153"/>
        <v>Technische Informatik3102016MITMüller-Schneiders</v>
      </c>
      <c r="B1852" s="16" t="s">
        <v>619</v>
      </c>
      <c r="C1852" s="64" t="s">
        <v>818</v>
      </c>
      <c r="D1852" s="64" t="s">
        <v>38</v>
      </c>
      <c r="E1852" s="64" t="s">
        <v>18</v>
      </c>
      <c r="F1852" s="68" t="s">
        <v>148</v>
      </c>
      <c r="G1852" s="64" t="s">
        <v>49</v>
      </c>
      <c r="H1852" s="67">
        <v>2016</v>
      </c>
      <c r="I1852" s="35">
        <v>1</v>
      </c>
      <c r="J1852" s="35">
        <v>310</v>
      </c>
      <c r="K1852" s="64" t="s">
        <v>618</v>
      </c>
      <c r="L1852" s="64" t="s">
        <v>618</v>
      </c>
      <c r="M1852" s="64" t="s">
        <v>67</v>
      </c>
      <c r="N1852" s="133">
        <f>VLOOKUP($B1852,$A$2:$T$1892,14,FALSE)</f>
        <v>45847</v>
      </c>
      <c r="O1852" s="47" t="str">
        <f>VLOOKUP($B1852,$A$2:$T$1892,15,FALSE)</f>
        <v>C0-08, C0-09</v>
      </c>
      <c r="P1852" s="58">
        <f>VLOOKUP($B1852,$A$2:$T$1892,16,FALSE)</f>
        <v>0.375</v>
      </c>
      <c r="Q1852" s="35">
        <v>120</v>
      </c>
      <c r="R1852" s="35"/>
      <c r="S1852" s="16"/>
      <c r="T1852" s="5"/>
      <c r="U1852" s="16"/>
      <c r="V1852" s="16"/>
    </row>
    <row r="1853" spans="1:22" ht="15" customHeight="1" x14ac:dyDescent="0.2">
      <c r="A1853" s="5" t="str">
        <f t="shared" si="153"/>
        <v>Technische Informatik11412019MMTMüller-Schneiders</v>
      </c>
      <c r="B1853" s="41"/>
      <c r="C1853" s="5" t="s">
        <v>810</v>
      </c>
      <c r="D1853" s="119" t="s">
        <v>176</v>
      </c>
      <c r="E1853" s="5" t="s">
        <v>18</v>
      </c>
      <c r="F1853" s="120" t="s">
        <v>40</v>
      </c>
      <c r="G1853" s="5" t="s">
        <v>30</v>
      </c>
      <c r="H1853" s="121">
        <v>2019</v>
      </c>
      <c r="I1853" s="5">
        <v>1</v>
      </c>
      <c r="J1853" s="5">
        <v>1141</v>
      </c>
      <c r="K1853" s="5" t="s">
        <v>618</v>
      </c>
      <c r="L1853" s="5" t="s">
        <v>618</v>
      </c>
      <c r="M1853" s="5" t="s">
        <v>67</v>
      </c>
      <c r="N1853" s="59">
        <v>45847</v>
      </c>
      <c r="O1853" s="75" t="s">
        <v>1648</v>
      </c>
      <c r="P1853" s="60">
        <v>0.375</v>
      </c>
      <c r="Q1853" s="5">
        <v>120</v>
      </c>
      <c r="R1853" s="5"/>
      <c r="S1853" s="5"/>
      <c r="T1853" s="5"/>
      <c r="U1853" s="16"/>
      <c r="V1853" s="16"/>
    </row>
    <row r="1854" spans="1:22" s="211" customFormat="1" ht="15" customHeight="1" x14ac:dyDescent="0.2">
      <c r="A1854" s="166" t="str">
        <f t="shared" si="153"/>
        <v>Technische Mechanik 110412018UMTMertens</v>
      </c>
      <c r="B1854" s="166" t="s">
        <v>621</v>
      </c>
      <c r="C1854" s="253" t="s">
        <v>807</v>
      </c>
      <c r="D1854" s="253" t="s">
        <v>80</v>
      </c>
      <c r="E1854" s="253" t="s">
        <v>27</v>
      </c>
      <c r="F1854" s="296" t="s">
        <v>106</v>
      </c>
      <c r="G1854" s="253" t="s">
        <v>107</v>
      </c>
      <c r="H1854" s="279">
        <v>2018</v>
      </c>
      <c r="I1854" s="228">
        <v>1</v>
      </c>
      <c r="J1854" s="228">
        <v>1041</v>
      </c>
      <c r="K1854" s="253" t="s">
        <v>622</v>
      </c>
      <c r="L1854" s="253" t="s">
        <v>622</v>
      </c>
      <c r="M1854" s="253" t="s">
        <v>128</v>
      </c>
      <c r="N1854" s="269">
        <f>VLOOKUP($B1854,$A$2:$T$1892,14,FALSE)</f>
        <v>45908</v>
      </c>
      <c r="O1854" s="270" t="str">
        <f>VLOOKUP($B1854,$A$2:$T$1892,15,FALSE)</f>
        <v>H5-21</v>
      </c>
      <c r="P1854" s="295">
        <f>VLOOKUP($B1854,$A$2:$T$1892,16,FALSE)</f>
        <v>0.33333333333333331</v>
      </c>
      <c r="Q1854" s="228">
        <v>60</v>
      </c>
      <c r="R1854" s="228"/>
      <c r="S1854" s="166"/>
      <c r="T1854" s="226"/>
      <c r="U1854" s="168"/>
      <c r="V1854" s="168"/>
    </row>
    <row r="1855" spans="1:22" s="211" customFormat="1" ht="15" customHeight="1" x14ac:dyDescent="0.2">
      <c r="A1855" s="166" t="str">
        <f t="shared" si="153"/>
        <v>Technische Mechanik 110412018K58Mertens</v>
      </c>
      <c r="B1855" s="166" t="s">
        <v>621</v>
      </c>
      <c r="C1855" s="253" t="s">
        <v>807</v>
      </c>
      <c r="D1855" s="457" t="s">
        <v>80</v>
      </c>
      <c r="E1855" s="253" t="s">
        <v>27</v>
      </c>
      <c r="F1855" s="296" t="s">
        <v>110</v>
      </c>
      <c r="G1855" s="253" t="s">
        <v>111</v>
      </c>
      <c r="H1855" s="279">
        <v>2018</v>
      </c>
      <c r="I1855" s="228">
        <v>3</v>
      </c>
      <c r="J1855" s="228">
        <v>1041</v>
      </c>
      <c r="K1855" s="253" t="s">
        <v>622</v>
      </c>
      <c r="L1855" s="253" t="s">
        <v>622</v>
      </c>
      <c r="M1855" s="253" t="s">
        <v>128</v>
      </c>
      <c r="N1855" s="269">
        <f>VLOOKUP($B1855,$A$2:$T$1892,14,FALSE)</f>
        <v>45908</v>
      </c>
      <c r="O1855" s="256" t="str">
        <f>VLOOKUP($B1855,$A$2:$T$1892,15,FALSE)</f>
        <v>H5-21</v>
      </c>
      <c r="P1855" s="295">
        <f>VLOOKUP($B1855,$A$2:$T$1892,16,FALSE)</f>
        <v>0.33333333333333331</v>
      </c>
      <c r="Q1855" s="166">
        <v>60</v>
      </c>
      <c r="R1855" s="166"/>
      <c r="S1855" s="166"/>
      <c r="T1855" s="168"/>
      <c r="U1855" s="166"/>
      <c r="V1855" s="166"/>
    </row>
    <row r="1856" spans="1:22" s="211" customFormat="1" ht="15" customHeight="1" x14ac:dyDescent="0.2">
      <c r="A1856" s="166" t="str">
        <f t="shared" si="153"/>
        <v>Technische Mechanik 110412018298Mertens</v>
      </c>
      <c r="B1856" s="166" t="s">
        <v>621</v>
      </c>
      <c r="C1856" s="253" t="s">
        <v>807</v>
      </c>
      <c r="D1856" s="213" t="s">
        <v>80</v>
      </c>
      <c r="E1856" s="213" t="s">
        <v>27</v>
      </c>
      <c r="F1856" s="227">
        <v>298</v>
      </c>
      <c r="G1856" s="15" t="s">
        <v>2164</v>
      </c>
      <c r="H1856" s="223">
        <v>2018</v>
      </c>
      <c r="I1856" s="224">
        <v>1</v>
      </c>
      <c r="J1856" s="224">
        <v>1041</v>
      </c>
      <c r="K1856" s="213" t="s">
        <v>622</v>
      </c>
      <c r="L1856" s="213" t="s">
        <v>622</v>
      </c>
      <c r="M1856" s="253" t="s">
        <v>128</v>
      </c>
      <c r="N1856" s="269">
        <f>VLOOKUP($B1856,$A$2:$T$1892,14,FALSE)</f>
        <v>45908</v>
      </c>
      <c r="O1856" s="256" t="str">
        <f>VLOOKUP($B1856,$A$2:$T$1892,15,FALSE)</f>
        <v>H5-21</v>
      </c>
      <c r="P1856" s="295">
        <f>VLOOKUP($B1856,$A$2:$T$1892,16,FALSE)</f>
        <v>0.33333333333333331</v>
      </c>
      <c r="Q1856" s="166">
        <v>60</v>
      </c>
      <c r="R1856" s="166"/>
      <c r="S1856" s="166"/>
      <c r="T1856" s="166"/>
      <c r="U1856" s="166"/>
      <c r="V1856" s="166"/>
    </row>
    <row r="1857" spans="1:22" s="211" customFormat="1" ht="15" customHeight="1" x14ac:dyDescent="0.2">
      <c r="A1857" s="168" t="str">
        <f t="shared" si="153"/>
        <v>Technische Mechanik 110412018758Mertens</v>
      </c>
      <c r="B1857" s="168"/>
      <c r="C1857" s="229" t="s">
        <v>807</v>
      </c>
      <c r="D1857" s="205" t="s">
        <v>80</v>
      </c>
      <c r="E1857" s="205" t="s">
        <v>27</v>
      </c>
      <c r="F1857" s="206">
        <v>758</v>
      </c>
      <c r="G1857" s="205" t="s">
        <v>112</v>
      </c>
      <c r="H1857" s="207">
        <v>2018</v>
      </c>
      <c r="I1857" s="208">
        <v>1</v>
      </c>
      <c r="J1857" s="208">
        <v>1041</v>
      </c>
      <c r="K1857" s="205" t="s">
        <v>622</v>
      </c>
      <c r="L1857" s="205" t="s">
        <v>622</v>
      </c>
      <c r="M1857" s="229" t="s">
        <v>128</v>
      </c>
      <c r="N1857" s="232">
        <v>45908</v>
      </c>
      <c r="O1857" s="177" t="s">
        <v>1636</v>
      </c>
      <c r="P1857" s="234">
        <v>0.33333333333333331</v>
      </c>
      <c r="Q1857" s="168">
        <v>60</v>
      </c>
      <c r="R1857" s="168"/>
      <c r="S1857" s="168"/>
      <c r="T1857" s="166"/>
      <c r="U1857" s="168"/>
      <c r="V1857" s="168"/>
    </row>
    <row r="1858" spans="1:22" ht="15" customHeight="1" x14ac:dyDescent="0.2">
      <c r="A1858" s="16" t="str">
        <f t="shared" si="153"/>
        <v>Technische Mechanik 210512018UMTMertens</v>
      </c>
      <c r="B1858" s="16" t="s">
        <v>620</v>
      </c>
      <c r="C1858" s="64" t="s">
        <v>808</v>
      </c>
      <c r="D1858" s="38" t="s">
        <v>80</v>
      </c>
      <c r="E1858" s="17" t="s">
        <v>27</v>
      </c>
      <c r="F1858" s="18" t="s">
        <v>106</v>
      </c>
      <c r="G1858" s="17" t="s">
        <v>107</v>
      </c>
      <c r="H1858" s="19">
        <v>2018</v>
      </c>
      <c r="I1858" s="20">
        <v>2</v>
      </c>
      <c r="J1858" s="20">
        <v>1051</v>
      </c>
      <c r="K1858" s="17" t="s">
        <v>623</v>
      </c>
      <c r="L1858" s="17" t="s">
        <v>623</v>
      </c>
      <c r="M1858" s="17" t="s">
        <v>128</v>
      </c>
      <c r="N1858" s="56">
        <f>VLOOKUP($B1858,$A$2:$T$1892,14,FALSE)</f>
        <v>45918</v>
      </c>
      <c r="O1858" s="40" t="str">
        <f>VLOOKUP($B1858,$A$2:$T$1892,15,FALSE)</f>
        <v>Blue Box</v>
      </c>
      <c r="P1858" s="58">
        <f>VLOOKUP($B1858,$A$2:$T$1892,16,FALSE)</f>
        <v>0.375</v>
      </c>
      <c r="Q1858" s="35">
        <v>90</v>
      </c>
      <c r="R1858" s="35"/>
      <c r="S1858" s="16"/>
      <c r="T1858" s="16"/>
      <c r="U1858" s="16"/>
      <c r="V1858" s="16"/>
    </row>
    <row r="1859" spans="1:22" ht="15" customHeight="1" x14ac:dyDescent="0.2">
      <c r="A1859" s="16" t="str">
        <f t="shared" si="153"/>
        <v>Technische Mechanik 210512018K58Mertens</v>
      </c>
      <c r="B1859" s="16" t="s">
        <v>620</v>
      </c>
      <c r="C1859" s="64" t="s">
        <v>808</v>
      </c>
      <c r="D1859" s="115" t="s">
        <v>80</v>
      </c>
      <c r="E1859" s="64" t="s">
        <v>27</v>
      </c>
      <c r="F1859" s="68" t="s">
        <v>110</v>
      </c>
      <c r="G1859" s="64" t="s">
        <v>111</v>
      </c>
      <c r="H1859" s="67">
        <v>2018</v>
      </c>
      <c r="I1859" s="35">
        <v>4</v>
      </c>
      <c r="J1859" s="35">
        <v>1051</v>
      </c>
      <c r="K1859" s="64" t="s">
        <v>623</v>
      </c>
      <c r="L1859" s="64" t="s">
        <v>623</v>
      </c>
      <c r="M1859" s="64" t="s">
        <v>128</v>
      </c>
      <c r="N1859" s="56">
        <f>VLOOKUP($B1859,$A$2:$T$1892,14,FALSE)</f>
        <v>45918</v>
      </c>
      <c r="O1859" s="57" t="str">
        <f>VLOOKUP($B1859,$A$2:$T$1892,15,FALSE)</f>
        <v>Blue Box</v>
      </c>
      <c r="P1859" s="58">
        <f>VLOOKUP($B1859,$A$2:$T$1892,16,FALSE)</f>
        <v>0.375</v>
      </c>
      <c r="Q1859" s="35">
        <v>90</v>
      </c>
      <c r="R1859" s="35"/>
      <c r="S1859" s="16"/>
      <c r="T1859" s="23"/>
      <c r="U1859" s="16"/>
      <c r="V1859" s="16"/>
    </row>
    <row r="1860" spans="1:22" ht="15" customHeight="1" x14ac:dyDescent="0.2">
      <c r="A1860" s="16" t="str">
        <f t="shared" si="153"/>
        <v>Technische Mechanik 210512018298Mertens</v>
      </c>
      <c r="B1860" s="16" t="s">
        <v>620</v>
      </c>
      <c r="C1860" s="17" t="s">
        <v>808</v>
      </c>
      <c r="D1860" s="17" t="s">
        <v>80</v>
      </c>
      <c r="E1860" s="17" t="s">
        <v>27</v>
      </c>
      <c r="F1860" s="18">
        <v>298</v>
      </c>
      <c r="G1860" s="15" t="s">
        <v>2164</v>
      </c>
      <c r="H1860" s="19">
        <v>2018</v>
      </c>
      <c r="I1860" s="20">
        <v>2</v>
      </c>
      <c r="J1860" s="20">
        <v>1051</v>
      </c>
      <c r="K1860" s="17" t="s">
        <v>623</v>
      </c>
      <c r="L1860" s="17" t="s">
        <v>623</v>
      </c>
      <c r="M1860" s="17" t="s">
        <v>128</v>
      </c>
      <c r="N1860" s="56">
        <f>VLOOKUP($B1860,$A$2:$T$1892,14,FALSE)</f>
        <v>45918</v>
      </c>
      <c r="O1860" s="57" t="str">
        <f>VLOOKUP($B1860,$A$2:$T$1892,15,FALSE)</f>
        <v>Blue Box</v>
      </c>
      <c r="P1860" s="58">
        <f>VLOOKUP($B1860,$A$2:$T$1892,16,FALSE)</f>
        <v>0.375</v>
      </c>
      <c r="Q1860" s="16">
        <v>90</v>
      </c>
      <c r="R1860" s="16"/>
      <c r="S1860" s="16"/>
      <c r="T1860" s="14"/>
      <c r="U1860" s="16"/>
      <c r="V1860" s="16"/>
    </row>
    <row r="1861" spans="1:22" s="163" customFormat="1" ht="15" customHeight="1" x14ac:dyDescent="0.2">
      <c r="A1861" s="5" t="str">
        <f t="shared" si="153"/>
        <v>Technische Mechanik 210512018758Mertens</v>
      </c>
      <c r="B1861" s="5"/>
      <c r="C1861" s="24" t="s">
        <v>808</v>
      </c>
      <c r="D1861" s="25" t="s">
        <v>80</v>
      </c>
      <c r="E1861" s="25" t="s">
        <v>27</v>
      </c>
      <c r="F1861" s="26">
        <v>758</v>
      </c>
      <c r="G1861" s="25" t="s">
        <v>112</v>
      </c>
      <c r="H1861" s="27">
        <v>2018</v>
      </c>
      <c r="I1861" s="28">
        <v>2</v>
      </c>
      <c r="J1861" s="28">
        <v>1051</v>
      </c>
      <c r="K1861" s="25" t="s">
        <v>623</v>
      </c>
      <c r="L1861" s="25" t="s">
        <v>623</v>
      </c>
      <c r="M1861" s="25" t="s">
        <v>128</v>
      </c>
      <c r="N1861" s="59">
        <v>45918</v>
      </c>
      <c r="O1861" s="75" t="s">
        <v>984</v>
      </c>
      <c r="P1861" s="60">
        <v>0.375</v>
      </c>
      <c r="Q1861" s="5">
        <v>90</v>
      </c>
      <c r="R1861" s="5"/>
      <c r="S1861" s="5"/>
      <c r="T1861" s="14"/>
      <c r="U1861" s="5"/>
      <c r="V1861" s="5"/>
    </row>
    <row r="1862" spans="1:22" ht="15" customHeight="1" x14ac:dyDescent="0.2">
      <c r="A1862" s="5" t="str">
        <f t="shared" si="153"/>
        <v>Technisches Englisch22712019757Werthebach</v>
      </c>
      <c r="B1862" s="5"/>
      <c r="C1862" s="24" t="s">
        <v>1666</v>
      </c>
      <c r="D1862" s="39" t="s">
        <v>26</v>
      </c>
      <c r="E1862" s="25" t="s">
        <v>27</v>
      </c>
      <c r="F1862" s="26">
        <v>757</v>
      </c>
      <c r="G1862" s="25" t="s">
        <v>30</v>
      </c>
      <c r="H1862" s="27">
        <v>2019</v>
      </c>
      <c r="I1862" s="28">
        <v>4</v>
      </c>
      <c r="J1862" s="28">
        <v>2271</v>
      </c>
      <c r="K1862" s="25" t="s">
        <v>415</v>
      </c>
      <c r="L1862" s="25" t="s">
        <v>415</v>
      </c>
      <c r="M1862" s="25" t="s">
        <v>263</v>
      </c>
      <c r="N1862" s="13">
        <v>45856</v>
      </c>
      <c r="O1862" s="46" t="s">
        <v>1236</v>
      </c>
      <c r="P1862" s="30">
        <v>0.4375</v>
      </c>
      <c r="Q1862" s="31">
        <v>120</v>
      </c>
      <c r="R1862" s="31"/>
      <c r="S1862" s="5"/>
      <c r="T1862" s="23"/>
      <c r="U1862" s="16"/>
      <c r="V1862" s="16"/>
    </row>
    <row r="1863" spans="1:22" ht="15" customHeight="1" x14ac:dyDescent="0.2">
      <c r="A1863" s="16" t="str">
        <f t="shared" si="153"/>
        <v>Technisches Englisch22712019K57Werthebach</v>
      </c>
      <c r="B1863" s="16" t="s">
        <v>855</v>
      </c>
      <c r="C1863" s="64" t="s">
        <v>1666</v>
      </c>
      <c r="D1863" s="115" t="s">
        <v>26</v>
      </c>
      <c r="E1863" s="64" t="s">
        <v>27</v>
      </c>
      <c r="F1863" s="68" t="s">
        <v>33</v>
      </c>
      <c r="G1863" s="64" t="s">
        <v>34</v>
      </c>
      <c r="H1863" s="67">
        <v>2019</v>
      </c>
      <c r="I1863" s="35">
        <v>6</v>
      </c>
      <c r="J1863" s="35">
        <v>2271</v>
      </c>
      <c r="K1863" s="64" t="s">
        <v>415</v>
      </c>
      <c r="L1863" s="64" t="s">
        <v>415</v>
      </c>
      <c r="M1863" s="64" t="s">
        <v>263</v>
      </c>
      <c r="N1863" s="56">
        <f>VLOOKUP($B1863,$A$2:$T$3409,14,FALSE)</f>
        <v>45856</v>
      </c>
      <c r="O1863" s="47" t="str">
        <f>VLOOKUP($B1863,$A$2:$T$3409,15,FALSE)</f>
        <v>C3-10, C3-13</v>
      </c>
      <c r="P1863" s="58">
        <f>VLOOKUP($B1863,$A$2:$T$3409,16,FALSE)</f>
        <v>0.4375</v>
      </c>
      <c r="Q1863" s="35">
        <v>120</v>
      </c>
      <c r="R1863" s="35"/>
      <c r="S1863" s="16"/>
      <c r="T1863" s="14"/>
      <c r="U1863" s="14"/>
      <c r="V1863" s="14"/>
    </row>
    <row r="1864" spans="1:22" ht="15" customHeight="1" x14ac:dyDescent="0.2">
      <c r="A1864" s="81" t="str">
        <f t="shared" si="153"/>
        <v>Technisches Englisch21012019WIBWagner</v>
      </c>
      <c r="B1864" s="16" t="s">
        <v>2096</v>
      </c>
      <c r="C1864" s="17" t="s">
        <v>807</v>
      </c>
      <c r="D1864" s="69" t="s">
        <v>17</v>
      </c>
      <c r="E1864" s="15" t="s">
        <v>27</v>
      </c>
      <c r="F1864" s="70" t="s">
        <v>94</v>
      </c>
      <c r="G1864" s="17" t="s">
        <v>95</v>
      </c>
      <c r="H1864" s="71">
        <v>2019</v>
      </c>
      <c r="I1864" s="15">
        <v>3</v>
      </c>
      <c r="J1864" s="15">
        <v>2101</v>
      </c>
      <c r="K1864" s="15" t="s">
        <v>415</v>
      </c>
      <c r="L1864" s="16" t="s">
        <v>415</v>
      </c>
      <c r="M1864" s="15" t="s">
        <v>2094</v>
      </c>
      <c r="N1864" s="21">
        <f>VLOOKUP($B1864,$A$2:$T$3409,14,FALSE)</f>
        <v>45848</v>
      </c>
      <c r="O1864" s="21" t="str">
        <f>VLOOKUP($B1864,$A$2:$T$3409,15,FALSE)</f>
        <v>H4-17, H5-02</v>
      </c>
      <c r="P1864" s="22">
        <f>VLOOKUP($B1864,$A$2:$T$3409,16,FALSE)</f>
        <v>0.64583333333333337</v>
      </c>
      <c r="Q1864" s="16">
        <v>60</v>
      </c>
      <c r="R1864" s="16"/>
      <c r="S1864" s="16"/>
      <c r="T1864" s="81"/>
      <c r="U1864" s="263"/>
      <c r="V1864" s="263"/>
    </row>
    <row r="1865" spans="1:22" ht="15" customHeight="1" x14ac:dyDescent="0.2">
      <c r="A1865" s="16" t="str">
        <f t="shared" si="153"/>
        <v>Technisches Englisch38312018UMTWagner</v>
      </c>
      <c r="B1865" s="16" t="s">
        <v>2096</v>
      </c>
      <c r="C1865" s="17" t="s">
        <v>807</v>
      </c>
      <c r="D1865" s="69" t="s">
        <v>80</v>
      </c>
      <c r="E1865" s="17" t="s">
        <v>27</v>
      </c>
      <c r="F1865" s="70" t="s">
        <v>106</v>
      </c>
      <c r="G1865" s="15" t="s">
        <v>107</v>
      </c>
      <c r="H1865" s="71">
        <v>2018</v>
      </c>
      <c r="I1865" s="15">
        <v>5</v>
      </c>
      <c r="J1865" s="15">
        <v>3831</v>
      </c>
      <c r="K1865" s="15" t="s">
        <v>415</v>
      </c>
      <c r="L1865" s="15" t="s">
        <v>415</v>
      </c>
      <c r="M1865" s="15" t="s">
        <v>2094</v>
      </c>
      <c r="N1865" s="21">
        <f>VLOOKUP($B1865,$A$2:$T$3409,14,FALSE)</f>
        <v>45848</v>
      </c>
      <c r="O1865" s="21" t="str">
        <f>VLOOKUP($B1865,$A$2:$T$3409,15,FALSE)</f>
        <v>H4-17, H5-02</v>
      </c>
      <c r="P1865" s="22">
        <f>VLOOKUP($B1865,$A$2:$T$3409,16,FALSE)</f>
        <v>0.64583333333333337</v>
      </c>
      <c r="Q1865" s="16">
        <v>60</v>
      </c>
      <c r="R1865" s="16"/>
      <c r="S1865" s="16"/>
      <c r="T1865" s="16"/>
      <c r="U1865" s="16"/>
      <c r="V1865" s="16"/>
    </row>
    <row r="1866" spans="1:22" ht="15" customHeight="1" x14ac:dyDescent="0.2">
      <c r="A1866" s="166" t="str">
        <f t="shared" si="153"/>
        <v>Technisches Englisch30112019704Werthebach</v>
      </c>
      <c r="B1866" s="166" t="s">
        <v>855</v>
      </c>
      <c r="C1866" s="214" t="s">
        <v>1666</v>
      </c>
      <c r="D1866" s="213" t="s">
        <v>26</v>
      </c>
      <c r="E1866" s="213" t="s">
        <v>27</v>
      </c>
      <c r="F1866" s="222">
        <v>704</v>
      </c>
      <c r="G1866" s="213" t="s">
        <v>28</v>
      </c>
      <c r="H1866" s="223">
        <v>2019</v>
      </c>
      <c r="I1866" s="224">
        <v>5</v>
      </c>
      <c r="J1866" s="214">
        <v>3011</v>
      </c>
      <c r="K1866" s="214" t="s">
        <v>415</v>
      </c>
      <c r="L1866" s="214" t="s">
        <v>415</v>
      </c>
      <c r="M1866" s="214" t="s">
        <v>263</v>
      </c>
      <c r="N1866" s="56">
        <f>VLOOKUP($B1866,$A$2:$T$3409,14,FALSE)</f>
        <v>45856</v>
      </c>
      <c r="O1866" s="47" t="str">
        <f>VLOOKUP($B1866,$A$2:$T$3409,15,FALSE)</f>
        <v>C3-10, C3-13</v>
      </c>
      <c r="P1866" s="58">
        <f>VLOOKUP($B1866,$A$2:$T$3409,16,FALSE)</f>
        <v>0.4375</v>
      </c>
      <c r="Q1866" s="166">
        <v>120</v>
      </c>
      <c r="R1866" s="166"/>
      <c r="S1866" s="166"/>
      <c r="T1866" s="166"/>
      <c r="U1866" s="5"/>
      <c r="V1866" s="5"/>
    </row>
    <row r="1867" spans="1:22" ht="15" customHeight="1" x14ac:dyDescent="0.2">
      <c r="A1867" s="166" t="str">
        <f t="shared" si="153"/>
        <v>Technisches Englisch30112019K04Werthebach</v>
      </c>
      <c r="B1867" s="166" t="s">
        <v>855</v>
      </c>
      <c r="C1867" s="214" t="s">
        <v>1666</v>
      </c>
      <c r="D1867" s="213" t="s">
        <v>26</v>
      </c>
      <c r="E1867" s="213" t="s">
        <v>27</v>
      </c>
      <c r="F1867" s="227" t="s">
        <v>65</v>
      </c>
      <c r="G1867" s="213" t="s">
        <v>66</v>
      </c>
      <c r="H1867" s="223">
        <v>2019</v>
      </c>
      <c r="I1867" s="224">
        <v>7</v>
      </c>
      <c r="J1867" s="214">
        <v>3011</v>
      </c>
      <c r="K1867" s="214" t="s">
        <v>415</v>
      </c>
      <c r="L1867" s="214" t="s">
        <v>415</v>
      </c>
      <c r="M1867" s="214" t="s">
        <v>263</v>
      </c>
      <c r="N1867" s="56">
        <f>VLOOKUP($B1867,$A$2:$T$3409,14,FALSE)</f>
        <v>45856</v>
      </c>
      <c r="O1867" s="214" t="str">
        <f>VLOOKUP($B1867,$A$2:$T$3409,15,FALSE)</f>
        <v>C3-10, C3-13</v>
      </c>
      <c r="P1867" s="295">
        <f>VLOOKUP($B1867,$A$2:$T$3409,16,FALSE)</f>
        <v>0.4375</v>
      </c>
      <c r="Q1867" s="166">
        <v>120</v>
      </c>
      <c r="R1867" s="166"/>
      <c r="S1867" s="166"/>
      <c r="T1867" s="174"/>
      <c r="U1867" s="168"/>
      <c r="V1867" s="168"/>
    </row>
    <row r="1868" spans="1:22" ht="15" customHeight="1" x14ac:dyDescent="0.2">
      <c r="A1868" s="123" t="str">
        <f t="shared" si="153"/>
        <v>Technisches Englisch 38312018758Wagner</v>
      </c>
      <c r="B1868" s="123"/>
      <c r="C1868" s="25" t="s">
        <v>807</v>
      </c>
      <c r="D1868" s="124" t="s">
        <v>80</v>
      </c>
      <c r="E1868" s="124" t="s">
        <v>27</v>
      </c>
      <c r="F1868" s="187">
        <v>758</v>
      </c>
      <c r="G1868" s="124" t="s">
        <v>707</v>
      </c>
      <c r="H1868" s="126">
        <v>2018</v>
      </c>
      <c r="I1868" s="127">
        <v>5</v>
      </c>
      <c r="J1868" s="127">
        <v>3831</v>
      </c>
      <c r="K1868" s="124" t="s">
        <v>721</v>
      </c>
      <c r="L1868" s="124" t="s">
        <v>721</v>
      </c>
      <c r="M1868" s="25" t="s">
        <v>2094</v>
      </c>
      <c r="N1868" s="59">
        <v>45848</v>
      </c>
      <c r="O1868" s="59" t="s">
        <v>1990</v>
      </c>
      <c r="P1868" s="60">
        <v>0.64583333333333337</v>
      </c>
      <c r="Q1868" s="123">
        <v>60</v>
      </c>
      <c r="R1868" s="123"/>
      <c r="S1868" s="5"/>
      <c r="T1868" s="123"/>
      <c r="U1868" s="16"/>
      <c r="V1868" s="16"/>
    </row>
    <row r="1869" spans="1:22" ht="15" customHeight="1" x14ac:dyDescent="0.2">
      <c r="A1869" s="16" t="str">
        <f t="shared" si="153"/>
        <v>Technisches Englisch 38312018298Wagner</v>
      </c>
      <c r="B1869" s="81" t="s">
        <v>2096</v>
      </c>
      <c r="C1869" s="17" t="s">
        <v>807</v>
      </c>
      <c r="D1869" s="17" t="s">
        <v>80</v>
      </c>
      <c r="E1869" s="17" t="s">
        <v>27</v>
      </c>
      <c r="F1869" s="183">
        <v>298</v>
      </c>
      <c r="G1869" s="15" t="s">
        <v>2164</v>
      </c>
      <c r="H1869" s="19">
        <v>2018</v>
      </c>
      <c r="I1869" s="20">
        <v>5</v>
      </c>
      <c r="J1869" s="20">
        <v>3831</v>
      </c>
      <c r="K1869" s="17" t="s">
        <v>721</v>
      </c>
      <c r="L1869" s="17" t="s">
        <v>721</v>
      </c>
      <c r="M1869" s="17" t="s">
        <v>2094</v>
      </c>
      <c r="N1869" s="56">
        <f>VLOOKUP($B1869,$A$2:$T$3409,14,FALSE)</f>
        <v>45848</v>
      </c>
      <c r="O1869" s="56" t="str">
        <f>VLOOKUP($B1869,$A$2:$T$3409,15,FALSE)</f>
        <v>H4-17, H5-02</v>
      </c>
      <c r="P1869" s="58">
        <f>VLOOKUP($B1869,$A$2:$T$3409,16,FALSE)</f>
        <v>0.64583333333333337</v>
      </c>
      <c r="Q1869" s="16">
        <v>60</v>
      </c>
      <c r="R1869" s="16"/>
      <c r="S1869" s="16"/>
      <c r="T1869" s="123"/>
      <c r="U1869" s="16"/>
      <c r="V1869" s="16"/>
    </row>
    <row r="1870" spans="1:22" s="74" customFormat="1" ht="15" customHeight="1" x14ac:dyDescent="0.2">
      <c r="A1870" s="16" t="str">
        <f t="shared" si="153"/>
        <v>Technisches Englisch 38312018K58Wagner</v>
      </c>
      <c r="B1870" s="81" t="s">
        <v>2096</v>
      </c>
      <c r="C1870" s="17" t="s">
        <v>807</v>
      </c>
      <c r="D1870" s="17" t="s">
        <v>80</v>
      </c>
      <c r="E1870" s="17" t="s">
        <v>27</v>
      </c>
      <c r="F1870" s="183" t="s">
        <v>110</v>
      </c>
      <c r="G1870" s="17" t="s">
        <v>111</v>
      </c>
      <c r="H1870" s="19">
        <v>2018</v>
      </c>
      <c r="I1870" s="20">
        <v>7</v>
      </c>
      <c r="J1870" s="20">
        <v>3831</v>
      </c>
      <c r="K1870" s="17" t="s">
        <v>721</v>
      </c>
      <c r="L1870" s="17" t="s">
        <v>721</v>
      </c>
      <c r="M1870" s="17" t="s">
        <v>2094</v>
      </c>
      <c r="N1870" s="56">
        <f>VLOOKUP($B1870,$A$2:$T$3409,14,FALSE)</f>
        <v>45848</v>
      </c>
      <c r="O1870" s="56" t="str">
        <f>VLOOKUP($B1870,$A$2:$T$2346,15,FALSE)</f>
        <v>H4-17, H5-02</v>
      </c>
      <c r="P1870" s="58">
        <f>VLOOKUP($B1870,$A$2:$T$3409,16,FALSE)</f>
        <v>0.64583333333333337</v>
      </c>
      <c r="Q1870" s="16">
        <v>60</v>
      </c>
      <c r="R1870" s="16"/>
      <c r="S1870" s="16"/>
      <c r="T1870" s="81"/>
      <c r="U1870" s="5"/>
      <c r="V1870" s="5"/>
    </row>
    <row r="1871" spans="1:22" s="291" customFormat="1" ht="15" customHeight="1" x14ac:dyDescent="0.2">
      <c r="A1871" s="166" t="str">
        <f t="shared" si="153"/>
        <v>Technisches Englisch 38312022RESWagner</v>
      </c>
      <c r="B1871" s="255" t="s">
        <v>2096</v>
      </c>
      <c r="C1871" s="213" t="s">
        <v>807</v>
      </c>
      <c r="D1871" s="213" t="s">
        <v>80</v>
      </c>
      <c r="E1871" s="213" t="s">
        <v>27</v>
      </c>
      <c r="F1871" s="222" t="s">
        <v>1452</v>
      </c>
      <c r="G1871" s="213" t="s">
        <v>1453</v>
      </c>
      <c r="H1871" s="223">
        <v>2022</v>
      </c>
      <c r="I1871" s="224" t="s">
        <v>2088</v>
      </c>
      <c r="J1871" s="224">
        <v>3831</v>
      </c>
      <c r="K1871" s="213" t="s">
        <v>721</v>
      </c>
      <c r="L1871" s="213" t="s">
        <v>721</v>
      </c>
      <c r="M1871" s="213" t="s">
        <v>2094</v>
      </c>
      <c r="N1871" s="269">
        <f>VLOOKUP($B1871,$A$2:$T$3409,14,FALSE)</f>
        <v>45848</v>
      </c>
      <c r="O1871" s="269" t="str">
        <f>VLOOKUP($B1871,$A$2:$T$2346,15,FALSE)</f>
        <v>H4-17, H5-02</v>
      </c>
      <c r="P1871" s="295">
        <f>VLOOKUP($B1871,$A$2:$T$3409,16,FALSE)</f>
        <v>0.64583333333333337</v>
      </c>
      <c r="Q1871" s="166">
        <v>60</v>
      </c>
      <c r="R1871" s="166"/>
      <c r="S1871" s="166"/>
      <c r="T1871" s="255"/>
      <c r="U1871" s="168"/>
      <c r="V1871" s="168"/>
    </row>
    <row r="1872" spans="1:22" ht="15" customHeight="1" x14ac:dyDescent="0.2">
      <c r="A1872" s="166" t="str">
        <f t="shared" si="153"/>
        <v>Technisches Englisch    30212019WIMWerthebach</v>
      </c>
      <c r="B1872" s="166" t="s">
        <v>855</v>
      </c>
      <c r="C1872" s="213" t="s">
        <v>799</v>
      </c>
      <c r="D1872" s="213" t="s">
        <v>17</v>
      </c>
      <c r="E1872" s="213" t="s">
        <v>27</v>
      </c>
      <c r="F1872" s="227" t="s">
        <v>78</v>
      </c>
      <c r="G1872" s="213" t="s">
        <v>79</v>
      </c>
      <c r="H1872" s="223">
        <v>2019</v>
      </c>
      <c r="I1872" s="224">
        <v>5</v>
      </c>
      <c r="J1872" s="224">
        <v>3021</v>
      </c>
      <c r="K1872" s="213" t="s">
        <v>1085</v>
      </c>
      <c r="L1872" s="213" t="s">
        <v>1085</v>
      </c>
      <c r="M1872" s="213" t="s">
        <v>263</v>
      </c>
      <c r="N1872" s="468">
        <f>VLOOKUP($B1872,$A$2:$T$3409,14,FALSE)</f>
        <v>45856</v>
      </c>
      <c r="O1872" s="56" t="str">
        <f>VLOOKUP($B1872,$A$2:$T$3420,15,FALSE)</f>
        <v>C3-10, C3-13</v>
      </c>
      <c r="P1872" s="295">
        <f>VLOOKUP($B1872,$A$2:$T$3409,16,FALSE)</f>
        <v>0.4375</v>
      </c>
      <c r="Q1872" s="228">
        <v>120</v>
      </c>
      <c r="R1872" s="228"/>
      <c r="S1872" s="166"/>
      <c r="T1872" s="226"/>
      <c r="U1872" s="23"/>
      <c r="V1872" s="23"/>
    </row>
    <row r="1873" spans="1:22" ht="15" customHeight="1" x14ac:dyDescent="0.2">
      <c r="A1873" s="5" t="str">
        <f t="shared" si="153"/>
        <v>Technisches Englisch 111922019WIEBolz</v>
      </c>
      <c r="B1873" s="5"/>
      <c r="C1873" s="51" t="s">
        <v>888</v>
      </c>
      <c r="D1873" s="51" t="s">
        <v>17</v>
      </c>
      <c r="E1873" s="51" t="s">
        <v>27</v>
      </c>
      <c r="F1873" s="77" t="s">
        <v>53</v>
      </c>
      <c r="G1873" s="51" t="s">
        <v>242</v>
      </c>
      <c r="H1873" s="51">
        <v>2019</v>
      </c>
      <c r="I1873" s="51">
        <v>2</v>
      </c>
      <c r="J1873" s="51">
        <v>1192</v>
      </c>
      <c r="K1873" s="51" t="s">
        <v>624</v>
      </c>
      <c r="L1873" s="51" t="s">
        <v>624</v>
      </c>
      <c r="M1873" s="25" t="s">
        <v>1590</v>
      </c>
      <c r="N1873" s="427">
        <v>45847</v>
      </c>
      <c r="O1873" s="59" t="s">
        <v>1635</v>
      </c>
      <c r="P1873" s="60">
        <v>0.45833333333333331</v>
      </c>
      <c r="Q1873" s="5">
        <v>60</v>
      </c>
      <c r="R1873" s="5"/>
      <c r="S1873" s="5"/>
      <c r="T1873" s="226"/>
      <c r="U1873" s="16"/>
      <c r="V1873" s="16"/>
    </row>
    <row r="1874" spans="1:22" ht="15" customHeight="1" x14ac:dyDescent="0.2">
      <c r="A1874" s="16" t="str">
        <f t="shared" si="153"/>
        <v>Technisches Englisch 111922019WIIBolz</v>
      </c>
      <c r="B1874" s="16" t="s">
        <v>1808</v>
      </c>
      <c r="C1874" s="15" t="s">
        <v>888</v>
      </c>
      <c r="D1874" s="15" t="s">
        <v>17</v>
      </c>
      <c r="E1874" s="15" t="s">
        <v>27</v>
      </c>
      <c r="F1874" s="70" t="s">
        <v>46</v>
      </c>
      <c r="G1874" s="15" t="s">
        <v>896</v>
      </c>
      <c r="H1874" s="15">
        <v>2019</v>
      </c>
      <c r="I1874" s="15">
        <v>2</v>
      </c>
      <c r="J1874" s="15">
        <v>1192</v>
      </c>
      <c r="K1874" s="15" t="s">
        <v>624</v>
      </c>
      <c r="L1874" s="15" t="s">
        <v>624</v>
      </c>
      <c r="M1874" s="17" t="s">
        <v>1590</v>
      </c>
      <c r="N1874" s="426">
        <f>VLOOKUP($B1874,$A$2:$T$3409,14,FALSE)</f>
        <v>45847</v>
      </c>
      <c r="O1874" s="56" t="str">
        <f>VLOOKUP($B1874,$A$2:$T$1892,15,FALSE)</f>
        <v>C5-07, C5-14</v>
      </c>
      <c r="P1874" s="58">
        <f>VLOOKUP($B1874,$A$2:$T$1892,16,FALSE)</f>
        <v>0.45833333333333331</v>
      </c>
      <c r="Q1874" s="16">
        <v>60</v>
      </c>
      <c r="R1874" s="16"/>
      <c r="S1874" s="16"/>
      <c r="T1874" s="5"/>
      <c r="U1874" s="16"/>
      <c r="V1874" s="16"/>
    </row>
    <row r="1875" spans="1:22" s="163" customFormat="1" ht="15" customHeight="1" x14ac:dyDescent="0.2">
      <c r="A1875" s="5" t="str">
        <f t="shared" si="153"/>
        <v>Technisches Englisch 220922019WIEBolz</v>
      </c>
      <c r="B1875" s="5"/>
      <c r="C1875" s="25" t="s">
        <v>888</v>
      </c>
      <c r="D1875" s="25" t="s">
        <v>17</v>
      </c>
      <c r="E1875" s="25" t="s">
        <v>27</v>
      </c>
      <c r="F1875" s="26" t="s">
        <v>53</v>
      </c>
      <c r="G1875" s="25" t="s">
        <v>54</v>
      </c>
      <c r="H1875" s="27">
        <v>2019</v>
      </c>
      <c r="I1875" s="28">
        <v>4</v>
      </c>
      <c r="J1875" s="28">
        <v>2092</v>
      </c>
      <c r="K1875" s="25" t="s">
        <v>625</v>
      </c>
      <c r="L1875" s="25" t="s">
        <v>625</v>
      </c>
      <c r="M1875" s="25" t="s">
        <v>1590</v>
      </c>
      <c r="N1875" s="59">
        <v>45847</v>
      </c>
      <c r="O1875" s="52" t="s">
        <v>998</v>
      </c>
      <c r="P1875" s="60">
        <v>0.54166666666666663</v>
      </c>
      <c r="Q1875" s="31">
        <v>60</v>
      </c>
      <c r="R1875" s="31"/>
      <c r="S1875" s="5"/>
      <c r="T1875" s="5"/>
      <c r="U1875" s="257"/>
      <c r="V1875" s="257"/>
    </row>
    <row r="1876" spans="1:22" s="211" customFormat="1" ht="15" customHeight="1" x14ac:dyDescent="0.2">
      <c r="A1876" s="16" t="str">
        <f t="shared" si="153"/>
        <v>Technisches Englisch 220922019WIIBolz</v>
      </c>
      <c r="B1876" s="16" t="s">
        <v>1809</v>
      </c>
      <c r="C1876" s="17" t="s">
        <v>888</v>
      </c>
      <c r="D1876" s="17" t="s">
        <v>17</v>
      </c>
      <c r="E1876" s="17" t="s">
        <v>27</v>
      </c>
      <c r="F1876" s="18" t="s">
        <v>46</v>
      </c>
      <c r="G1876" s="17" t="s">
        <v>47</v>
      </c>
      <c r="H1876" s="19">
        <v>2019</v>
      </c>
      <c r="I1876" s="20">
        <v>4</v>
      </c>
      <c r="J1876" s="20">
        <v>2092</v>
      </c>
      <c r="K1876" s="17" t="s">
        <v>625</v>
      </c>
      <c r="L1876" s="17" t="s">
        <v>625</v>
      </c>
      <c r="M1876" s="17" t="s">
        <v>1590</v>
      </c>
      <c r="N1876" s="21">
        <f>VLOOKUP($B1876,$A$2:$T$3409,14,FALSE)</f>
        <v>45847</v>
      </c>
      <c r="O1876" s="40" t="str">
        <f>VLOOKUP($B1876,$A$2:$T$1892,15,FALSE)</f>
        <v>C5-14</v>
      </c>
      <c r="P1876" s="22">
        <f>VLOOKUP($B1876,$A$2:$T$1892,16,FALSE)</f>
        <v>0.54166666666666663</v>
      </c>
      <c r="Q1876" s="35">
        <v>60</v>
      </c>
      <c r="R1876" s="35"/>
      <c r="S1876" s="16"/>
      <c r="T1876" s="14"/>
      <c r="U1876" s="166"/>
      <c r="V1876" s="166"/>
    </row>
    <row r="1877" spans="1:22" ht="15" customHeight="1" x14ac:dyDescent="0.2">
      <c r="A1877" s="5" t="str">
        <f t="shared" si="153"/>
        <v>Technisches Management 20312019MMBEder</v>
      </c>
      <c r="B1877" s="74"/>
      <c r="C1877" s="42" t="s">
        <v>1949</v>
      </c>
      <c r="D1877" s="42" t="s">
        <v>26</v>
      </c>
      <c r="E1877" s="42" t="s">
        <v>18</v>
      </c>
      <c r="F1877" s="82" t="s">
        <v>179</v>
      </c>
      <c r="G1877" s="42" t="s">
        <v>28</v>
      </c>
      <c r="H1877" s="43">
        <v>2019</v>
      </c>
      <c r="I1877" s="44">
        <v>1</v>
      </c>
      <c r="J1877" s="44">
        <v>2031</v>
      </c>
      <c r="K1877" s="42" t="s">
        <v>627</v>
      </c>
      <c r="L1877" s="42" t="s">
        <v>626</v>
      </c>
      <c r="M1877" s="42" t="s">
        <v>144</v>
      </c>
      <c r="N1877" s="13">
        <v>45849</v>
      </c>
      <c r="O1877" s="13" t="s">
        <v>1191</v>
      </c>
      <c r="P1877" s="30">
        <v>0.33333333333333331</v>
      </c>
      <c r="Q1877" s="31">
        <v>90</v>
      </c>
      <c r="R1877" s="31"/>
      <c r="S1877" s="5"/>
      <c r="T1877" s="14"/>
      <c r="U1877" s="211"/>
      <c r="V1877" s="211"/>
    </row>
    <row r="1878" spans="1:22" ht="15" customHeight="1" x14ac:dyDescent="0.2">
      <c r="A1878" s="16" t="str">
        <f t="shared" si="153"/>
        <v>Technisches Management 20312019MMTEder</v>
      </c>
      <c r="B1878" s="16" t="s">
        <v>1948</v>
      </c>
      <c r="C1878" s="62" t="s">
        <v>803</v>
      </c>
      <c r="D1878" s="62" t="s">
        <v>176</v>
      </c>
      <c r="E1878" s="62" t="s">
        <v>18</v>
      </c>
      <c r="F1878" s="80" t="s">
        <v>40</v>
      </c>
      <c r="G1878" s="62" t="s">
        <v>30</v>
      </c>
      <c r="H1878" s="91">
        <v>2019</v>
      </c>
      <c r="I1878" s="63">
        <v>2</v>
      </c>
      <c r="J1878" s="63">
        <v>2031</v>
      </c>
      <c r="K1878" s="62" t="s">
        <v>627</v>
      </c>
      <c r="L1878" s="62" t="s">
        <v>626</v>
      </c>
      <c r="M1878" s="62" t="s">
        <v>144</v>
      </c>
      <c r="N1878" s="56">
        <f>VLOOKUP($B1878,$A$2:$T$1892,14,FALSE)</f>
        <v>45849</v>
      </c>
      <c r="O1878" s="40" t="str">
        <f>VLOOKUP($B1878,$A$2:$T$1892,15,FALSE)</f>
        <v>C3-14</v>
      </c>
      <c r="P1878" s="22">
        <f>VLOOKUP($B1878,$A$2:$T$1892,16,FALSE)</f>
        <v>0.33333333333333331</v>
      </c>
      <c r="Q1878" s="35">
        <v>90</v>
      </c>
      <c r="R1878" s="35"/>
      <c r="S1878" s="16"/>
      <c r="T1878" s="14"/>
      <c r="U1878" s="16"/>
      <c r="V1878" s="16"/>
    </row>
    <row r="1879" spans="1:22" s="211" customFormat="1" ht="15" customHeight="1" x14ac:dyDescent="0.2">
      <c r="A1879" s="168" t="str">
        <f t="shared" ref="A1879:A1914" si="154">K1879&amp;J1879&amp;H1879&amp;F1879&amp;M1879</f>
        <v>Techno-ökologische Bewertung24612022RESPreuster</v>
      </c>
      <c r="B1879" s="168"/>
      <c r="C1879" s="229" t="s">
        <v>849</v>
      </c>
      <c r="D1879" s="229" t="s">
        <v>80</v>
      </c>
      <c r="E1879" s="229" t="s">
        <v>27</v>
      </c>
      <c r="F1879" s="230" t="s">
        <v>1452</v>
      </c>
      <c r="G1879" s="205" t="s">
        <v>1453</v>
      </c>
      <c r="H1879" s="231">
        <v>2022</v>
      </c>
      <c r="I1879" s="218">
        <v>4</v>
      </c>
      <c r="J1879" s="218">
        <v>2461</v>
      </c>
      <c r="K1879" s="205" t="s">
        <v>1844</v>
      </c>
      <c r="L1879" s="205" t="s">
        <v>1844</v>
      </c>
      <c r="M1879" s="205" t="s">
        <v>1661</v>
      </c>
      <c r="N1879" s="209">
        <v>45916</v>
      </c>
      <c r="O1879" s="195" t="s">
        <v>2014</v>
      </c>
      <c r="P1879" s="210">
        <v>0.375</v>
      </c>
      <c r="Q1879" s="218">
        <v>120</v>
      </c>
      <c r="R1879" s="218"/>
      <c r="S1879" s="168"/>
      <c r="T1879" s="168"/>
      <c r="U1879" s="226"/>
      <c r="V1879" s="226"/>
    </row>
    <row r="1880" spans="1:22" ht="15" customHeight="1" x14ac:dyDescent="0.2">
      <c r="A1880" s="5" t="str">
        <f t="shared" si="154"/>
        <v>The Global Economy22212018MIMKronenberg</v>
      </c>
      <c r="B1880" s="5"/>
      <c r="C1880" s="24" t="s">
        <v>799</v>
      </c>
      <c r="D1880" s="24" t="s">
        <v>17</v>
      </c>
      <c r="E1880" s="24" t="s">
        <v>18</v>
      </c>
      <c r="F1880" s="110" t="s">
        <v>198</v>
      </c>
      <c r="G1880" s="25" t="s">
        <v>199</v>
      </c>
      <c r="H1880" s="111">
        <v>2018</v>
      </c>
      <c r="I1880" s="31" t="s">
        <v>1090</v>
      </c>
      <c r="J1880" s="31">
        <v>2221</v>
      </c>
      <c r="K1880" s="25" t="s">
        <v>628</v>
      </c>
      <c r="L1880" s="25" t="s">
        <v>628</v>
      </c>
      <c r="M1880" s="25" t="s">
        <v>201</v>
      </c>
      <c r="N1880" s="13">
        <v>45847</v>
      </c>
      <c r="O1880" s="46" t="s">
        <v>2155</v>
      </c>
      <c r="P1880" s="30">
        <v>0.45833333333333331</v>
      </c>
      <c r="Q1880" s="31">
        <v>120</v>
      </c>
      <c r="R1880" s="31"/>
      <c r="S1880" s="5"/>
      <c r="T1880" s="16"/>
      <c r="U1880" s="16"/>
      <c r="V1880" s="16"/>
    </row>
    <row r="1881" spans="1:22" s="413" customFormat="1" ht="15" customHeight="1" x14ac:dyDescent="0.2">
      <c r="A1881" s="83" t="str">
        <f t="shared" si="154"/>
        <v>The Great Transformation13102020MNEStengel</v>
      </c>
      <c r="B1881" s="83"/>
      <c r="C1881" s="51" t="s">
        <v>836</v>
      </c>
      <c r="D1881" s="119" t="s">
        <v>38</v>
      </c>
      <c r="E1881" s="5" t="s">
        <v>18</v>
      </c>
      <c r="F1881" s="120" t="s">
        <v>61</v>
      </c>
      <c r="G1881" s="5" t="s">
        <v>754</v>
      </c>
      <c r="H1881" s="121">
        <v>2020</v>
      </c>
      <c r="I1881" s="5">
        <v>1</v>
      </c>
      <c r="J1881" s="5">
        <v>1310</v>
      </c>
      <c r="K1881" s="5" t="s">
        <v>755</v>
      </c>
      <c r="L1881" s="5" t="s">
        <v>755</v>
      </c>
      <c r="M1881" s="5" t="s">
        <v>495</v>
      </c>
      <c r="N1881" s="13"/>
      <c r="O1881" s="5" t="s">
        <v>836</v>
      </c>
      <c r="P1881" s="30"/>
      <c r="Q1881" s="5"/>
      <c r="R1881" s="5"/>
      <c r="S1881" s="5"/>
      <c r="T1881" s="83"/>
    </row>
    <row r="1882" spans="1:22" s="158" customFormat="1" ht="15" customHeight="1" x14ac:dyDescent="0.2">
      <c r="A1882" s="5" t="str">
        <f t="shared" si="154"/>
        <v>Theoret. Elektrotechnik20312019METBosselmann</v>
      </c>
      <c r="B1882" s="5"/>
      <c r="C1882" s="24" t="s">
        <v>1686</v>
      </c>
      <c r="D1882" s="24" t="s">
        <v>38</v>
      </c>
      <c r="E1882" s="24" t="s">
        <v>18</v>
      </c>
      <c r="F1882" s="110" t="s">
        <v>39</v>
      </c>
      <c r="G1882" s="24" t="s">
        <v>238</v>
      </c>
      <c r="H1882" s="111">
        <v>2019</v>
      </c>
      <c r="I1882" s="31">
        <v>2</v>
      </c>
      <c r="J1882" s="31">
        <v>2031</v>
      </c>
      <c r="K1882" s="229" t="s">
        <v>629</v>
      </c>
      <c r="L1882" s="24" t="s">
        <v>629</v>
      </c>
      <c r="M1882" s="24" t="s">
        <v>55</v>
      </c>
      <c r="N1882" s="13">
        <v>45918</v>
      </c>
      <c r="O1882" s="29" t="s">
        <v>1789</v>
      </c>
      <c r="P1882" s="30">
        <v>0.5</v>
      </c>
      <c r="Q1882" s="31"/>
      <c r="R1882" s="31"/>
      <c r="S1882" s="5"/>
      <c r="T1882" s="14"/>
    </row>
    <row r="1883" spans="1:22" ht="15" customHeight="1" x14ac:dyDescent="0.2">
      <c r="A1883" s="168" t="str">
        <f t="shared" si="154"/>
        <v>Theoretische Informatik30312019779Ritschel</v>
      </c>
      <c r="B1883" s="168"/>
      <c r="C1883" s="205" t="s">
        <v>799</v>
      </c>
      <c r="D1883" s="229" t="s">
        <v>38</v>
      </c>
      <c r="E1883" s="229" t="s">
        <v>27</v>
      </c>
      <c r="F1883" s="336">
        <v>779</v>
      </c>
      <c r="G1883" s="229" t="s">
        <v>49</v>
      </c>
      <c r="H1883" s="231">
        <v>2019</v>
      </c>
      <c r="I1883" s="218">
        <v>6</v>
      </c>
      <c r="J1883" s="218">
        <v>3031</v>
      </c>
      <c r="K1883" s="229" t="s">
        <v>630</v>
      </c>
      <c r="L1883" s="229" t="s">
        <v>630</v>
      </c>
      <c r="M1883" s="229" t="s">
        <v>98</v>
      </c>
      <c r="N1883" s="209">
        <v>45845</v>
      </c>
      <c r="O1883" s="195" t="s">
        <v>995</v>
      </c>
      <c r="P1883" s="210">
        <v>0.5</v>
      </c>
      <c r="Q1883" s="218">
        <v>120</v>
      </c>
      <c r="R1883" s="218"/>
      <c r="S1883" s="168"/>
      <c r="T1883" s="226"/>
      <c r="U1883" s="1"/>
      <c r="V1883" s="1"/>
    </row>
    <row r="1884" spans="1:22" ht="15" customHeight="1" x14ac:dyDescent="0.2">
      <c r="A1884" s="166" t="str">
        <f t="shared" si="154"/>
        <v>Theoretische Informatik30312019K79Ritschel</v>
      </c>
      <c r="B1884" s="166" t="s">
        <v>1592</v>
      </c>
      <c r="C1884" s="213" t="s">
        <v>799</v>
      </c>
      <c r="D1884" s="253" t="s">
        <v>38</v>
      </c>
      <c r="E1884" s="253" t="s">
        <v>27</v>
      </c>
      <c r="F1884" s="296" t="s">
        <v>1204</v>
      </c>
      <c r="G1884" s="253" t="s">
        <v>1222</v>
      </c>
      <c r="H1884" s="279">
        <v>2019</v>
      </c>
      <c r="I1884" s="228">
        <v>8</v>
      </c>
      <c r="J1884" s="228">
        <v>3031</v>
      </c>
      <c r="K1884" s="253" t="s">
        <v>630</v>
      </c>
      <c r="L1884" s="253" t="s">
        <v>630</v>
      </c>
      <c r="M1884" s="253" t="s">
        <v>98</v>
      </c>
      <c r="N1884" s="191">
        <f>VLOOKUP($B1884,$A$2:$T$1892,14,FALSE)</f>
        <v>45845</v>
      </c>
      <c r="O1884" s="225" t="str">
        <f>VLOOKUP($B1884,$A$2:$T$1892,15,FALSE)</f>
        <v>C7-09, C7-10</v>
      </c>
      <c r="P1884" s="193">
        <f>VLOOKUP($B1884,$A$2:$T$1892,16,FALSE)</f>
        <v>0.5</v>
      </c>
      <c r="Q1884" s="228">
        <v>120</v>
      </c>
      <c r="R1884" s="228"/>
      <c r="S1884" s="166"/>
      <c r="T1884" s="14"/>
      <c r="U1884" s="1"/>
      <c r="V1884" s="1"/>
    </row>
    <row r="1885" spans="1:22" ht="15" customHeight="1" x14ac:dyDescent="0.2">
      <c r="A1885" s="16" t="str">
        <f t="shared" si="154"/>
        <v>Thermodynamik     23212018UMTGerber</v>
      </c>
      <c r="B1885" s="15" t="s">
        <v>2280</v>
      </c>
      <c r="C1885" s="17" t="s">
        <v>799</v>
      </c>
      <c r="D1885" s="386" t="s">
        <v>80</v>
      </c>
      <c r="E1885" s="65" t="s">
        <v>27</v>
      </c>
      <c r="F1885" s="460" t="s">
        <v>106</v>
      </c>
      <c r="G1885" s="17" t="s">
        <v>107</v>
      </c>
      <c r="H1885" s="17">
        <v>2018</v>
      </c>
      <c r="I1885" s="17">
        <v>3</v>
      </c>
      <c r="J1885" s="17">
        <v>2321</v>
      </c>
      <c r="K1885" s="17" t="s">
        <v>632</v>
      </c>
      <c r="L1885" s="17" t="s">
        <v>632</v>
      </c>
      <c r="M1885" s="17" t="s">
        <v>255</v>
      </c>
      <c r="N1885" s="56">
        <f>VLOOKUP($B1885,$A$2:$T$1892,14,FALSE)</f>
        <v>45909</v>
      </c>
      <c r="O1885" s="57" t="str">
        <f>VLOOKUP($B1885,$A$2:$T$1892,15,FALSE)</f>
        <v>Blue Box</v>
      </c>
      <c r="P1885" s="58">
        <f>VLOOKUP($B1885,$A$2:$T$1892,16,FALSE)</f>
        <v>0.375</v>
      </c>
      <c r="Q1885" s="2">
        <v>120</v>
      </c>
      <c r="R1885" s="2"/>
      <c r="S1885" s="16"/>
      <c r="T1885" s="5"/>
      <c r="U1885" s="16"/>
      <c r="V1885" s="16"/>
    </row>
    <row r="1886" spans="1:22" ht="15" customHeight="1" x14ac:dyDescent="0.2">
      <c r="A1886" s="16" t="str">
        <f t="shared" si="154"/>
        <v>Thermodynamik     23212018MBIGerber</v>
      </c>
      <c r="B1886" s="16" t="s">
        <v>2280</v>
      </c>
      <c r="C1886" s="16" t="s">
        <v>799</v>
      </c>
      <c r="D1886" s="130" t="s">
        <v>80</v>
      </c>
      <c r="E1886" s="130" t="s">
        <v>18</v>
      </c>
      <c r="F1886" s="135" t="s">
        <v>90</v>
      </c>
      <c r="G1886" s="17" t="s">
        <v>91</v>
      </c>
      <c r="H1886" s="19">
        <v>2018</v>
      </c>
      <c r="I1886" s="20">
        <v>1</v>
      </c>
      <c r="J1886" s="15">
        <v>2321</v>
      </c>
      <c r="K1886" s="15" t="s">
        <v>632</v>
      </c>
      <c r="L1886" s="15" t="s">
        <v>632</v>
      </c>
      <c r="M1886" s="15" t="s">
        <v>255</v>
      </c>
      <c r="N1886" s="133">
        <f>VLOOKUP($B1886,$A$2:$T$1892,14,FALSE)</f>
        <v>45909</v>
      </c>
      <c r="O1886" s="15" t="str">
        <f>VLOOKUP($B1886,$A$2:$T$1892,15,FALSE)</f>
        <v>Blue Box</v>
      </c>
      <c r="P1886" s="58">
        <f>VLOOKUP($B1886,$A$2:$T$1892,16,FALSE)</f>
        <v>0.375</v>
      </c>
      <c r="Q1886" s="16">
        <v>120</v>
      </c>
      <c r="R1886" s="16"/>
      <c r="S1886" s="16"/>
      <c r="T1886" s="5"/>
      <c r="U1886" s="14"/>
      <c r="V1886" s="5"/>
    </row>
    <row r="1887" spans="1:22" ht="15" customHeight="1" x14ac:dyDescent="0.2">
      <c r="A1887" s="83" t="str">
        <f t="shared" si="154"/>
        <v>Thermodynamik und Wärmeübertragung23212019704Gerber</v>
      </c>
      <c r="B1887" s="83"/>
      <c r="C1887" s="24" t="s">
        <v>799</v>
      </c>
      <c r="D1887" s="76" t="s">
        <v>26</v>
      </c>
      <c r="E1887" s="51" t="s">
        <v>27</v>
      </c>
      <c r="F1887" s="186">
        <v>704</v>
      </c>
      <c r="G1887" s="51" t="s">
        <v>28</v>
      </c>
      <c r="H1887" s="78">
        <v>2019</v>
      </c>
      <c r="I1887" s="51">
        <v>3</v>
      </c>
      <c r="J1887" s="51">
        <v>2321</v>
      </c>
      <c r="K1887" s="51" t="s">
        <v>750</v>
      </c>
      <c r="L1887" s="51" t="s">
        <v>750</v>
      </c>
      <c r="M1887" s="51" t="s">
        <v>255</v>
      </c>
      <c r="N1887" s="59">
        <v>45909</v>
      </c>
      <c r="O1887" s="75" t="s">
        <v>984</v>
      </c>
      <c r="P1887" s="60">
        <v>0.375</v>
      </c>
      <c r="Q1887" s="5">
        <v>120</v>
      </c>
      <c r="R1887" s="5"/>
      <c r="S1887" s="5"/>
      <c r="T1887" s="81"/>
      <c r="U1887" s="14"/>
      <c r="V1887" s="14"/>
    </row>
    <row r="1888" spans="1:22" ht="15" customHeight="1" x14ac:dyDescent="0.2">
      <c r="A1888" s="16" t="str">
        <f t="shared" si="154"/>
        <v>Thermodynamik und Wärmeübertragung23212019K04Gerber</v>
      </c>
      <c r="B1888" s="16" t="s">
        <v>2280</v>
      </c>
      <c r="C1888" s="64" t="s">
        <v>799</v>
      </c>
      <c r="D1888" s="17" t="s">
        <v>26</v>
      </c>
      <c r="E1888" s="17" t="s">
        <v>27</v>
      </c>
      <c r="F1888" s="18" t="s">
        <v>65</v>
      </c>
      <c r="G1888" s="17" t="s">
        <v>66</v>
      </c>
      <c r="H1888" s="19">
        <v>2019</v>
      </c>
      <c r="I1888" s="20">
        <v>5</v>
      </c>
      <c r="J1888" s="20">
        <v>2321</v>
      </c>
      <c r="K1888" s="17" t="s">
        <v>750</v>
      </c>
      <c r="L1888" s="17" t="s">
        <v>750</v>
      </c>
      <c r="M1888" s="17" t="s">
        <v>255</v>
      </c>
      <c r="N1888" s="56">
        <f>VLOOKUP($B1888,$A$2:$T$1892,14,FALSE)</f>
        <v>45909</v>
      </c>
      <c r="O1888" s="57" t="str">
        <f>VLOOKUP($B1888,$A$2:$T$1892,15,FALSE)</f>
        <v>Blue Box</v>
      </c>
      <c r="P1888" s="58">
        <f>VLOOKUP($B1888,$A$2:$T$1892,16,FALSE)</f>
        <v>0.375</v>
      </c>
      <c r="Q1888" s="16">
        <v>120</v>
      </c>
      <c r="R1888" s="16"/>
      <c r="S1888" s="16"/>
      <c r="T1888" s="226"/>
      <c r="U1888" s="23"/>
      <c r="V1888" s="23"/>
    </row>
    <row r="1889" spans="1:22" s="211" customFormat="1" ht="15" customHeight="1" x14ac:dyDescent="0.2">
      <c r="A1889" s="547" t="str">
        <f t="shared" si="154"/>
        <v>Thermodynamik und Wärmeübertragung23212022RESGerber</v>
      </c>
      <c r="B1889" s="547" t="s">
        <v>2280</v>
      </c>
      <c r="C1889" s="253" t="s">
        <v>799</v>
      </c>
      <c r="D1889" s="239" t="s">
        <v>80</v>
      </c>
      <c r="E1889" s="214" t="s">
        <v>27</v>
      </c>
      <c r="F1889" s="256" t="s">
        <v>1452</v>
      </c>
      <c r="G1889" s="214" t="s">
        <v>1453</v>
      </c>
      <c r="H1889" s="241">
        <v>2022</v>
      </c>
      <c r="I1889" s="214">
        <v>3</v>
      </c>
      <c r="J1889" s="214">
        <v>2321</v>
      </c>
      <c r="K1889" s="214" t="s">
        <v>750</v>
      </c>
      <c r="L1889" s="214" t="s">
        <v>750</v>
      </c>
      <c r="M1889" s="214" t="s">
        <v>255</v>
      </c>
      <c r="N1889" s="269">
        <f>VLOOKUP($B1889,$A$2:$T$1892,14,FALSE)</f>
        <v>45909</v>
      </c>
      <c r="O1889" s="256" t="str">
        <f>VLOOKUP($B1889,$A$2:$T$1892,15,FALSE)</f>
        <v>Blue Box</v>
      </c>
      <c r="P1889" s="295">
        <f>VLOOKUP($B1889,$A$2:$T$1892,16,FALSE)</f>
        <v>0.375</v>
      </c>
      <c r="Q1889" s="166">
        <v>120</v>
      </c>
      <c r="R1889" s="525"/>
      <c r="S1889" s="525"/>
      <c r="T1889" s="547"/>
      <c r="U1889" s="166"/>
      <c r="V1889" s="166"/>
    </row>
    <row r="1890" spans="1:22" s="211" customFormat="1" ht="15" customHeight="1" x14ac:dyDescent="0.2">
      <c r="A1890" s="168" t="str">
        <f t="shared" si="154"/>
        <v>Topo- und Kartographie13102012718Mischke/Zimmermann</v>
      </c>
      <c r="B1890" s="168"/>
      <c r="C1890" s="343" t="s">
        <v>811</v>
      </c>
      <c r="D1890" s="212" t="s">
        <v>72</v>
      </c>
      <c r="E1890" s="212" t="s">
        <v>27</v>
      </c>
      <c r="F1890" s="283">
        <v>718</v>
      </c>
      <c r="G1890" s="212" t="s">
        <v>158</v>
      </c>
      <c r="H1890" s="265">
        <v>2012</v>
      </c>
      <c r="I1890" s="265">
        <v>5</v>
      </c>
      <c r="J1890" s="265">
        <v>1310</v>
      </c>
      <c r="K1890" s="212" t="s">
        <v>633</v>
      </c>
      <c r="L1890" s="212" t="s">
        <v>633</v>
      </c>
      <c r="M1890" s="212" t="s">
        <v>760</v>
      </c>
      <c r="N1890" s="356">
        <v>45846</v>
      </c>
      <c r="O1890" s="301" t="s">
        <v>992</v>
      </c>
      <c r="P1890" s="431">
        <v>0.5625</v>
      </c>
      <c r="Q1890" s="290">
        <v>180</v>
      </c>
      <c r="R1890" s="290"/>
      <c r="S1890" s="168"/>
      <c r="T1890" s="168"/>
      <c r="U1890" s="166"/>
      <c r="V1890" s="166"/>
    </row>
    <row r="1891" spans="1:22" s="211" customFormat="1" ht="15" customHeight="1" x14ac:dyDescent="0.2">
      <c r="A1891" s="168" t="str">
        <f t="shared" si="154"/>
        <v>Topographie25512019718Mischke</v>
      </c>
      <c r="B1891" s="168"/>
      <c r="C1891" s="212" t="s">
        <v>799</v>
      </c>
      <c r="D1891" s="212" t="s">
        <v>72</v>
      </c>
      <c r="E1891" s="212" t="s">
        <v>27</v>
      </c>
      <c r="F1891" s="283">
        <v>718</v>
      </c>
      <c r="G1891" s="212" t="s">
        <v>158</v>
      </c>
      <c r="H1891" s="265">
        <v>2019</v>
      </c>
      <c r="I1891" s="265">
        <v>6</v>
      </c>
      <c r="J1891" s="265">
        <v>2551</v>
      </c>
      <c r="K1891" s="212" t="s">
        <v>1288</v>
      </c>
      <c r="L1891" s="212" t="s">
        <v>1288</v>
      </c>
      <c r="M1891" s="212" t="s">
        <v>227</v>
      </c>
      <c r="N1891" s="356">
        <v>45846</v>
      </c>
      <c r="O1891" s="301" t="s">
        <v>992</v>
      </c>
      <c r="P1891" s="431">
        <v>0.5625</v>
      </c>
      <c r="Q1891" s="228">
        <v>120</v>
      </c>
      <c r="R1891" s="290"/>
      <c r="S1891" s="168"/>
      <c r="U1891" s="166"/>
      <c r="V1891" s="166"/>
    </row>
    <row r="1892" spans="1:22" s="211" customFormat="1" ht="15" customHeight="1" x14ac:dyDescent="0.2">
      <c r="A1892" s="166" t="str">
        <f t="shared" si="154"/>
        <v>Topographie25512019K18Mischke</v>
      </c>
      <c r="B1892" s="166" t="s">
        <v>1480</v>
      </c>
      <c r="C1892" s="213" t="s">
        <v>799</v>
      </c>
      <c r="D1892" s="213" t="s">
        <v>72</v>
      </c>
      <c r="E1892" s="213" t="s">
        <v>27</v>
      </c>
      <c r="F1892" s="280" t="s">
        <v>161</v>
      </c>
      <c r="G1892" s="216" t="s">
        <v>162</v>
      </c>
      <c r="H1892" s="281">
        <v>2019</v>
      </c>
      <c r="I1892" s="281">
        <v>8</v>
      </c>
      <c r="J1892" s="281">
        <v>2551</v>
      </c>
      <c r="K1892" s="216" t="s">
        <v>1288</v>
      </c>
      <c r="L1892" s="216" t="s">
        <v>1288</v>
      </c>
      <c r="M1892" s="216" t="s">
        <v>227</v>
      </c>
      <c r="N1892" s="345">
        <f>VLOOKUP($B1892,$A$2:$T$1892,14,FALSE)</f>
        <v>45846</v>
      </c>
      <c r="O1892" s="337" t="str">
        <f>VLOOKUP($B1892,$A$2:$T$1892,15,FALSE)</f>
        <v>A1-19</v>
      </c>
      <c r="P1892" s="430">
        <f>VLOOKUP($B1892,$A$2:$T$1892,16,FALSE)</f>
        <v>0.5625</v>
      </c>
      <c r="Q1892" s="228">
        <v>120</v>
      </c>
      <c r="S1892" s="166"/>
      <c r="T1892" s="166"/>
      <c r="U1892" s="166"/>
      <c r="V1892" s="166"/>
    </row>
    <row r="1893" spans="1:22" ht="15" customHeight="1" x14ac:dyDescent="0.2">
      <c r="A1893" s="5" t="str">
        <f t="shared" si="154"/>
        <v>Tragwerksplanung Best.11812018MBILöring</v>
      </c>
      <c r="B1893" s="5"/>
      <c r="C1893" s="25" t="s">
        <v>808</v>
      </c>
      <c r="D1893" s="25" t="s">
        <v>80</v>
      </c>
      <c r="E1893" s="25" t="s">
        <v>18</v>
      </c>
      <c r="F1893" s="26" t="s">
        <v>90</v>
      </c>
      <c r="G1893" s="25" t="s">
        <v>91</v>
      </c>
      <c r="H1893" s="27">
        <v>2018</v>
      </c>
      <c r="I1893" s="28">
        <v>1</v>
      </c>
      <c r="J1893" s="28">
        <v>1181</v>
      </c>
      <c r="K1893" s="25" t="s">
        <v>634</v>
      </c>
      <c r="L1893" s="25" t="s">
        <v>634</v>
      </c>
      <c r="M1893" s="25" t="s">
        <v>121</v>
      </c>
      <c r="N1893" s="59">
        <v>45847</v>
      </c>
      <c r="O1893" s="75" t="s">
        <v>1180</v>
      </c>
      <c r="P1893" s="60">
        <v>0.35416666666666669</v>
      </c>
      <c r="Q1893" s="31">
        <v>90</v>
      </c>
      <c r="R1893" s="31"/>
      <c r="S1893" s="5"/>
      <c r="T1893" s="16"/>
      <c r="U1893" s="166"/>
      <c r="V1893" s="166"/>
    </row>
    <row r="1894" spans="1:22" s="158" customFormat="1" ht="15" customHeight="1" x14ac:dyDescent="0.2">
      <c r="A1894" s="5" t="str">
        <f t="shared" si="154"/>
        <v>Tragwerksplanung Mauer.11912018MBILöring</v>
      </c>
      <c r="B1894" s="5"/>
      <c r="C1894" s="24" t="s">
        <v>829</v>
      </c>
      <c r="D1894" s="24" t="s">
        <v>80</v>
      </c>
      <c r="E1894" s="24" t="s">
        <v>18</v>
      </c>
      <c r="F1894" s="110" t="s">
        <v>90</v>
      </c>
      <c r="G1894" s="24" t="s">
        <v>91</v>
      </c>
      <c r="H1894" s="111">
        <v>2018</v>
      </c>
      <c r="I1894" s="31">
        <v>2</v>
      </c>
      <c r="J1894" s="31">
        <v>1191</v>
      </c>
      <c r="K1894" s="24" t="s">
        <v>635</v>
      </c>
      <c r="L1894" s="24" t="s">
        <v>635</v>
      </c>
      <c r="M1894" s="24" t="s">
        <v>121</v>
      </c>
      <c r="N1894" s="13"/>
      <c r="O1894" s="24" t="s">
        <v>829</v>
      </c>
      <c r="P1894" s="30"/>
      <c r="Q1894" s="5"/>
      <c r="R1894" s="5"/>
      <c r="S1894" s="5"/>
      <c r="T1894" s="5"/>
      <c r="U1894" s="16"/>
      <c r="V1894" s="16"/>
    </row>
    <row r="1895" spans="1:22" s="554" customFormat="1" ht="15" customHeight="1" x14ac:dyDescent="0.2">
      <c r="A1895" s="518" t="str">
        <f t="shared" si="154"/>
        <v>Transformation and Change Management2025MIMGieselmann</v>
      </c>
      <c r="B1895" s="518"/>
      <c r="C1895" s="548" t="s">
        <v>2205</v>
      </c>
      <c r="D1895" s="548" t="s">
        <v>17</v>
      </c>
      <c r="E1895" s="548" t="s">
        <v>18</v>
      </c>
      <c r="F1895" s="557" t="s">
        <v>198</v>
      </c>
      <c r="G1895" s="548" t="s">
        <v>199</v>
      </c>
      <c r="H1895" s="549">
        <v>2025</v>
      </c>
      <c r="I1895" s="533" t="s">
        <v>2107</v>
      </c>
      <c r="J1895" s="564"/>
      <c r="K1895" s="548" t="s">
        <v>2134</v>
      </c>
      <c r="L1895" s="548" t="s">
        <v>2134</v>
      </c>
      <c r="M1895" s="548" t="s">
        <v>93</v>
      </c>
      <c r="N1895" s="425"/>
      <c r="O1895" s="548" t="s">
        <v>764</v>
      </c>
      <c r="P1895" s="448"/>
      <c r="Q1895" s="518"/>
      <c r="R1895" s="518"/>
      <c r="S1895" s="518"/>
      <c r="T1895" s="518"/>
      <c r="U1895" s="525"/>
      <c r="V1895" s="525"/>
    </row>
    <row r="1896" spans="1:22" s="211" customFormat="1" ht="15" customHeight="1" x14ac:dyDescent="0.2">
      <c r="A1896" s="168" t="str">
        <f t="shared" si="154"/>
        <v>Transformation des Energiesystems11612022RESLipphardt</v>
      </c>
      <c r="B1896" s="168"/>
      <c r="C1896" s="168" t="s">
        <v>826</v>
      </c>
      <c r="D1896" s="229" t="s">
        <v>80</v>
      </c>
      <c r="E1896" s="229" t="s">
        <v>27</v>
      </c>
      <c r="F1896" s="336" t="s">
        <v>1452</v>
      </c>
      <c r="G1896" s="229" t="s">
        <v>1453</v>
      </c>
      <c r="H1896" s="231">
        <v>2022</v>
      </c>
      <c r="I1896" s="218">
        <v>1</v>
      </c>
      <c r="J1896" s="168">
        <v>1161</v>
      </c>
      <c r="K1896" s="168" t="s">
        <v>1457</v>
      </c>
      <c r="L1896" s="168" t="s">
        <v>1457</v>
      </c>
      <c r="M1896" s="168" t="s">
        <v>1313</v>
      </c>
      <c r="N1896" s="209"/>
      <c r="O1896" s="168" t="s">
        <v>826</v>
      </c>
      <c r="P1896" s="210"/>
      <c r="Q1896" s="168"/>
      <c r="R1896" s="168"/>
      <c r="S1896" s="168"/>
      <c r="T1896" s="168"/>
      <c r="U1896" s="166"/>
      <c r="V1896" s="166"/>
    </row>
    <row r="1897" spans="1:22" ht="15" customHeight="1" x14ac:dyDescent="0.2">
      <c r="A1897" s="168" t="str">
        <f t="shared" si="154"/>
        <v>Transformative Forschungspraxis29412020MANKränke</v>
      </c>
      <c r="B1897" s="168"/>
      <c r="C1897" s="168" t="s">
        <v>1597</v>
      </c>
      <c r="D1897" s="229" t="s">
        <v>38</v>
      </c>
      <c r="E1897" s="229" t="s">
        <v>18</v>
      </c>
      <c r="F1897" s="336" t="s">
        <v>58</v>
      </c>
      <c r="G1897" s="229" t="s">
        <v>59</v>
      </c>
      <c r="H1897" s="231">
        <v>2020</v>
      </c>
      <c r="I1897" s="218" t="s">
        <v>1598</v>
      </c>
      <c r="J1897" s="168">
        <v>2941</v>
      </c>
      <c r="K1897" s="168" t="s">
        <v>1596</v>
      </c>
      <c r="L1897" s="168" t="s">
        <v>1596</v>
      </c>
      <c r="M1897" s="168" t="s">
        <v>1424</v>
      </c>
      <c r="N1897" s="209"/>
      <c r="O1897" s="168" t="s">
        <v>1599</v>
      </c>
      <c r="P1897" s="210"/>
      <c r="Q1897" s="168"/>
      <c r="R1897" s="168"/>
      <c r="S1897" s="168"/>
      <c r="T1897" s="166"/>
      <c r="U1897" s="172"/>
      <c r="V1897" s="172"/>
    </row>
    <row r="1898" spans="1:22" ht="15" customHeight="1" x14ac:dyDescent="0.2">
      <c r="A1898" s="166" t="str">
        <f t="shared" si="154"/>
        <v>Transformative Forschungspraxis29412020MNEKränke</v>
      </c>
      <c r="B1898" s="166" t="s">
        <v>1600</v>
      </c>
      <c r="C1898" s="166" t="s">
        <v>1597</v>
      </c>
      <c r="D1898" s="253" t="s">
        <v>38</v>
      </c>
      <c r="E1898" s="253" t="s">
        <v>18</v>
      </c>
      <c r="F1898" s="344" t="s">
        <v>61</v>
      </c>
      <c r="G1898" s="16" t="s">
        <v>754</v>
      </c>
      <c r="H1898" s="279">
        <v>2020</v>
      </c>
      <c r="I1898" s="228" t="s">
        <v>1598</v>
      </c>
      <c r="J1898" s="166">
        <v>2941</v>
      </c>
      <c r="K1898" s="166" t="s">
        <v>1596</v>
      </c>
      <c r="L1898" s="166" t="s">
        <v>1596</v>
      </c>
      <c r="M1898" s="166" t="s">
        <v>1424</v>
      </c>
      <c r="N1898" s="191"/>
      <c r="O1898" s="166" t="s">
        <v>1599</v>
      </c>
      <c r="P1898" s="193"/>
      <c r="Q1898" s="166"/>
      <c r="R1898" s="166"/>
      <c r="S1898" s="166"/>
      <c r="T1898" s="74"/>
      <c r="U1898" s="16"/>
      <c r="V1898" s="16"/>
    </row>
    <row r="1899" spans="1:22" ht="15" customHeight="1" x14ac:dyDescent="0.2">
      <c r="A1899" s="123" t="str">
        <f t="shared" si="154"/>
        <v>Tunnelbau 31912018758Dörendahl</v>
      </c>
      <c r="B1899" s="123"/>
      <c r="C1899" s="24" t="s">
        <v>1158</v>
      </c>
      <c r="D1899" s="139" t="s">
        <v>80</v>
      </c>
      <c r="E1899" s="139" t="s">
        <v>27</v>
      </c>
      <c r="F1899" s="189">
        <v>758</v>
      </c>
      <c r="G1899" s="139" t="s">
        <v>707</v>
      </c>
      <c r="H1899" s="169">
        <v>2018</v>
      </c>
      <c r="I1899" s="141">
        <v>5</v>
      </c>
      <c r="J1899" s="141">
        <v>3191</v>
      </c>
      <c r="K1899" s="139" t="s">
        <v>708</v>
      </c>
      <c r="L1899" s="139" t="s">
        <v>708</v>
      </c>
      <c r="M1899" s="24" t="s">
        <v>155</v>
      </c>
      <c r="N1899" s="21"/>
      <c r="O1899" s="24" t="s">
        <v>192</v>
      </c>
      <c r="P1899" s="22"/>
      <c r="Q1899" s="123"/>
      <c r="R1899" s="123"/>
      <c r="S1899" s="5"/>
      <c r="T1899" s="16"/>
      <c r="U1899" s="16"/>
      <c r="V1899" s="16"/>
    </row>
    <row r="1900" spans="1:22" ht="15" customHeight="1" x14ac:dyDescent="0.2">
      <c r="A1900" s="16" t="str">
        <f t="shared" si="154"/>
        <v>Tunnelbau 31912018K58Dörendahl</v>
      </c>
      <c r="B1900" s="16" t="s">
        <v>2287</v>
      </c>
      <c r="C1900" s="64" t="s">
        <v>1158</v>
      </c>
      <c r="D1900" s="140" t="s">
        <v>80</v>
      </c>
      <c r="E1900" s="140" t="s">
        <v>27</v>
      </c>
      <c r="F1900" s="346" t="s">
        <v>110</v>
      </c>
      <c r="G1900" s="64" t="s">
        <v>111</v>
      </c>
      <c r="H1900" s="67">
        <v>2018</v>
      </c>
      <c r="I1900" s="35">
        <v>7</v>
      </c>
      <c r="J1900" s="35">
        <v>3191</v>
      </c>
      <c r="K1900" s="64" t="s">
        <v>708</v>
      </c>
      <c r="L1900" s="64" t="s">
        <v>708</v>
      </c>
      <c r="M1900" s="64" t="s">
        <v>155</v>
      </c>
      <c r="N1900" s="21"/>
      <c r="O1900" s="34" t="str">
        <f>VLOOKUP($B1900,$A$2:$T$4127,15,FALSE)</f>
        <v>wird nicht angeboten</v>
      </c>
      <c r="P1900" s="22"/>
      <c r="Q1900" s="16"/>
      <c r="R1900" s="16"/>
      <c r="S1900" s="16"/>
      <c r="T1900" s="16"/>
      <c r="U1900" s="16"/>
      <c r="V1900" s="16"/>
    </row>
    <row r="1901" spans="1:22" ht="15" customHeight="1" x14ac:dyDescent="0.2">
      <c r="A1901" s="16" t="str">
        <f t="shared" si="154"/>
        <v>Tunnelbau 31912018298Dörendahl</v>
      </c>
      <c r="B1901" s="16" t="s">
        <v>2287</v>
      </c>
      <c r="C1901" s="64" t="s">
        <v>1158</v>
      </c>
      <c r="D1901" s="140" t="s">
        <v>80</v>
      </c>
      <c r="E1901" s="140" t="s">
        <v>27</v>
      </c>
      <c r="F1901" s="376">
        <v>298</v>
      </c>
      <c r="G1901" s="15" t="s">
        <v>2164</v>
      </c>
      <c r="H1901" s="67">
        <v>2018</v>
      </c>
      <c r="I1901" s="35">
        <v>5</v>
      </c>
      <c r="J1901" s="35">
        <v>3191</v>
      </c>
      <c r="K1901" s="64" t="s">
        <v>708</v>
      </c>
      <c r="L1901" s="64" t="s">
        <v>708</v>
      </c>
      <c r="M1901" s="64" t="s">
        <v>155</v>
      </c>
      <c r="N1901" s="21"/>
      <c r="O1901" s="34" t="str">
        <f>VLOOKUP($B1901,$A$2:$T$4127,15,FALSE)</f>
        <v>wird nicht angeboten</v>
      </c>
      <c r="P1901" s="22"/>
      <c r="Q1901" s="16"/>
      <c r="R1901" s="16"/>
      <c r="S1901" s="16"/>
      <c r="T1901" s="16"/>
      <c r="U1901" s="5"/>
      <c r="V1901" s="5"/>
    </row>
    <row r="1902" spans="1:22" ht="15" customHeight="1" x14ac:dyDescent="0.2">
      <c r="A1902" s="166" t="str">
        <f t="shared" si="154"/>
        <v>Umwelt- und Wirtschaftsethik50812019IBMKellermann</v>
      </c>
      <c r="B1902" s="166" t="s">
        <v>1479</v>
      </c>
      <c r="C1902" s="248" t="s">
        <v>2118</v>
      </c>
      <c r="D1902" s="166" t="s">
        <v>17</v>
      </c>
      <c r="E1902" s="166" t="s">
        <v>27</v>
      </c>
      <c r="F1902" s="293" t="s">
        <v>922</v>
      </c>
      <c r="G1902" s="247" t="s">
        <v>923</v>
      </c>
      <c r="H1902" s="294">
        <v>2019</v>
      </c>
      <c r="I1902" s="166">
        <v>7</v>
      </c>
      <c r="J1902" s="166">
        <v>5081</v>
      </c>
      <c r="K1902" s="166" t="s">
        <v>636</v>
      </c>
      <c r="L1902" s="326" t="s">
        <v>636</v>
      </c>
      <c r="M1902" s="61" t="s">
        <v>768</v>
      </c>
      <c r="N1902" s="191"/>
      <c r="O1902" s="476" t="str">
        <f>VLOOKUP($B1902,$A$2:$T$3858,15,FALSE)</f>
        <v>verbindlicher Anmeldezeitraum 14.04.2025 - 02.05.2025</v>
      </c>
      <c r="P1902" s="193"/>
      <c r="Q1902" s="166"/>
      <c r="R1902" s="166"/>
      <c r="S1902" s="166"/>
      <c r="T1902" s="249"/>
      <c r="U1902" s="74"/>
      <c r="V1902" s="74"/>
    </row>
    <row r="1903" spans="1:22" s="1" customFormat="1" ht="15" customHeight="1" x14ac:dyDescent="0.2">
      <c r="A1903" s="166" t="str">
        <f t="shared" si="154"/>
        <v>Umwelt- und Wirtschaftsethik50812022IBMKellermann</v>
      </c>
      <c r="B1903" s="166" t="s">
        <v>1479</v>
      </c>
      <c r="C1903" s="248" t="s">
        <v>2118</v>
      </c>
      <c r="D1903" s="166" t="s">
        <v>17</v>
      </c>
      <c r="E1903" s="166" t="s">
        <v>27</v>
      </c>
      <c r="F1903" s="293" t="s">
        <v>922</v>
      </c>
      <c r="G1903" s="247" t="s">
        <v>923</v>
      </c>
      <c r="H1903" s="294">
        <v>2022</v>
      </c>
      <c r="I1903" s="166">
        <v>7</v>
      </c>
      <c r="J1903" s="166">
        <v>5081</v>
      </c>
      <c r="K1903" s="166" t="s">
        <v>636</v>
      </c>
      <c r="L1903" s="326" t="s">
        <v>636</v>
      </c>
      <c r="M1903" s="61" t="s">
        <v>768</v>
      </c>
      <c r="N1903" s="191"/>
      <c r="O1903" s="476" t="str">
        <f>VLOOKUP($B1903,$A$2:$T$3858,15,FALSE)</f>
        <v>verbindlicher Anmeldezeitraum 14.04.2025 - 02.05.2025</v>
      </c>
      <c r="P1903" s="193"/>
      <c r="Q1903" s="166"/>
      <c r="R1903" s="166"/>
      <c r="S1903" s="166"/>
      <c r="T1903" s="249"/>
      <c r="U1903" s="74"/>
      <c r="V1903" s="74"/>
    </row>
    <row r="1904" spans="1:22" s="163" customFormat="1" ht="15" customHeight="1" x14ac:dyDescent="0.2">
      <c r="A1904" s="166" t="str">
        <f t="shared" si="154"/>
        <v>Umwelt- und Wirtschaftsethik50812022A67Kellermann</v>
      </c>
      <c r="B1904" s="166" t="s">
        <v>1479</v>
      </c>
      <c r="C1904" s="326" t="s">
        <v>2118</v>
      </c>
      <c r="D1904" s="326" t="s">
        <v>17</v>
      </c>
      <c r="E1904" s="326" t="s">
        <v>27</v>
      </c>
      <c r="F1904" s="493" t="s">
        <v>86</v>
      </c>
      <c r="G1904" s="253" t="s">
        <v>87</v>
      </c>
      <c r="H1904" s="494">
        <v>2022</v>
      </c>
      <c r="I1904" s="306">
        <v>5</v>
      </c>
      <c r="J1904" s="306">
        <v>5081</v>
      </c>
      <c r="K1904" s="326" t="s">
        <v>636</v>
      </c>
      <c r="L1904" s="326" t="s">
        <v>636</v>
      </c>
      <c r="M1904" s="326" t="s">
        <v>768</v>
      </c>
      <c r="N1904" s="495"/>
      <c r="O1904" s="490" t="str">
        <f>VLOOKUP($B1904,$A$2:$T$3858,15,FALSE)</f>
        <v>verbindlicher Anmeldezeitraum 14.04.2025 - 02.05.2025</v>
      </c>
      <c r="P1904" s="496"/>
      <c r="Q1904" s="250"/>
      <c r="R1904" s="250"/>
      <c r="S1904" s="166"/>
      <c r="T1904" s="14"/>
      <c r="U1904" s="16"/>
      <c r="V1904" s="16"/>
    </row>
    <row r="1905" spans="1:22" ht="15" customHeight="1" x14ac:dyDescent="0.2">
      <c r="A1905" s="168" t="str">
        <f t="shared" si="154"/>
        <v>Umwelt- und Wirtschaftsethik50812019A67Kellermann</v>
      </c>
      <c r="B1905" s="168"/>
      <c r="C1905" s="343" t="s">
        <v>2118</v>
      </c>
      <c r="D1905" s="343" t="s">
        <v>17</v>
      </c>
      <c r="E1905" s="343" t="s">
        <v>27</v>
      </c>
      <c r="F1905" s="395" t="s">
        <v>86</v>
      </c>
      <c r="G1905" s="229" t="s">
        <v>87</v>
      </c>
      <c r="H1905" s="396">
        <v>2019</v>
      </c>
      <c r="I1905" s="290">
        <v>5</v>
      </c>
      <c r="J1905" s="290">
        <v>5081</v>
      </c>
      <c r="K1905" s="343" t="s">
        <v>636</v>
      </c>
      <c r="L1905" s="343" t="s">
        <v>636</v>
      </c>
      <c r="M1905" s="343" t="s">
        <v>768</v>
      </c>
      <c r="N1905" s="398"/>
      <c r="O1905" s="370" t="s">
        <v>2289</v>
      </c>
      <c r="P1905" s="399"/>
      <c r="Q1905" s="238"/>
      <c r="R1905" s="238"/>
      <c r="S1905" s="168"/>
      <c r="T1905" s="14"/>
      <c r="U1905" s="16"/>
      <c r="V1905" s="16"/>
    </row>
    <row r="1906" spans="1:22" ht="15" customHeight="1" x14ac:dyDescent="0.2">
      <c r="A1906" s="166" t="str">
        <f t="shared" si="154"/>
        <v>Umweltpolitik50612019IBMRentz</v>
      </c>
      <c r="B1906" s="166" t="s">
        <v>2192</v>
      </c>
      <c r="C1906" s="247" t="s">
        <v>2118</v>
      </c>
      <c r="D1906" s="166" t="s">
        <v>17</v>
      </c>
      <c r="E1906" s="166" t="s">
        <v>27</v>
      </c>
      <c r="F1906" s="293" t="s">
        <v>922</v>
      </c>
      <c r="G1906" s="247" t="s">
        <v>923</v>
      </c>
      <c r="H1906" s="294">
        <v>2019</v>
      </c>
      <c r="I1906" s="166">
        <v>7</v>
      </c>
      <c r="J1906" s="166">
        <v>5061</v>
      </c>
      <c r="K1906" s="166" t="s">
        <v>637</v>
      </c>
      <c r="L1906" s="166" t="s">
        <v>637</v>
      </c>
      <c r="M1906" s="253" t="s">
        <v>2191</v>
      </c>
      <c r="N1906" s="191"/>
      <c r="O1906" s="371" t="str">
        <f>VLOOKUP($B1906,$A$2:$T$3858,15,FALSE)</f>
        <v>verbindlicher Anmeldezeitraum 14.04.2025 - 02.05.2025</v>
      </c>
      <c r="P1906" s="193"/>
      <c r="Q1906" s="166"/>
      <c r="R1906" s="166"/>
      <c r="S1906" s="166"/>
      <c r="T1906" s="249"/>
      <c r="U1906" s="16"/>
      <c r="V1906" s="16"/>
    </row>
    <row r="1907" spans="1:22" s="1" customFormat="1" ht="15" customHeight="1" x14ac:dyDescent="0.2">
      <c r="A1907" s="166" t="str">
        <f t="shared" si="154"/>
        <v>Umweltpolitik50612022IBMRentz</v>
      </c>
      <c r="B1907" s="166" t="s">
        <v>2192</v>
      </c>
      <c r="C1907" s="247" t="s">
        <v>2118</v>
      </c>
      <c r="D1907" s="166" t="s">
        <v>17</v>
      </c>
      <c r="E1907" s="166" t="s">
        <v>27</v>
      </c>
      <c r="F1907" s="293" t="s">
        <v>922</v>
      </c>
      <c r="G1907" s="247" t="s">
        <v>923</v>
      </c>
      <c r="H1907" s="294">
        <v>2022</v>
      </c>
      <c r="I1907" s="166">
        <v>7</v>
      </c>
      <c r="J1907" s="166">
        <v>5061</v>
      </c>
      <c r="K1907" s="166" t="s">
        <v>637</v>
      </c>
      <c r="L1907" s="166" t="s">
        <v>637</v>
      </c>
      <c r="M1907" s="253" t="s">
        <v>2191</v>
      </c>
      <c r="N1907" s="191"/>
      <c r="O1907" s="371" t="str">
        <f>VLOOKUP($B1907,$A$2:$T$3858,15,FALSE)</f>
        <v>verbindlicher Anmeldezeitraum 14.04.2025 - 02.05.2025</v>
      </c>
      <c r="P1907" s="193"/>
      <c r="Q1907" s="166"/>
      <c r="R1907" s="166"/>
      <c r="S1907" s="166"/>
      <c r="T1907" s="249"/>
      <c r="U1907" s="16"/>
      <c r="V1907" s="16"/>
    </row>
    <row r="1908" spans="1:22" s="163" customFormat="1" ht="15" customHeight="1" x14ac:dyDescent="0.2">
      <c r="A1908" s="166" t="str">
        <f t="shared" si="154"/>
        <v>Umweltpolitik50612022A67Rentz</v>
      </c>
      <c r="B1908" s="166" t="s">
        <v>2192</v>
      </c>
      <c r="C1908" s="253" t="s">
        <v>2118</v>
      </c>
      <c r="D1908" s="253" t="s">
        <v>17</v>
      </c>
      <c r="E1908" s="253" t="s">
        <v>27</v>
      </c>
      <c r="F1908" s="296" t="s">
        <v>86</v>
      </c>
      <c r="G1908" s="253" t="s">
        <v>87</v>
      </c>
      <c r="H1908" s="279">
        <v>2022</v>
      </c>
      <c r="I1908" s="228">
        <v>5</v>
      </c>
      <c r="J1908" s="228">
        <v>5061</v>
      </c>
      <c r="K1908" s="253" t="s">
        <v>637</v>
      </c>
      <c r="L1908" s="253" t="s">
        <v>637</v>
      </c>
      <c r="M1908" s="253" t="s">
        <v>2191</v>
      </c>
      <c r="N1908" s="191"/>
      <c r="O1908" s="490" t="str">
        <f>VLOOKUP($B1908,$A$2:$T$3858,15,FALSE)</f>
        <v>verbindlicher Anmeldezeitraum 14.04.2025 - 02.05.2025</v>
      </c>
      <c r="P1908" s="193"/>
      <c r="Q1908" s="166"/>
      <c r="R1908" s="166"/>
      <c r="S1908" s="166"/>
      <c r="T1908" s="166"/>
      <c r="U1908" s="16"/>
      <c r="V1908" s="16"/>
    </row>
    <row r="1909" spans="1:22" ht="15" customHeight="1" x14ac:dyDescent="0.2">
      <c r="A1909" s="168" t="str">
        <f t="shared" si="154"/>
        <v>Umweltpolitik50612019A67Rentz</v>
      </c>
      <c r="B1909" s="168"/>
      <c r="C1909" s="229" t="s">
        <v>2118</v>
      </c>
      <c r="D1909" s="229" t="s">
        <v>17</v>
      </c>
      <c r="E1909" s="229" t="s">
        <v>27</v>
      </c>
      <c r="F1909" s="230" t="s">
        <v>86</v>
      </c>
      <c r="G1909" s="229" t="s">
        <v>87</v>
      </c>
      <c r="H1909" s="231">
        <v>2019</v>
      </c>
      <c r="I1909" s="218">
        <v>5</v>
      </c>
      <c r="J1909" s="218">
        <v>5061</v>
      </c>
      <c r="K1909" s="229" t="s">
        <v>637</v>
      </c>
      <c r="L1909" s="229" t="s">
        <v>637</v>
      </c>
      <c r="M1909" s="229" t="s">
        <v>2191</v>
      </c>
      <c r="N1909" s="209"/>
      <c r="O1909" s="370" t="s">
        <v>2289</v>
      </c>
      <c r="P1909" s="210"/>
      <c r="Q1909" s="168"/>
      <c r="R1909" s="168"/>
      <c r="S1909" s="168"/>
      <c r="T1909" s="168"/>
      <c r="U1909" s="16"/>
      <c r="V1909" s="16"/>
    </row>
    <row r="1910" spans="1:22" s="1" customFormat="1" ht="15" customHeight="1" x14ac:dyDescent="0.2">
      <c r="A1910" s="166" t="str">
        <f t="shared" ref="A1910:A1912" si="155">K1910&amp;J1910&amp;H1910&amp;F1910&amp;M1910</f>
        <v>Umweltpolitik (E)50612019IBMSommer</v>
      </c>
      <c r="B1910" s="166" t="s">
        <v>2192</v>
      </c>
      <c r="C1910" s="247" t="s">
        <v>2118</v>
      </c>
      <c r="D1910" s="166" t="s">
        <v>17</v>
      </c>
      <c r="E1910" s="166" t="s">
        <v>27</v>
      </c>
      <c r="F1910" s="293" t="s">
        <v>922</v>
      </c>
      <c r="G1910" s="247" t="s">
        <v>923</v>
      </c>
      <c r="H1910" s="294">
        <v>2019</v>
      </c>
      <c r="I1910" s="166">
        <v>7</v>
      </c>
      <c r="J1910" s="166">
        <v>5061</v>
      </c>
      <c r="K1910" s="166" t="s">
        <v>2300</v>
      </c>
      <c r="L1910" s="166" t="s">
        <v>2300</v>
      </c>
      <c r="M1910" s="253" t="s">
        <v>163</v>
      </c>
      <c r="N1910" s="191"/>
      <c r="O1910" s="371" t="str">
        <f>VLOOKUP($B1910,$A$2:$T$3858,15,FALSE)</f>
        <v>verbindlicher Anmeldezeitraum 14.04.2025 - 02.05.2025</v>
      </c>
      <c r="P1910" s="193"/>
      <c r="Q1910" s="166"/>
      <c r="R1910" s="166"/>
      <c r="S1910" s="166"/>
      <c r="T1910" s="249"/>
      <c r="U1910" s="16"/>
      <c r="V1910" s="16"/>
    </row>
    <row r="1911" spans="1:22" s="1" customFormat="1" ht="15" customHeight="1" x14ac:dyDescent="0.2">
      <c r="A1911" s="166" t="str">
        <f t="shared" si="155"/>
        <v>Umweltpolitik (E)50612022IBMSommer</v>
      </c>
      <c r="B1911" s="166" t="s">
        <v>2192</v>
      </c>
      <c r="C1911" s="247" t="s">
        <v>2118</v>
      </c>
      <c r="D1911" s="166" t="s">
        <v>17</v>
      </c>
      <c r="E1911" s="166" t="s">
        <v>27</v>
      </c>
      <c r="F1911" s="293" t="s">
        <v>922</v>
      </c>
      <c r="G1911" s="247" t="s">
        <v>923</v>
      </c>
      <c r="H1911" s="294">
        <v>2022</v>
      </c>
      <c r="I1911" s="166">
        <v>7</v>
      </c>
      <c r="J1911" s="166">
        <v>5061</v>
      </c>
      <c r="K1911" s="166" t="s">
        <v>2300</v>
      </c>
      <c r="L1911" s="166" t="s">
        <v>2300</v>
      </c>
      <c r="M1911" s="253" t="s">
        <v>163</v>
      </c>
      <c r="N1911" s="191"/>
      <c r="O1911" s="371" t="str">
        <f>VLOOKUP($B1911,$A$2:$T$3858,15,FALSE)</f>
        <v>verbindlicher Anmeldezeitraum 14.04.2025 - 02.05.2025</v>
      </c>
      <c r="P1911" s="193"/>
      <c r="Q1911" s="166"/>
      <c r="R1911" s="166"/>
      <c r="S1911" s="166"/>
      <c r="T1911" s="249"/>
      <c r="U1911" s="16"/>
      <c r="V1911" s="16"/>
    </row>
    <row r="1912" spans="1:22" s="163" customFormat="1" ht="15" customHeight="1" x14ac:dyDescent="0.2">
      <c r="A1912" s="166" t="str">
        <f t="shared" si="155"/>
        <v>Umweltpolitik (E)50612022A67Sommer</v>
      </c>
      <c r="B1912" s="166" t="s">
        <v>2192</v>
      </c>
      <c r="C1912" s="253" t="s">
        <v>2118</v>
      </c>
      <c r="D1912" s="253" t="s">
        <v>17</v>
      </c>
      <c r="E1912" s="253" t="s">
        <v>27</v>
      </c>
      <c r="F1912" s="296" t="s">
        <v>86</v>
      </c>
      <c r="G1912" s="253" t="s">
        <v>87</v>
      </c>
      <c r="H1912" s="279">
        <v>2022</v>
      </c>
      <c r="I1912" s="228">
        <v>5</v>
      </c>
      <c r="J1912" s="228">
        <v>5061</v>
      </c>
      <c r="K1912" s="166" t="s">
        <v>2300</v>
      </c>
      <c r="L1912" s="166" t="s">
        <v>2300</v>
      </c>
      <c r="M1912" s="253" t="s">
        <v>163</v>
      </c>
      <c r="N1912" s="191"/>
      <c r="O1912" s="490" t="str">
        <f>VLOOKUP($B1912,$A$2:$T$3858,15,FALSE)</f>
        <v>verbindlicher Anmeldezeitraum 14.04.2025 - 02.05.2025</v>
      </c>
      <c r="P1912" s="193"/>
      <c r="Q1912" s="166"/>
      <c r="R1912" s="166"/>
      <c r="S1912" s="166"/>
      <c r="T1912" s="166"/>
      <c r="U1912" s="16"/>
      <c r="V1912" s="16"/>
    </row>
    <row r="1913" spans="1:22" s="163" customFormat="1" ht="15" customHeight="1" x14ac:dyDescent="0.2">
      <c r="A1913" s="166" t="str">
        <f t="shared" ref="A1913" si="156">K1913&amp;J1913&amp;H1913&amp;F1913&amp;M1913</f>
        <v>Umweltpolitik (E)50612019A67Sommer</v>
      </c>
      <c r="B1913" s="166" t="s">
        <v>2192</v>
      </c>
      <c r="C1913" s="253" t="s">
        <v>2118</v>
      </c>
      <c r="D1913" s="253" t="s">
        <v>17</v>
      </c>
      <c r="E1913" s="253" t="s">
        <v>27</v>
      </c>
      <c r="F1913" s="296" t="s">
        <v>86</v>
      </c>
      <c r="G1913" s="253" t="s">
        <v>87</v>
      </c>
      <c r="H1913" s="279">
        <v>2019</v>
      </c>
      <c r="I1913" s="228">
        <v>5</v>
      </c>
      <c r="J1913" s="228">
        <v>5061</v>
      </c>
      <c r="K1913" s="166" t="s">
        <v>2300</v>
      </c>
      <c r="L1913" s="166" t="s">
        <v>2300</v>
      </c>
      <c r="M1913" s="253" t="s">
        <v>163</v>
      </c>
      <c r="N1913" s="191"/>
      <c r="O1913" s="490" t="str">
        <f>VLOOKUP($B1913,$A$2:$T$3858,15,FALSE)</f>
        <v>verbindlicher Anmeldezeitraum 14.04.2025 - 02.05.2025</v>
      </c>
      <c r="P1913" s="193"/>
      <c r="Q1913" s="166"/>
      <c r="R1913" s="166"/>
      <c r="S1913" s="166"/>
      <c r="T1913" s="166"/>
      <c r="U1913" s="16"/>
      <c r="V1913" s="16"/>
    </row>
    <row r="1914" spans="1:22" s="519" customFormat="1" ht="15" customHeight="1" x14ac:dyDescent="0.2">
      <c r="A1914" s="518" t="str">
        <f t="shared" si="154"/>
        <v>Umweltrecht und Partizipation31412022RESHense</v>
      </c>
      <c r="B1914" s="518"/>
      <c r="C1914" s="205" t="s">
        <v>2050</v>
      </c>
      <c r="D1914" s="548" t="s">
        <v>80</v>
      </c>
      <c r="E1914" s="548" t="s">
        <v>27</v>
      </c>
      <c r="F1914" s="540" t="s">
        <v>1452</v>
      </c>
      <c r="G1914" s="548" t="s">
        <v>1453</v>
      </c>
      <c r="H1914" s="549">
        <v>2022</v>
      </c>
      <c r="I1914" s="533">
        <v>6</v>
      </c>
      <c r="J1914" s="533">
        <v>3141</v>
      </c>
      <c r="K1914" s="548" t="s">
        <v>2051</v>
      </c>
      <c r="L1914" s="548" t="s">
        <v>2051</v>
      </c>
      <c r="M1914" s="548" t="s">
        <v>1152</v>
      </c>
      <c r="N1914" s="425"/>
      <c r="O1914" s="548" t="s">
        <v>398</v>
      </c>
      <c r="P1914" s="448"/>
      <c r="Q1914" s="518"/>
      <c r="R1914" s="518"/>
      <c r="S1914" s="518"/>
      <c r="T1914" s="525"/>
      <c r="U1914" s="525"/>
      <c r="V1914" s="525"/>
    </row>
    <row r="1915" spans="1:22" s="556" customFormat="1" ht="15" customHeight="1" x14ac:dyDescent="0.2">
      <c r="A1915" s="525" t="str">
        <f t="shared" ref="A1915" si="157">K1915&amp;J1915&amp;H1915&amp;F1915&amp;M1915</f>
        <v>Umweltrecht und Partizipation31412018758Hense</v>
      </c>
      <c r="B1915" s="525" t="s">
        <v>2319</v>
      </c>
      <c r="C1915" s="213" t="s">
        <v>2050</v>
      </c>
      <c r="D1915" s="542" t="s">
        <v>80</v>
      </c>
      <c r="E1915" s="542" t="s">
        <v>27</v>
      </c>
      <c r="F1915" s="543">
        <v>758</v>
      </c>
      <c r="G1915" s="542" t="s">
        <v>112</v>
      </c>
      <c r="H1915" s="560">
        <v>2018</v>
      </c>
      <c r="I1915" s="544">
        <v>6</v>
      </c>
      <c r="J1915" s="544">
        <v>3141</v>
      </c>
      <c r="K1915" s="542" t="s">
        <v>2051</v>
      </c>
      <c r="L1915" s="542" t="s">
        <v>2051</v>
      </c>
      <c r="M1915" s="542" t="s">
        <v>1152</v>
      </c>
      <c r="N1915" s="482"/>
      <c r="O1915" s="542" t="str">
        <f t="shared" ref="O1915:O1925" si="158">VLOOKUP($B1915,$A$2:$T$3851,15,FALSE)</f>
        <v>mündl. Prüfung</v>
      </c>
      <c r="P1915" s="489"/>
      <c r="Q1915" s="525"/>
      <c r="R1915" s="525"/>
      <c r="S1915" s="525"/>
      <c r="T1915" s="525"/>
      <c r="U1915" s="525"/>
      <c r="V1915" s="525"/>
    </row>
    <row r="1916" spans="1:22" s="556" customFormat="1" ht="15" customHeight="1" x14ac:dyDescent="0.2">
      <c r="A1916" s="525" t="str">
        <f t="shared" ref="A1916" si="159">K1916&amp;J1916&amp;H1916&amp;F1916&amp;M1916</f>
        <v>Umweltrecht und Partizipation31412018K58Hense</v>
      </c>
      <c r="B1916" s="525" t="s">
        <v>2319</v>
      </c>
      <c r="C1916" s="213" t="s">
        <v>2050</v>
      </c>
      <c r="D1916" s="542" t="s">
        <v>80</v>
      </c>
      <c r="E1916" s="542" t="s">
        <v>27</v>
      </c>
      <c r="F1916" s="543" t="s">
        <v>110</v>
      </c>
      <c r="G1916" s="542" t="s">
        <v>111</v>
      </c>
      <c r="H1916" s="560">
        <v>2018</v>
      </c>
      <c r="I1916" s="544">
        <v>8</v>
      </c>
      <c r="J1916" s="544">
        <v>3141</v>
      </c>
      <c r="K1916" s="542" t="s">
        <v>2051</v>
      </c>
      <c r="L1916" s="542" t="s">
        <v>2051</v>
      </c>
      <c r="M1916" s="542" t="s">
        <v>1152</v>
      </c>
      <c r="N1916" s="482"/>
      <c r="O1916" s="542" t="str">
        <f t="shared" si="158"/>
        <v>mündl. Prüfung</v>
      </c>
      <c r="P1916" s="489"/>
      <c r="Q1916" s="525"/>
      <c r="R1916" s="525"/>
      <c r="S1916" s="525"/>
      <c r="T1916" s="525"/>
      <c r="U1916" s="525"/>
      <c r="V1916" s="525"/>
    </row>
    <row r="1917" spans="1:22" s="556" customFormat="1" ht="15" customHeight="1" x14ac:dyDescent="0.2">
      <c r="A1917" s="525" t="str">
        <f t="shared" ref="A1917" si="160">K1917&amp;J1917&amp;H1917&amp;F1917&amp;M1917</f>
        <v>Umweltrecht und Partizipation31412018298Hense</v>
      </c>
      <c r="B1917" s="525" t="s">
        <v>2319</v>
      </c>
      <c r="C1917" s="213" t="s">
        <v>2050</v>
      </c>
      <c r="D1917" s="542" t="s">
        <v>80</v>
      </c>
      <c r="E1917" s="542" t="s">
        <v>27</v>
      </c>
      <c r="F1917" s="543">
        <v>298</v>
      </c>
      <c r="G1917" s="542" t="s">
        <v>2164</v>
      </c>
      <c r="H1917" s="560">
        <v>2018</v>
      </c>
      <c r="I1917" s="544">
        <v>6</v>
      </c>
      <c r="J1917" s="544">
        <v>3141</v>
      </c>
      <c r="K1917" s="542" t="s">
        <v>2051</v>
      </c>
      <c r="L1917" s="542" t="s">
        <v>2051</v>
      </c>
      <c r="M1917" s="542" t="s">
        <v>1152</v>
      </c>
      <c r="N1917" s="482"/>
      <c r="O1917" s="542" t="str">
        <f t="shared" si="158"/>
        <v>mündl. Prüfung</v>
      </c>
      <c r="P1917" s="489"/>
      <c r="Q1917" s="525"/>
      <c r="R1917" s="525"/>
      <c r="S1917" s="525"/>
      <c r="T1917" s="525"/>
      <c r="U1917" s="525"/>
      <c r="V1917" s="525"/>
    </row>
    <row r="1918" spans="1:22" s="556" customFormat="1" ht="15" customHeight="1" x14ac:dyDescent="0.2">
      <c r="A1918" s="525" t="str">
        <f t="shared" ref="A1918:A1919" si="161">K1918&amp;J1918&amp;H1918&amp;F1918&amp;M1918</f>
        <v>Umweltrecht und Partizipation31412018UMTHense</v>
      </c>
      <c r="B1918" s="525" t="s">
        <v>2319</v>
      </c>
      <c r="C1918" s="213" t="s">
        <v>2050</v>
      </c>
      <c r="D1918" s="542" t="s">
        <v>80</v>
      </c>
      <c r="E1918" s="542" t="s">
        <v>27</v>
      </c>
      <c r="F1918" s="543" t="s">
        <v>106</v>
      </c>
      <c r="G1918" s="542" t="s">
        <v>107</v>
      </c>
      <c r="H1918" s="560">
        <v>2018</v>
      </c>
      <c r="I1918" s="544">
        <v>6</v>
      </c>
      <c r="J1918" s="544">
        <v>3141</v>
      </c>
      <c r="K1918" s="542" t="s">
        <v>2051</v>
      </c>
      <c r="L1918" s="542" t="s">
        <v>2051</v>
      </c>
      <c r="M1918" s="542" t="s">
        <v>1152</v>
      </c>
      <c r="N1918" s="482"/>
      <c r="O1918" s="542" t="str">
        <f t="shared" si="158"/>
        <v>mündl. Prüfung</v>
      </c>
      <c r="P1918" s="489"/>
      <c r="Q1918" s="525"/>
      <c r="R1918" s="525"/>
      <c r="S1918" s="525"/>
      <c r="T1918" s="525"/>
      <c r="U1918" s="525"/>
      <c r="V1918" s="525"/>
    </row>
    <row r="1919" spans="1:22" s="556" customFormat="1" ht="15" customHeight="1" x14ac:dyDescent="0.2">
      <c r="A1919" s="525" t="str">
        <f t="shared" si="161"/>
        <v>Umweltrecht und Partizipation31412020F04Hense</v>
      </c>
      <c r="B1919" s="525" t="s">
        <v>2319</v>
      </c>
      <c r="C1919" s="213" t="s">
        <v>2050</v>
      </c>
      <c r="D1919" s="542" t="s">
        <v>38</v>
      </c>
      <c r="E1919" s="542" t="s">
        <v>27</v>
      </c>
      <c r="F1919" s="543" t="s">
        <v>51</v>
      </c>
      <c r="G1919" s="542" t="s">
        <v>52</v>
      </c>
      <c r="H1919" s="560">
        <v>2020</v>
      </c>
      <c r="I1919" s="544"/>
      <c r="J1919" s="544">
        <v>3141</v>
      </c>
      <c r="K1919" s="542" t="s">
        <v>2051</v>
      </c>
      <c r="L1919" s="542" t="s">
        <v>2051</v>
      </c>
      <c r="M1919" s="542" t="s">
        <v>1152</v>
      </c>
      <c r="N1919" s="482"/>
      <c r="O1919" s="542" t="str">
        <f t="shared" si="158"/>
        <v>mündl. Prüfung</v>
      </c>
      <c r="P1919" s="489"/>
      <c r="Q1919" s="525"/>
      <c r="R1919" s="525"/>
      <c r="S1919" s="525"/>
      <c r="T1919" s="525"/>
      <c r="U1919" s="525"/>
      <c r="V1919" s="525"/>
    </row>
    <row r="1920" spans="1:22" ht="15" customHeight="1" x14ac:dyDescent="0.2">
      <c r="A1920" s="16" t="str">
        <f t="shared" ref="A1920:A1947" si="162">K1920&amp;J1920&amp;H1920&amp;F1920&amp;M1920</f>
        <v>Umwelttechnik 111312018UMTHense/Exner</v>
      </c>
      <c r="B1920" s="16" t="s">
        <v>1805</v>
      </c>
      <c r="C1920" s="64" t="s">
        <v>808</v>
      </c>
      <c r="D1920" s="40" t="s">
        <v>80</v>
      </c>
      <c r="E1920" s="40" t="s">
        <v>27</v>
      </c>
      <c r="F1920" s="68" t="s">
        <v>106</v>
      </c>
      <c r="G1920" s="68" t="s">
        <v>107</v>
      </c>
      <c r="H1920" s="67">
        <v>2018</v>
      </c>
      <c r="I1920" s="35">
        <v>2</v>
      </c>
      <c r="J1920" s="35">
        <v>1131</v>
      </c>
      <c r="K1920" s="64" t="s">
        <v>638</v>
      </c>
      <c r="L1920" s="64" t="s">
        <v>638</v>
      </c>
      <c r="M1920" s="64" t="s">
        <v>977</v>
      </c>
      <c r="N1920" s="54">
        <f t="shared" ref="N1920:N1925" si="163">VLOOKUP($B1920,$A$2:$T$3851,14,FALSE)</f>
        <v>45848</v>
      </c>
      <c r="O1920" s="34" t="str">
        <f t="shared" si="158"/>
        <v>Blue Box</v>
      </c>
      <c r="P1920" s="55">
        <f t="shared" ref="P1920:P1925" si="164">VLOOKUP($B1920,$A$2:$T$3851,16,FALSE)</f>
        <v>0.5625</v>
      </c>
      <c r="Q1920" s="35">
        <v>90</v>
      </c>
      <c r="R1920" s="35"/>
      <c r="S1920" s="16"/>
      <c r="T1920" s="166"/>
      <c r="U1920" s="5"/>
      <c r="V1920" s="5"/>
    </row>
    <row r="1921" spans="1:22" ht="15" customHeight="1" x14ac:dyDescent="0.2">
      <c r="A1921" s="166" t="str">
        <f t="shared" si="162"/>
        <v>Umwelttechnik 144112019704Hense/Exner</v>
      </c>
      <c r="B1921" s="16" t="s">
        <v>1805</v>
      </c>
      <c r="C1921" s="253" t="s">
        <v>808</v>
      </c>
      <c r="D1921" s="331" t="s">
        <v>26</v>
      </c>
      <c r="E1921" s="253" t="s">
        <v>27</v>
      </c>
      <c r="F1921" s="330">
        <v>704</v>
      </c>
      <c r="G1921" s="166" t="s">
        <v>28</v>
      </c>
      <c r="H1921" s="279">
        <v>2019</v>
      </c>
      <c r="I1921" s="228">
        <v>6</v>
      </c>
      <c r="J1921" s="228">
        <v>4411</v>
      </c>
      <c r="K1921" s="253" t="s">
        <v>638</v>
      </c>
      <c r="L1921" s="253" t="s">
        <v>638</v>
      </c>
      <c r="M1921" s="64" t="s">
        <v>977</v>
      </c>
      <c r="N1921" s="278">
        <f t="shared" si="163"/>
        <v>45848</v>
      </c>
      <c r="O1921" s="192" t="str">
        <f t="shared" si="158"/>
        <v>Blue Box</v>
      </c>
      <c r="P1921" s="268">
        <f t="shared" si="164"/>
        <v>0.5625</v>
      </c>
      <c r="Q1921" s="228">
        <v>90</v>
      </c>
      <c r="R1921" s="228"/>
      <c r="S1921" s="166"/>
      <c r="T1921" s="166"/>
      <c r="U1921" s="166"/>
      <c r="V1921" s="166"/>
    </row>
    <row r="1922" spans="1:22" ht="15" customHeight="1" x14ac:dyDescent="0.2">
      <c r="A1922" s="166" t="str">
        <f t="shared" si="162"/>
        <v>Umwelttechnik 144112019K04Hense/Exner</v>
      </c>
      <c r="B1922" s="16" t="s">
        <v>1805</v>
      </c>
      <c r="C1922" s="253" t="s">
        <v>924</v>
      </c>
      <c r="D1922" s="253" t="s">
        <v>26</v>
      </c>
      <c r="E1922" s="253" t="s">
        <v>27</v>
      </c>
      <c r="F1922" s="296" t="s">
        <v>65</v>
      </c>
      <c r="G1922" s="253" t="s">
        <v>66</v>
      </c>
      <c r="H1922" s="279">
        <v>2019</v>
      </c>
      <c r="I1922" s="228">
        <v>8</v>
      </c>
      <c r="J1922" s="228">
        <v>4411</v>
      </c>
      <c r="K1922" s="253" t="s">
        <v>638</v>
      </c>
      <c r="L1922" s="253" t="s">
        <v>638</v>
      </c>
      <c r="M1922" s="64" t="s">
        <v>977</v>
      </c>
      <c r="N1922" s="191">
        <f t="shared" si="163"/>
        <v>45848</v>
      </c>
      <c r="O1922" s="225" t="str">
        <f t="shared" si="158"/>
        <v>Blue Box</v>
      </c>
      <c r="P1922" s="193">
        <f t="shared" si="164"/>
        <v>0.5625</v>
      </c>
      <c r="Q1922" s="228">
        <v>90</v>
      </c>
      <c r="R1922" s="228"/>
      <c r="S1922" s="166"/>
      <c r="T1922" s="16"/>
      <c r="U1922" s="166"/>
      <c r="V1922" s="166"/>
    </row>
    <row r="1923" spans="1:22" ht="15" customHeight="1" x14ac:dyDescent="0.2">
      <c r="A1923" s="16" t="str">
        <f t="shared" si="162"/>
        <v>Umwelttechnik 111312018298Hense/Exner</v>
      </c>
      <c r="B1923" s="16" t="s">
        <v>1805</v>
      </c>
      <c r="C1923" s="64" t="s">
        <v>808</v>
      </c>
      <c r="D1923" s="115" t="s">
        <v>80</v>
      </c>
      <c r="E1923" s="40" t="s">
        <v>27</v>
      </c>
      <c r="F1923" s="346">
        <v>298</v>
      </c>
      <c r="G1923" s="15" t="s">
        <v>2164</v>
      </c>
      <c r="H1923" s="67">
        <v>2018</v>
      </c>
      <c r="I1923" s="35">
        <v>2</v>
      </c>
      <c r="J1923" s="35">
        <v>1131</v>
      </c>
      <c r="K1923" s="64" t="s">
        <v>638</v>
      </c>
      <c r="L1923" s="64" t="s">
        <v>638</v>
      </c>
      <c r="M1923" s="64" t="s">
        <v>977</v>
      </c>
      <c r="N1923" s="54">
        <f t="shared" si="163"/>
        <v>45848</v>
      </c>
      <c r="O1923" s="34" t="str">
        <f t="shared" si="158"/>
        <v>Blue Box</v>
      </c>
      <c r="P1923" s="55">
        <f t="shared" si="164"/>
        <v>0.5625</v>
      </c>
      <c r="Q1923" s="35">
        <v>90</v>
      </c>
      <c r="R1923" s="35"/>
      <c r="S1923" s="16"/>
      <c r="T1923" s="16"/>
      <c r="U1923" s="14"/>
      <c r="V1923" s="14"/>
    </row>
    <row r="1924" spans="1:22" ht="15" customHeight="1" x14ac:dyDescent="0.2">
      <c r="A1924" s="16" t="str">
        <f t="shared" si="162"/>
        <v>Umwelttechnik 111312018K58Hense/Exner</v>
      </c>
      <c r="B1924" s="16" t="s">
        <v>1805</v>
      </c>
      <c r="C1924" s="64" t="s">
        <v>808</v>
      </c>
      <c r="D1924" s="115" t="s">
        <v>80</v>
      </c>
      <c r="E1924" s="40" t="s">
        <v>27</v>
      </c>
      <c r="F1924" s="68" t="s">
        <v>110</v>
      </c>
      <c r="G1924" s="68" t="s">
        <v>111</v>
      </c>
      <c r="H1924" s="67">
        <v>2018</v>
      </c>
      <c r="I1924" s="35">
        <v>2</v>
      </c>
      <c r="J1924" s="35">
        <v>1131</v>
      </c>
      <c r="K1924" s="64" t="s">
        <v>638</v>
      </c>
      <c r="L1924" s="64" t="s">
        <v>638</v>
      </c>
      <c r="M1924" s="64" t="s">
        <v>977</v>
      </c>
      <c r="N1924" s="54">
        <f t="shared" si="163"/>
        <v>45848</v>
      </c>
      <c r="O1924" s="34" t="str">
        <f t="shared" si="158"/>
        <v>Blue Box</v>
      </c>
      <c r="P1924" s="55">
        <f t="shared" si="164"/>
        <v>0.5625</v>
      </c>
      <c r="Q1924" s="35">
        <v>90</v>
      </c>
      <c r="R1924" s="35"/>
      <c r="S1924" s="16"/>
      <c r="T1924" s="166"/>
      <c r="U1924" s="16"/>
      <c r="V1924" s="16"/>
    </row>
    <row r="1925" spans="1:22" ht="15" customHeight="1" x14ac:dyDescent="0.2">
      <c r="A1925" s="166" t="str">
        <f t="shared" si="162"/>
        <v>Umwelttechnik 130212019WIBHense/Exner</v>
      </c>
      <c r="B1925" s="16" t="s">
        <v>1805</v>
      </c>
      <c r="C1925" s="253" t="s">
        <v>808</v>
      </c>
      <c r="D1925" s="225" t="s">
        <v>80</v>
      </c>
      <c r="E1925" s="253" t="s">
        <v>27</v>
      </c>
      <c r="F1925" s="296" t="s">
        <v>94</v>
      </c>
      <c r="G1925" s="213" t="s">
        <v>95</v>
      </c>
      <c r="H1925" s="279">
        <v>2019</v>
      </c>
      <c r="I1925" s="228">
        <v>6</v>
      </c>
      <c r="J1925" s="228">
        <v>3021</v>
      </c>
      <c r="K1925" s="253" t="s">
        <v>638</v>
      </c>
      <c r="L1925" s="253" t="s">
        <v>638</v>
      </c>
      <c r="M1925" s="64" t="s">
        <v>977</v>
      </c>
      <c r="N1925" s="191">
        <f t="shared" si="163"/>
        <v>45848</v>
      </c>
      <c r="O1925" s="192" t="str">
        <f t="shared" si="158"/>
        <v>Blue Box</v>
      </c>
      <c r="P1925" s="193">
        <f t="shared" si="164"/>
        <v>0.5625</v>
      </c>
      <c r="Q1925" s="228">
        <v>90</v>
      </c>
      <c r="R1925" s="228"/>
      <c r="S1925" s="166"/>
      <c r="T1925" s="14"/>
      <c r="U1925" s="263"/>
      <c r="V1925" s="263"/>
    </row>
    <row r="1926" spans="1:22" ht="15" customHeight="1" x14ac:dyDescent="0.2">
      <c r="A1926" s="5" t="str">
        <f t="shared" si="162"/>
        <v>Umwelttechnik 111312018758Hense/Exner</v>
      </c>
      <c r="B1926" s="5"/>
      <c r="C1926" s="24" t="s">
        <v>808</v>
      </c>
      <c r="D1926" s="46" t="s">
        <v>80</v>
      </c>
      <c r="E1926" s="46" t="s">
        <v>27</v>
      </c>
      <c r="F1926" s="110">
        <v>758</v>
      </c>
      <c r="G1926" s="110" t="s">
        <v>112</v>
      </c>
      <c r="H1926" s="111">
        <v>2018</v>
      </c>
      <c r="I1926" s="31">
        <v>2</v>
      </c>
      <c r="J1926" s="31">
        <v>1131</v>
      </c>
      <c r="K1926" s="24" t="s">
        <v>638</v>
      </c>
      <c r="L1926" s="24" t="s">
        <v>638</v>
      </c>
      <c r="M1926" s="24" t="s">
        <v>977</v>
      </c>
      <c r="N1926" s="49">
        <v>45848</v>
      </c>
      <c r="O1926" s="29" t="s">
        <v>984</v>
      </c>
      <c r="P1926" s="50">
        <v>0.5625</v>
      </c>
      <c r="Q1926" s="31">
        <v>90</v>
      </c>
      <c r="R1926" s="31"/>
      <c r="S1926" s="5"/>
      <c r="T1926" s="14"/>
      <c r="U1926" s="16"/>
      <c r="V1926" s="16"/>
    </row>
    <row r="1927" spans="1:22" ht="15" customHeight="1" x14ac:dyDescent="0.2">
      <c r="A1927" s="5" t="str">
        <f t="shared" si="162"/>
        <v>Umwelttechnik 233712018UMTHense/Exner</v>
      </c>
      <c r="B1927" s="5"/>
      <c r="C1927" s="25" t="s">
        <v>808</v>
      </c>
      <c r="D1927" s="46" t="s">
        <v>80</v>
      </c>
      <c r="E1927" s="46" t="s">
        <v>27</v>
      </c>
      <c r="F1927" s="110" t="s">
        <v>106</v>
      </c>
      <c r="G1927" s="110" t="s">
        <v>107</v>
      </c>
      <c r="H1927" s="111">
        <v>2018</v>
      </c>
      <c r="I1927" s="31">
        <v>6</v>
      </c>
      <c r="J1927" s="31">
        <v>3371</v>
      </c>
      <c r="K1927" s="24" t="s">
        <v>782</v>
      </c>
      <c r="L1927" s="24" t="s">
        <v>999</v>
      </c>
      <c r="M1927" s="24" t="s">
        <v>977</v>
      </c>
      <c r="N1927" s="49">
        <v>45847</v>
      </c>
      <c r="O1927" s="29" t="s">
        <v>1337</v>
      </c>
      <c r="P1927" s="50">
        <v>0.47916666666666669</v>
      </c>
      <c r="Q1927" s="31">
        <v>90</v>
      </c>
      <c r="R1927" s="31"/>
      <c r="S1927" s="5"/>
      <c r="T1927" s="226"/>
      <c r="U1927" s="5"/>
      <c r="V1927" s="5"/>
    </row>
    <row r="1928" spans="1:22" ht="15" customHeight="1" x14ac:dyDescent="0.2">
      <c r="A1928" s="166" t="str">
        <f t="shared" si="162"/>
        <v>Umwelttechnik 232712018K58Hense/Exner</v>
      </c>
      <c r="B1928" s="166" t="s">
        <v>1000</v>
      </c>
      <c r="C1928" s="213" t="s">
        <v>808</v>
      </c>
      <c r="D1928" s="225" t="s">
        <v>80</v>
      </c>
      <c r="E1928" s="225" t="s">
        <v>27</v>
      </c>
      <c r="F1928" s="296" t="s">
        <v>110</v>
      </c>
      <c r="G1928" s="64" t="s">
        <v>111</v>
      </c>
      <c r="H1928" s="279">
        <v>2018</v>
      </c>
      <c r="I1928" s="228">
        <v>6</v>
      </c>
      <c r="J1928" s="228">
        <v>3271</v>
      </c>
      <c r="K1928" s="253" t="s">
        <v>782</v>
      </c>
      <c r="L1928" s="253" t="s">
        <v>999</v>
      </c>
      <c r="M1928" s="253" t="s">
        <v>977</v>
      </c>
      <c r="N1928" s="278">
        <f>VLOOKUP($B1928,$A$2:$T$3851,14,FALSE)</f>
        <v>45847</v>
      </c>
      <c r="O1928" s="192" t="str">
        <f>VLOOKUP($B1928,$A$2:$T$3851,15,FALSE)</f>
        <v>H4-02</v>
      </c>
      <c r="P1928" s="268">
        <f>VLOOKUP($B1928,$A$2:$T$3851,16,FALSE)</f>
        <v>0.47916666666666669</v>
      </c>
      <c r="Q1928" s="228">
        <v>90</v>
      </c>
      <c r="R1928" s="228"/>
      <c r="S1928" s="166"/>
      <c r="T1928" s="23"/>
      <c r="U1928" s="226"/>
      <c r="V1928" s="226"/>
    </row>
    <row r="1929" spans="1:22" s="211" customFormat="1" ht="15" customHeight="1" x14ac:dyDescent="0.2">
      <c r="A1929" s="166" t="str">
        <f t="shared" si="162"/>
        <v>Umwelttechnik 232712018758Hense/Exner</v>
      </c>
      <c r="B1929" s="166" t="s">
        <v>1000</v>
      </c>
      <c r="C1929" s="213" t="s">
        <v>808</v>
      </c>
      <c r="D1929" s="270" t="s">
        <v>80</v>
      </c>
      <c r="E1929" s="270" t="s">
        <v>27</v>
      </c>
      <c r="F1929" s="222">
        <v>758</v>
      </c>
      <c r="G1929" s="17" t="s">
        <v>112</v>
      </c>
      <c r="H1929" s="223">
        <v>2018</v>
      </c>
      <c r="I1929" s="224">
        <v>6</v>
      </c>
      <c r="J1929" s="224">
        <v>3271</v>
      </c>
      <c r="K1929" s="213" t="s">
        <v>782</v>
      </c>
      <c r="L1929" s="253" t="s">
        <v>999</v>
      </c>
      <c r="M1929" s="213" t="s">
        <v>977</v>
      </c>
      <c r="N1929" s="278">
        <f>VLOOKUP($B1929,$A$2:$T$3851,14,FALSE)</f>
        <v>45847</v>
      </c>
      <c r="O1929" s="192" t="str">
        <f>VLOOKUP($B1929,$A$2:$T$3851,15,FALSE)</f>
        <v>H4-02</v>
      </c>
      <c r="P1929" s="268">
        <f>VLOOKUP($B1929,$A$2:$T$3851,16,FALSE)</f>
        <v>0.47916666666666669</v>
      </c>
      <c r="Q1929" s="228">
        <v>90</v>
      </c>
      <c r="R1929" s="228"/>
      <c r="S1929" s="166"/>
      <c r="T1929" s="226"/>
      <c r="U1929" s="172"/>
      <c r="V1929" s="172"/>
    </row>
    <row r="1930" spans="1:22" s="211" customFormat="1" ht="15" customHeight="1" x14ac:dyDescent="0.2">
      <c r="A1930" s="5" t="str">
        <f t="shared" si="162"/>
        <v>Umwelttechnik 334112018758Hense/Nierhoff</v>
      </c>
      <c r="B1930" s="5"/>
      <c r="C1930" s="25" t="s">
        <v>808</v>
      </c>
      <c r="D1930" s="46" t="s">
        <v>80</v>
      </c>
      <c r="E1930" s="46" t="s">
        <v>27</v>
      </c>
      <c r="F1930" s="316">
        <v>758</v>
      </c>
      <c r="G1930" s="110" t="s">
        <v>112</v>
      </c>
      <c r="H1930" s="111">
        <v>2018</v>
      </c>
      <c r="I1930" s="31">
        <v>6</v>
      </c>
      <c r="J1930" s="31">
        <v>3411</v>
      </c>
      <c r="K1930" s="24" t="s">
        <v>783</v>
      </c>
      <c r="L1930" s="24" t="s">
        <v>784</v>
      </c>
      <c r="M1930" s="24" t="s">
        <v>1536</v>
      </c>
      <c r="N1930" s="49">
        <v>45855</v>
      </c>
      <c r="O1930" s="29" t="s">
        <v>1332</v>
      </c>
      <c r="P1930" s="50">
        <v>0.375</v>
      </c>
      <c r="Q1930" s="31">
        <v>90</v>
      </c>
      <c r="R1930" s="31"/>
      <c r="S1930" s="5"/>
      <c r="T1930" s="166"/>
      <c r="U1930" s="16"/>
      <c r="V1930" s="16"/>
    </row>
    <row r="1931" spans="1:22" s="211" customFormat="1" ht="15" customHeight="1" x14ac:dyDescent="0.2">
      <c r="A1931" s="166" t="str">
        <f t="shared" si="162"/>
        <v>Umwelttechnik 344212019K04Hense/Nierhoff</v>
      </c>
      <c r="B1931" s="166" t="s">
        <v>1595</v>
      </c>
      <c r="C1931" s="253" t="s">
        <v>924</v>
      </c>
      <c r="D1931" s="253" t="s">
        <v>26</v>
      </c>
      <c r="E1931" s="253" t="s">
        <v>27</v>
      </c>
      <c r="F1931" s="296" t="s">
        <v>65</v>
      </c>
      <c r="G1931" s="253" t="s">
        <v>66</v>
      </c>
      <c r="H1931" s="279">
        <v>2019</v>
      </c>
      <c r="I1931" s="228">
        <v>8</v>
      </c>
      <c r="J1931" s="228">
        <v>4421</v>
      </c>
      <c r="K1931" s="253" t="s">
        <v>783</v>
      </c>
      <c r="L1931" s="253" t="s">
        <v>784</v>
      </c>
      <c r="M1931" s="64" t="s">
        <v>1536</v>
      </c>
      <c r="N1931" s="191">
        <f t="shared" ref="N1931:N1937" si="165">VLOOKUP($B1931,$A$2:$T$3851,14,FALSE)</f>
        <v>45855</v>
      </c>
      <c r="O1931" s="225" t="str">
        <f t="shared" ref="O1931:O1937" si="166">VLOOKUP($B1931,$A$2:$T$3851,15,FALSE)</f>
        <v>H5-20, H5-21</v>
      </c>
      <c r="P1931" s="193">
        <f t="shared" ref="P1931:P1937" si="167">VLOOKUP($B1931,$A$2:$T$3851,16,FALSE)</f>
        <v>0.375</v>
      </c>
      <c r="Q1931" s="228">
        <v>90</v>
      </c>
      <c r="R1931" s="228"/>
      <c r="S1931" s="166"/>
      <c r="T1931" s="23"/>
      <c r="U1931" s="242"/>
      <c r="V1931" s="242"/>
    </row>
    <row r="1932" spans="1:22" ht="15" customHeight="1" x14ac:dyDescent="0.2">
      <c r="A1932" s="16" t="str">
        <f t="shared" si="162"/>
        <v>Umwelttechnik 334112018K58Hense/Nierhoff</v>
      </c>
      <c r="B1932" s="16" t="s">
        <v>1595</v>
      </c>
      <c r="C1932" s="64" t="s">
        <v>808</v>
      </c>
      <c r="D1932" s="40" t="s">
        <v>80</v>
      </c>
      <c r="E1932" s="40" t="s">
        <v>27</v>
      </c>
      <c r="F1932" s="68" t="s">
        <v>110</v>
      </c>
      <c r="G1932" s="64" t="s">
        <v>111</v>
      </c>
      <c r="H1932" s="67">
        <v>2018</v>
      </c>
      <c r="I1932" s="35">
        <v>8</v>
      </c>
      <c r="J1932" s="35">
        <v>3411</v>
      </c>
      <c r="K1932" s="64" t="s">
        <v>783</v>
      </c>
      <c r="L1932" s="64" t="s">
        <v>784</v>
      </c>
      <c r="M1932" s="64" t="s">
        <v>1536</v>
      </c>
      <c r="N1932" s="54">
        <f t="shared" si="165"/>
        <v>45855</v>
      </c>
      <c r="O1932" s="34" t="str">
        <f t="shared" si="166"/>
        <v>H5-20, H5-21</v>
      </c>
      <c r="P1932" s="55">
        <f t="shared" si="167"/>
        <v>0.375</v>
      </c>
      <c r="Q1932" s="35">
        <v>90</v>
      </c>
      <c r="R1932" s="35"/>
      <c r="S1932" s="16"/>
      <c r="T1932" s="5"/>
      <c r="U1932" s="163"/>
      <c r="V1932" s="163"/>
    </row>
    <row r="1933" spans="1:22" ht="15" customHeight="1" x14ac:dyDescent="0.2">
      <c r="A1933" s="16" t="str">
        <f t="shared" si="162"/>
        <v>Umwelttechnik 334112018298Hense/Nierhoff</v>
      </c>
      <c r="B1933" s="16" t="s">
        <v>1595</v>
      </c>
      <c r="C1933" s="16" t="s">
        <v>924</v>
      </c>
      <c r="D1933" s="140" t="s">
        <v>80</v>
      </c>
      <c r="E1933" s="140" t="s">
        <v>27</v>
      </c>
      <c r="F1933" s="376">
        <v>298</v>
      </c>
      <c r="G1933" s="15" t="s">
        <v>2164</v>
      </c>
      <c r="H1933" s="67">
        <v>2018</v>
      </c>
      <c r="I1933" s="35">
        <v>6</v>
      </c>
      <c r="J1933" s="16">
        <v>3411</v>
      </c>
      <c r="K1933" s="16" t="s">
        <v>783</v>
      </c>
      <c r="L1933" s="16" t="s">
        <v>783</v>
      </c>
      <c r="M1933" s="64" t="s">
        <v>1536</v>
      </c>
      <c r="N1933" s="278">
        <f t="shared" si="165"/>
        <v>45855</v>
      </c>
      <c r="O1933" s="192" t="str">
        <f t="shared" si="166"/>
        <v>H5-20, H5-21</v>
      </c>
      <c r="P1933" s="252">
        <f t="shared" si="167"/>
        <v>0.375</v>
      </c>
      <c r="Q1933" s="16">
        <v>90</v>
      </c>
      <c r="R1933" s="16"/>
      <c r="S1933" s="16"/>
      <c r="T1933" s="166"/>
      <c r="U1933" s="16"/>
      <c r="V1933" s="16"/>
    </row>
    <row r="1934" spans="1:22" s="211" customFormat="1" ht="15" customHeight="1" x14ac:dyDescent="0.2">
      <c r="A1934" s="166" t="str">
        <f t="shared" si="162"/>
        <v>Umwelttechnik 344212019704Hense/Nierhoff</v>
      </c>
      <c r="B1934" s="166" t="s">
        <v>1595</v>
      </c>
      <c r="C1934" s="253" t="s">
        <v>852</v>
      </c>
      <c r="D1934" s="331" t="s">
        <v>26</v>
      </c>
      <c r="E1934" s="253" t="s">
        <v>27</v>
      </c>
      <c r="F1934" s="330">
        <v>704</v>
      </c>
      <c r="G1934" s="166" t="s">
        <v>28</v>
      </c>
      <c r="H1934" s="279">
        <v>2019</v>
      </c>
      <c r="I1934" s="228">
        <v>6</v>
      </c>
      <c r="J1934" s="228">
        <v>4421</v>
      </c>
      <c r="K1934" s="253" t="s">
        <v>783</v>
      </c>
      <c r="L1934" s="253" t="s">
        <v>784</v>
      </c>
      <c r="M1934" s="64" t="s">
        <v>1536</v>
      </c>
      <c r="N1934" s="278">
        <f t="shared" si="165"/>
        <v>45855</v>
      </c>
      <c r="O1934" s="192" t="str">
        <f t="shared" si="166"/>
        <v>H5-20, H5-21</v>
      </c>
      <c r="P1934" s="268">
        <f t="shared" si="167"/>
        <v>0.375</v>
      </c>
      <c r="Q1934" s="228">
        <v>90</v>
      </c>
      <c r="R1934" s="228"/>
      <c r="S1934" s="166"/>
      <c r="T1934" s="14"/>
      <c r="U1934" s="16"/>
      <c r="V1934" s="16"/>
    </row>
    <row r="1935" spans="1:22" ht="15" customHeight="1" x14ac:dyDescent="0.2">
      <c r="A1935" s="16" t="str">
        <f t="shared" si="162"/>
        <v>Umwelttechnik 334112018UMTHense/Nierhoff</v>
      </c>
      <c r="B1935" s="16" t="s">
        <v>1595</v>
      </c>
      <c r="C1935" s="64" t="s">
        <v>808</v>
      </c>
      <c r="D1935" s="40" t="s">
        <v>80</v>
      </c>
      <c r="E1935" s="40" t="s">
        <v>27</v>
      </c>
      <c r="F1935" s="68" t="s">
        <v>106</v>
      </c>
      <c r="G1935" s="68" t="s">
        <v>107</v>
      </c>
      <c r="H1935" s="67">
        <v>2018</v>
      </c>
      <c r="I1935" s="35">
        <v>6</v>
      </c>
      <c r="J1935" s="35">
        <v>3411</v>
      </c>
      <c r="K1935" s="64" t="s">
        <v>783</v>
      </c>
      <c r="L1935" s="64" t="s">
        <v>784</v>
      </c>
      <c r="M1935" s="64" t="s">
        <v>1536</v>
      </c>
      <c r="N1935" s="54">
        <f t="shared" si="165"/>
        <v>45855</v>
      </c>
      <c r="O1935" s="34" t="str">
        <f t="shared" si="166"/>
        <v>H5-20, H5-21</v>
      </c>
      <c r="P1935" s="55">
        <f t="shared" si="167"/>
        <v>0.375</v>
      </c>
      <c r="Q1935" s="35">
        <v>90</v>
      </c>
      <c r="R1935" s="35"/>
      <c r="S1935" s="16"/>
      <c r="T1935" s="16"/>
      <c r="U1935" s="16"/>
      <c r="V1935" s="16"/>
    </row>
    <row r="1936" spans="1:22" s="211" customFormat="1" ht="15" customHeight="1" x14ac:dyDescent="0.2">
      <c r="A1936" s="255" t="str">
        <f t="shared" si="162"/>
        <v>Umwelttechnik I36612020F04Hense/Exner</v>
      </c>
      <c r="B1936" s="16" t="s">
        <v>1805</v>
      </c>
      <c r="C1936" s="255" t="s">
        <v>1720</v>
      </c>
      <c r="D1936" s="255" t="s">
        <v>38</v>
      </c>
      <c r="E1936" s="255" t="s">
        <v>27</v>
      </c>
      <c r="F1936" s="255" t="s">
        <v>51</v>
      </c>
      <c r="G1936" s="255" t="s">
        <v>52</v>
      </c>
      <c r="H1936" s="255">
        <v>2020</v>
      </c>
      <c r="I1936" s="255">
        <v>6</v>
      </c>
      <c r="J1936" s="81">
        <v>3661</v>
      </c>
      <c r="K1936" s="81" t="s">
        <v>1753</v>
      </c>
      <c r="L1936" s="81" t="s">
        <v>1753</v>
      </c>
      <c r="M1936" s="81" t="s">
        <v>977</v>
      </c>
      <c r="N1936" s="54">
        <f t="shared" si="165"/>
        <v>45848</v>
      </c>
      <c r="O1936" s="81" t="str">
        <f t="shared" si="166"/>
        <v>Blue Box</v>
      </c>
      <c r="P1936" s="55">
        <f t="shared" si="167"/>
        <v>0.5625</v>
      </c>
      <c r="Q1936" s="81">
        <v>90</v>
      </c>
      <c r="R1936" s="81"/>
      <c r="S1936" s="81"/>
      <c r="T1936" s="81"/>
      <c r="U1936" s="1"/>
      <c r="V1936" s="1"/>
    </row>
    <row r="1937" spans="1:22" ht="15" customHeight="1" x14ac:dyDescent="0.2">
      <c r="A1937" s="255" t="str">
        <f t="shared" si="162"/>
        <v>Umwelttechnik III36712020F04Hense/Nierhoff</v>
      </c>
      <c r="B1937" s="255" t="s">
        <v>1595</v>
      </c>
      <c r="C1937" s="255" t="s">
        <v>1720</v>
      </c>
      <c r="D1937" s="255" t="s">
        <v>38</v>
      </c>
      <c r="E1937" s="255" t="s">
        <v>27</v>
      </c>
      <c r="F1937" s="255" t="s">
        <v>51</v>
      </c>
      <c r="G1937" s="255" t="s">
        <v>52</v>
      </c>
      <c r="H1937" s="255">
        <v>2020</v>
      </c>
      <c r="I1937" s="255">
        <v>6</v>
      </c>
      <c r="J1937" s="81">
        <v>3671</v>
      </c>
      <c r="K1937" s="81" t="s">
        <v>1754</v>
      </c>
      <c r="L1937" s="81" t="s">
        <v>1754</v>
      </c>
      <c r="M1937" s="81" t="s">
        <v>1536</v>
      </c>
      <c r="N1937" s="54">
        <f t="shared" si="165"/>
        <v>45855</v>
      </c>
      <c r="O1937" s="81" t="str">
        <f t="shared" si="166"/>
        <v>H5-20, H5-21</v>
      </c>
      <c r="P1937" s="55">
        <f t="shared" si="167"/>
        <v>0.375</v>
      </c>
      <c r="Q1937" s="81">
        <v>90</v>
      </c>
      <c r="R1937" s="81"/>
      <c r="S1937" s="81"/>
      <c r="T1937" s="81"/>
      <c r="U1937" s="16"/>
      <c r="V1937" s="16"/>
    </row>
    <row r="1938" spans="1:22" ht="15" customHeight="1" x14ac:dyDescent="0.2">
      <c r="A1938" s="5" t="str">
        <f t="shared" si="162"/>
        <v>Umweltverfahrenstechnik41812019704Kleffner</v>
      </c>
      <c r="B1938" s="5"/>
      <c r="C1938" s="24" t="s">
        <v>2336</v>
      </c>
      <c r="D1938" s="64" t="s">
        <v>26</v>
      </c>
      <c r="E1938" s="24" t="s">
        <v>27</v>
      </c>
      <c r="F1938" s="110">
        <v>704</v>
      </c>
      <c r="G1938" s="24" t="s">
        <v>28</v>
      </c>
      <c r="H1938" s="111">
        <v>2019</v>
      </c>
      <c r="I1938" s="31" t="s">
        <v>1295</v>
      </c>
      <c r="J1938" s="31">
        <v>4181</v>
      </c>
      <c r="K1938" s="24" t="s">
        <v>846</v>
      </c>
      <c r="L1938" s="24" t="s">
        <v>846</v>
      </c>
      <c r="M1938" s="24" t="s">
        <v>2194</v>
      </c>
      <c r="N1938" s="13"/>
      <c r="O1938" s="46"/>
      <c r="P1938" s="30"/>
      <c r="Q1938" s="31">
        <v>120</v>
      </c>
      <c r="R1938" s="31"/>
      <c r="S1938" s="5"/>
      <c r="T1938" s="16"/>
      <c r="U1938" s="5"/>
      <c r="V1938" s="5"/>
    </row>
    <row r="1939" spans="1:22" ht="15" customHeight="1" x14ac:dyDescent="0.2">
      <c r="A1939" s="16" t="str">
        <f t="shared" si="162"/>
        <v>Umweltverfahrenstechnik41812019K04Kleffner</v>
      </c>
      <c r="B1939" s="16" t="s">
        <v>2195</v>
      </c>
      <c r="C1939" s="64" t="s">
        <v>2336</v>
      </c>
      <c r="D1939" s="64" t="s">
        <v>26</v>
      </c>
      <c r="E1939" s="64" t="s">
        <v>27</v>
      </c>
      <c r="F1939" s="68" t="s">
        <v>65</v>
      </c>
      <c r="G1939" s="64" t="s">
        <v>66</v>
      </c>
      <c r="H1939" s="67">
        <v>2019</v>
      </c>
      <c r="I1939" s="35">
        <v>6</v>
      </c>
      <c r="J1939" s="35">
        <v>4181</v>
      </c>
      <c r="K1939" s="64" t="s">
        <v>846</v>
      </c>
      <c r="L1939" s="64" t="s">
        <v>846</v>
      </c>
      <c r="M1939" s="64" t="s">
        <v>2194</v>
      </c>
      <c r="N1939" s="21"/>
      <c r="O1939" s="40">
        <f>VLOOKUP($B1939,$A$2:$T$3858,15,FALSE)</f>
        <v>0</v>
      </c>
      <c r="P1939" s="22"/>
      <c r="Q1939" s="35">
        <v>120</v>
      </c>
      <c r="R1939" s="35"/>
      <c r="S1939" s="16"/>
      <c r="T1939" s="5"/>
      <c r="U1939" s="16"/>
      <c r="V1939" s="16"/>
    </row>
    <row r="1940" spans="1:22" s="158" customFormat="1" ht="15" customHeight="1" x14ac:dyDescent="0.2">
      <c r="A1940" s="5" t="str">
        <f t="shared" si="162"/>
        <v>Unmanned Aerial Vehicle44712019757Arockiadoss</v>
      </c>
      <c r="B1940" s="5"/>
      <c r="C1940" s="24" t="s">
        <v>1906</v>
      </c>
      <c r="D1940" s="24" t="s">
        <v>26</v>
      </c>
      <c r="E1940" s="24" t="s">
        <v>27</v>
      </c>
      <c r="F1940" s="110" t="s">
        <v>1621</v>
      </c>
      <c r="G1940" s="24" t="s">
        <v>30</v>
      </c>
      <c r="H1940" s="111">
        <v>2019</v>
      </c>
      <c r="I1940" s="31">
        <v>5</v>
      </c>
      <c r="J1940" s="31">
        <v>4471</v>
      </c>
      <c r="K1940" s="24" t="s">
        <v>1905</v>
      </c>
      <c r="L1940" s="24" t="s">
        <v>1905</v>
      </c>
      <c r="M1940" s="24" t="s">
        <v>1923</v>
      </c>
      <c r="N1940" s="13">
        <v>45918</v>
      </c>
      <c r="O1940" s="46" t="s">
        <v>982</v>
      </c>
      <c r="P1940" s="30">
        <v>0.35416666666666669</v>
      </c>
      <c r="Q1940" s="31">
        <v>90</v>
      </c>
      <c r="R1940" s="31"/>
      <c r="S1940" s="5"/>
      <c r="T1940" s="5"/>
      <c r="U1940" s="5"/>
      <c r="V1940" s="5"/>
    </row>
    <row r="1941" spans="1:22" s="1" customFormat="1" ht="15" customHeight="1" x14ac:dyDescent="0.2">
      <c r="A1941" s="16" t="str">
        <f t="shared" si="162"/>
        <v>Unmanned Aerial Vehicle44712019K57Arockiadoss</v>
      </c>
      <c r="B1941" s="16" t="s">
        <v>1924</v>
      </c>
      <c r="C1941" s="64" t="s">
        <v>1906</v>
      </c>
      <c r="D1941" s="64" t="s">
        <v>26</v>
      </c>
      <c r="E1941" s="64" t="s">
        <v>27</v>
      </c>
      <c r="F1941" s="68" t="s">
        <v>33</v>
      </c>
      <c r="G1941" s="64" t="s">
        <v>34</v>
      </c>
      <c r="H1941" s="67">
        <v>2019</v>
      </c>
      <c r="I1941" s="35">
        <v>7</v>
      </c>
      <c r="J1941" s="35">
        <v>4471</v>
      </c>
      <c r="K1941" s="64" t="s">
        <v>1905</v>
      </c>
      <c r="L1941" s="64" t="s">
        <v>1905</v>
      </c>
      <c r="M1941" s="64" t="s">
        <v>1923</v>
      </c>
      <c r="N1941" s="21">
        <f>VLOOKUP($B1941,$A$2:$T$3851,14,FALSE)</f>
        <v>45918</v>
      </c>
      <c r="O1941" s="40" t="str">
        <f>VLOOKUP($B1941,$A$2:$T$3851,15,FALSE)</f>
        <v>C2-18</v>
      </c>
      <c r="P1941" s="22">
        <f>VLOOKUP($B1941,$A$2:$T$3851,16,FALSE)</f>
        <v>0.35416666666666669</v>
      </c>
      <c r="Q1941" s="35">
        <v>90</v>
      </c>
      <c r="R1941" s="35"/>
      <c r="S1941" s="16"/>
      <c r="T1941" s="5"/>
      <c r="U1941" s="16"/>
      <c r="V1941" s="16"/>
    </row>
    <row r="1942" spans="1:22" s="1" customFormat="1" ht="15" customHeight="1" x14ac:dyDescent="0.2">
      <c r="A1942" s="16" t="str">
        <f t="shared" si="162"/>
        <v>Unmanned Aerial Vehicle44712019704Arockiadoss</v>
      </c>
      <c r="B1942" s="16" t="s">
        <v>1924</v>
      </c>
      <c r="C1942" s="64" t="s">
        <v>1906</v>
      </c>
      <c r="D1942" s="64" t="s">
        <v>26</v>
      </c>
      <c r="E1942" s="64" t="s">
        <v>27</v>
      </c>
      <c r="F1942" s="68" t="s">
        <v>1658</v>
      </c>
      <c r="G1942" s="64" t="s">
        <v>28</v>
      </c>
      <c r="H1942" s="67">
        <v>2019</v>
      </c>
      <c r="I1942" s="35">
        <v>5</v>
      </c>
      <c r="J1942" s="35">
        <v>4471</v>
      </c>
      <c r="K1942" s="64" t="s">
        <v>1905</v>
      </c>
      <c r="L1942" s="64" t="s">
        <v>1905</v>
      </c>
      <c r="M1942" s="64" t="s">
        <v>1923</v>
      </c>
      <c r="N1942" s="21">
        <f>VLOOKUP($B1942,$A$2:$T$3851,14,FALSE)</f>
        <v>45918</v>
      </c>
      <c r="O1942" s="40" t="str">
        <f>VLOOKUP($B1942,$A$2:$T$3851,15,FALSE)</f>
        <v>C2-18</v>
      </c>
      <c r="P1942" s="22">
        <f>VLOOKUP($B1942,$A$2:$T$3851,16,FALSE)</f>
        <v>0.35416666666666669</v>
      </c>
      <c r="Q1942" s="35">
        <v>90</v>
      </c>
      <c r="R1942" s="35"/>
      <c r="S1942" s="16"/>
      <c r="T1942" s="5"/>
      <c r="U1942" s="16"/>
      <c r="V1942" s="16"/>
    </row>
    <row r="1943" spans="1:22" s="1" customFormat="1" ht="15" customHeight="1" x14ac:dyDescent="0.2">
      <c r="A1943" s="16" t="str">
        <f t="shared" si="162"/>
        <v>Unmanned Aerial Vehicle44712019K04Arockiadoss</v>
      </c>
      <c r="B1943" s="16" t="s">
        <v>1924</v>
      </c>
      <c r="C1943" s="64" t="s">
        <v>1906</v>
      </c>
      <c r="D1943" s="64" t="s">
        <v>26</v>
      </c>
      <c r="E1943" s="64" t="s">
        <v>27</v>
      </c>
      <c r="F1943" s="68" t="s">
        <v>65</v>
      </c>
      <c r="G1943" s="64" t="s">
        <v>66</v>
      </c>
      <c r="H1943" s="67">
        <v>2019</v>
      </c>
      <c r="I1943" s="35">
        <v>7</v>
      </c>
      <c r="J1943" s="35">
        <v>4471</v>
      </c>
      <c r="K1943" s="64" t="s">
        <v>1905</v>
      </c>
      <c r="L1943" s="64" t="s">
        <v>1905</v>
      </c>
      <c r="M1943" s="64" t="s">
        <v>1923</v>
      </c>
      <c r="N1943" s="21">
        <f>VLOOKUP($B1943,$A$2:$T$3851,14,FALSE)</f>
        <v>45918</v>
      </c>
      <c r="O1943" s="40" t="str">
        <f>VLOOKUP($B1943,$A$2:$T$3851,15,FALSE)</f>
        <v>C2-18</v>
      </c>
      <c r="P1943" s="22">
        <f>VLOOKUP($B1943,$A$2:$T$3851,16,FALSE)</f>
        <v>0.35416666666666669</v>
      </c>
      <c r="Q1943" s="35">
        <v>90</v>
      </c>
      <c r="R1943" s="35"/>
      <c r="S1943" s="16"/>
      <c r="T1943" s="5"/>
      <c r="U1943" s="16"/>
      <c r="V1943" s="16"/>
    </row>
    <row r="1944" spans="1:22" ht="15" customHeight="1" x14ac:dyDescent="0.2">
      <c r="A1944" s="166" t="str">
        <f t="shared" si="162"/>
        <v>Unternehmensbesteuerung 132812019WIIRauenbusch</v>
      </c>
      <c r="B1944" s="16" t="s">
        <v>2141</v>
      </c>
      <c r="C1944" s="253" t="s">
        <v>924</v>
      </c>
      <c r="D1944" s="253" t="s">
        <v>17</v>
      </c>
      <c r="E1944" s="253" t="s">
        <v>27</v>
      </c>
      <c r="F1944" s="296" t="s">
        <v>46</v>
      </c>
      <c r="G1944" s="253" t="s">
        <v>47</v>
      </c>
      <c r="H1944" s="279">
        <v>2019</v>
      </c>
      <c r="I1944" s="228">
        <v>5</v>
      </c>
      <c r="J1944" s="228">
        <v>3281</v>
      </c>
      <c r="K1944" s="253" t="s">
        <v>639</v>
      </c>
      <c r="L1944" s="253" t="s">
        <v>639</v>
      </c>
      <c r="M1944" s="64" t="s">
        <v>608</v>
      </c>
      <c r="N1944" s="191"/>
      <c r="O1944" s="225" t="s">
        <v>192</v>
      </c>
      <c r="P1944" s="193"/>
      <c r="Q1944" s="228">
        <v>90</v>
      </c>
      <c r="R1944" s="228"/>
      <c r="S1944" s="166"/>
      <c r="T1944" s="166"/>
      <c r="U1944" s="14"/>
      <c r="V1944" s="14"/>
    </row>
    <row r="1945" spans="1:22" ht="15" customHeight="1" x14ac:dyDescent="0.2">
      <c r="A1945" s="166" t="str">
        <f t="shared" si="162"/>
        <v>Unternehmensbesteuerung 132812019WIBRauenbusch</v>
      </c>
      <c r="B1945" s="16" t="s">
        <v>2141</v>
      </c>
      <c r="C1945" s="253" t="s">
        <v>924</v>
      </c>
      <c r="D1945" s="253" t="s">
        <v>17</v>
      </c>
      <c r="E1945" s="253" t="s">
        <v>27</v>
      </c>
      <c r="F1945" s="296" t="s">
        <v>94</v>
      </c>
      <c r="G1945" s="253" t="s">
        <v>95</v>
      </c>
      <c r="H1945" s="279">
        <v>2019</v>
      </c>
      <c r="I1945" s="228">
        <v>5</v>
      </c>
      <c r="J1945" s="228">
        <v>3281</v>
      </c>
      <c r="K1945" s="253" t="s">
        <v>639</v>
      </c>
      <c r="L1945" s="253" t="s">
        <v>639</v>
      </c>
      <c r="M1945" s="64" t="s">
        <v>608</v>
      </c>
      <c r="N1945" s="191"/>
      <c r="O1945" s="225" t="s">
        <v>192</v>
      </c>
      <c r="P1945" s="193"/>
      <c r="Q1945" s="228">
        <v>90</v>
      </c>
      <c r="R1945" s="228"/>
      <c r="S1945" s="166"/>
      <c r="T1945" s="166"/>
      <c r="U1945" s="5"/>
      <c r="V1945" s="5"/>
    </row>
    <row r="1946" spans="1:22" s="1" customFormat="1" ht="15" customHeight="1" x14ac:dyDescent="0.2">
      <c r="A1946" s="166" t="str">
        <f t="shared" si="162"/>
        <v>Unternehmensbesteuerung 132812019WIERauenbusch</v>
      </c>
      <c r="B1946" s="16" t="s">
        <v>2141</v>
      </c>
      <c r="C1946" s="253" t="s">
        <v>924</v>
      </c>
      <c r="D1946" s="253" t="s">
        <v>17</v>
      </c>
      <c r="E1946" s="253" t="s">
        <v>27</v>
      </c>
      <c r="F1946" s="296" t="s">
        <v>53</v>
      </c>
      <c r="G1946" s="253" t="s">
        <v>242</v>
      </c>
      <c r="H1946" s="279">
        <v>2019</v>
      </c>
      <c r="I1946" s="228">
        <v>5</v>
      </c>
      <c r="J1946" s="228">
        <v>3281</v>
      </c>
      <c r="K1946" s="253" t="s">
        <v>639</v>
      </c>
      <c r="L1946" s="253" t="s">
        <v>639</v>
      </c>
      <c r="M1946" s="64" t="s">
        <v>608</v>
      </c>
      <c r="N1946" s="191"/>
      <c r="O1946" s="225" t="s">
        <v>192</v>
      </c>
      <c r="P1946" s="193"/>
      <c r="Q1946" s="228">
        <v>90</v>
      </c>
      <c r="R1946" s="228"/>
      <c r="S1946" s="166"/>
      <c r="T1946" s="166"/>
      <c r="U1946" s="16"/>
      <c r="V1946" s="16"/>
    </row>
    <row r="1947" spans="1:22" ht="15" customHeight="1" x14ac:dyDescent="0.2">
      <c r="A1947" s="166" t="str">
        <f t="shared" si="162"/>
        <v>Unternehmensbesteuerung 132812019WIMRauenbusch</v>
      </c>
      <c r="B1947" s="16" t="s">
        <v>2141</v>
      </c>
      <c r="C1947" s="213" t="s">
        <v>924</v>
      </c>
      <c r="D1947" s="213" t="s">
        <v>17</v>
      </c>
      <c r="E1947" s="213" t="s">
        <v>27</v>
      </c>
      <c r="F1947" s="227" t="s">
        <v>78</v>
      </c>
      <c r="G1947" s="213" t="s">
        <v>79</v>
      </c>
      <c r="H1947" s="223">
        <v>2019</v>
      </c>
      <c r="I1947" s="224">
        <v>5</v>
      </c>
      <c r="J1947" s="224">
        <v>3281</v>
      </c>
      <c r="K1947" s="213" t="s">
        <v>639</v>
      </c>
      <c r="L1947" s="213" t="s">
        <v>639</v>
      </c>
      <c r="M1947" s="64" t="s">
        <v>608</v>
      </c>
      <c r="N1947" s="191"/>
      <c r="O1947" s="225" t="s">
        <v>192</v>
      </c>
      <c r="P1947" s="193"/>
      <c r="Q1947" s="224">
        <v>90</v>
      </c>
      <c r="R1947" s="228"/>
      <c r="S1947" s="166"/>
      <c r="T1947" s="166"/>
      <c r="U1947" s="16"/>
      <c r="V1947" s="16"/>
    </row>
    <row r="1948" spans="1:22" s="1" customFormat="1" ht="15" customHeight="1" x14ac:dyDescent="0.2">
      <c r="A1948" s="166" t="s">
        <v>2140</v>
      </c>
      <c r="B1948" s="16" t="s">
        <v>2141</v>
      </c>
      <c r="C1948" s="253" t="s">
        <v>924</v>
      </c>
      <c r="D1948" s="253" t="s">
        <v>17</v>
      </c>
      <c r="E1948" s="253" t="s">
        <v>27</v>
      </c>
      <c r="F1948" s="296" t="s">
        <v>922</v>
      </c>
      <c r="G1948" s="253" t="s">
        <v>923</v>
      </c>
      <c r="H1948" s="279">
        <v>2022</v>
      </c>
      <c r="I1948" s="228">
        <v>7</v>
      </c>
      <c r="J1948" s="228">
        <v>3281</v>
      </c>
      <c r="K1948" s="253" t="s">
        <v>639</v>
      </c>
      <c r="L1948" s="253" t="s">
        <v>639</v>
      </c>
      <c r="M1948" s="64" t="s">
        <v>608</v>
      </c>
      <c r="N1948" s="191"/>
      <c r="O1948" s="225" t="s">
        <v>192</v>
      </c>
      <c r="P1948" s="193"/>
      <c r="Q1948" s="228">
        <v>90</v>
      </c>
      <c r="R1948" s="228"/>
      <c r="S1948" s="166"/>
      <c r="T1948" s="166"/>
      <c r="U1948" s="16"/>
      <c r="V1948" s="16"/>
    </row>
    <row r="1949" spans="1:22" ht="15" customHeight="1" x14ac:dyDescent="0.2">
      <c r="A1949" s="166" t="str">
        <f t="shared" ref="A1949:A1956" si="168">K1949&amp;J1949&amp;H1949&amp;F1949&amp;M1949</f>
        <v>Unternehmensbesteuerung 132812019IBMRauenbusch</v>
      </c>
      <c r="B1949" s="16" t="s">
        <v>2141</v>
      </c>
      <c r="C1949" s="166" t="s">
        <v>924</v>
      </c>
      <c r="D1949" s="166" t="s">
        <v>17</v>
      </c>
      <c r="E1949" s="166" t="s">
        <v>27</v>
      </c>
      <c r="F1949" s="293" t="s">
        <v>922</v>
      </c>
      <c r="G1949" s="247" t="s">
        <v>923</v>
      </c>
      <c r="H1949" s="294">
        <v>2019</v>
      </c>
      <c r="I1949" s="166">
        <v>7</v>
      </c>
      <c r="J1949" s="166">
        <v>3281</v>
      </c>
      <c r="K1949" s="166" t="s">
        <v>639</v>
      </c>
      <c r="L1949" s="166" t="s">
        <v>639</v>
      </c>
      <c r="M1949" s="64" t="s">
        <v>608</v>
      </c>
      <c r="N1949" s="191"/>
      <c r="O1949" s="192" t="s">
        <v>192</v>
      </c>
      <c r="P1949" s="193"/>
      <c r="Q1949" s="166">
        <v>90</v>
      </c>
      <c r="R1949" s="166"/>
      <c r="S1949" s="166"/>
      <c r="T1949" s="249"/>
      <c r="U1949" s="66"/>
      <c r="V1949" s="16"/>
    </row>
    <row r="1950" spans="1:22" s="163" customFormat="1" ht="15" customHeight="1" x14ac:dyDescent="0.2">
      <c r="A1950" s="166" t="str">
        <f t="shared" si="168"/>
        <v>Unternehmensbesteuerung 132812022A67Rauenbusch</v>
      </c>
      <c r="B1950" s="16" t="s">
        <v>2141</v>
      </c>
      <c r="C1950" s="253" t="s">
        <v>924</v>
      </c>
      <c r="D1950" s="253" t="s">
        <v>17</v>
      </c>
      <c r="E1950" s="253" t="s">
        <v>27</v>
      </c>
      <c r="F1950" s="296" t="s">
        <v>86</v>
      </c>
      <c r="G1950" s="253" t="s">
        <v>87</v>
      </c>
      <c r="H1950" s="279">
        <v>2022</v>
      </c>
      <c r="I1950" s="228">
        <v>5</v>
      </c>
      <c r="J1950" s="228">
        <v>3281</v>
      </c>
      <c r="K1950" s="253" t="s">
        <v>639</v>
      </c>
      <c r="L1950" s="253" t="s">
        <v>639</v>
      </c>
      <c r="M1950" s="253" t="s">
        <v>608</v>
      </c>
      <c r="N1950" s="191"/>
      <c r="O1950" s="225" t="s">
        <v>192</v>
      </c>
      <c r="P1950" s="193"/>
      <c r="Q1950" s="228">
        <v>90</v>
      </c>
      <c r="R1950" s="228"/>
      <c r="S1950" s="166"/>
      <c r="T1950" s="166"/>
      <c r="U1950" s="14"/>
      <c r="V1950" s="14"/>
    </row>
    <row r="1951" spans="1:22" s="163" customFormat="1" ht="15" customHeight="1" x14ac:dyDescent="0.2">
      <c r="A1951" s="166" t="str">
        <f t="shared" si="168"/>
        <v>Unternehmensbesteuerung 132812019WIIThönnes</v>
      </c>
      <c r="B1951" s="16" t="s">
        <v>2141</v>
      </c>
      <c r="C1951" s="253" t="s">
        <v>924</v>
      </c>
      <c r="D1951" s="253" t="s">
        <v>17</v>
      </c>
      <c r="E1951" s="253" t="s">
        <v>27</v>
      </c>
      <c r="F1951" s="296" t="s">
        <v>46</v>
      </c>
      <c r="G1951" s="253" t="s">
        <v>47</v>
      </c>
      <c r="H1951" s="279">
        <v>2019</v>
      </c>
      <c r="I1951" s="228">
        <v>5</v>
      </c>
      <c r="J1951" s="228">
        <v>3281</v>
      </c>
      <c r="K1951" s="253" t="s">
        <v>639</v>
      </c>
      <c r="L1951" s="253" t="s">
        <v>639</v>
      </c>
      <c r="M1951" s="253" t="s">
        <v>1581</v>
      </c>
      <c r="N1951" s="191">
        <f t="shared" ref="N1951:N1956" si="169">VLOOKUP($B1951,$A$2:$T$3851,14,FALSE)</f>
        <v>45861</v>
      </c>
      <c r="O1951" s="225" t="str">
        <f t="shared" ref="O1951:O1956" si="170">VLOOKUP($B1951,$A$2:$T$3851,15,FALSE)</f>
        <v>AW3-35</v>
      </c>
      <c r="P1951" s="193">
        <f t="shared" ref="P1951:P1956" si="171">VLOOKUP($B1951,$A$2:$T$3869,16,FALSE)</f>
        <v>0.47916666666666669</v>
      </c>
      <c r="Q1951" s="228">
        <v>90</v>
      </c>
      <c r="R1951" s="228"/>
      <c r="S1951" s="166"/>
      <c r="T1951" s="166"/>
      <c r="U1951" s="14"/>
      <c r="V1951" s="14"/>
    </row>
    <row r="1952" spans="1:22" s="163" customFormat="1" ht="15" customHeight="1" x14ac:dyDescent="0.2">
      <c r="A1952" s="166" t="str">
        <f t="shared" si="168"/>
        <v>Unternehmensbesteuerung 132812019WIBThönnes</v>
      </c>
      <c r="B1952" s="16" t="s">
        <v>2141</v>
      </c>
      <c r="C1952" s="253" t="s">
        <v>924</v>
      </c>
      <c r="D1952" s="253" t="s">
        <v>17</v>
      </c>
      <c r="E1952" s="253" t="s">
        <v>27</v>
      </c>
      <c r="F1952" s="296" t="s">
        <v>94</v>
      </c>
      <c r="G1952" s="253" t="s">
        <v>95</v>
      </c>
      <c r="H1952" s="279">
        <v>2019</v>
      </c>
      <c r="I1952" s="228">
        <v>5</v>
      </c>
      <c r="J1952" s="228">
        <v>3281</v>
      </c>
      <c r="K1952" s="253" t="s">
        <v>639</v>
      </c>
      <c r="L1952" s="253" t="s">
        <v>639</v>
      </c>
      <c r="M1952" s="253" t="s">
        <v>1581</v>
      </c>
      <c r="N1952" s="191">
        <f t="shared" si="169"/>
        <v>45861</v>
      </c>
      <c r="O1952" s="225" t="str">
        <f t="shared" si="170"/>
        <v>AW3-35</v>
      </c>
      <c r="P1952" s="193">
        <f t="shared" si="171"/>
        <v>0.47916666666666669</v>
      </c>
      <c r="Q1952" s="228">
        <v>90</v>
      </c>
      <c r="R1952" s="228"/>
      <c r="S1952" s="166"/>
      <c r="T1952" s="166"/>
      <c r="U1952" s="14"/>
      <c r="V1952" s="14"/>
    </row>
    <row r="1953" spans="1:22" s="163" customFormat="1" ht="15" customHeight="1" x14ac:dyDescent="0.2">
      <c r="A1953" s="166" t="str">
        <f t="shared" si="168"/>
        <v>Unternehmensbesteuerung 132812019WIEThönnes</v>
      </c>
      <c r="B1953" s="16" t="s">
        <v>2141</v>
      </c>
      <c r="C1953" s="253" t="s">
        <v>924</v>
      </c>
      <c r="D1953" s="253" t="s">
        <v>17</v>
      </c>
      <c r="E1953" s="253" t="s">
        <v>27</v>
      </c>
      <c r="F1953" s="296" t="s">
        <v>53</v>
      </c>
      <c r="G1953" s="253" t="s">
        <v>242</v>
      </c>
      <c r="H1953" s="279">
        <v>2019</v>
      </c>
      <c r="I1953" s="228">
        <v>5</v>
      </c>
      <c r="J1953" s="228">
        <v>3281</v>
      </c>
      <c r="K1953" s="253" t="s">
        <v>639</v>
      </c>
      <c r="L1953" s="253" t="s">
        <v>639</v>
      </c>
      <c r="M1953" s="253" t="s">
        <v>1581</v>
      </c>
      <c r="N1953" s="191">
        <f t="shared" si="169"/>
        <v>45861</v>
      </c>
      <c r="O1953" s="225" t="str">
        <f t="shared" si="170"/>
        <v>AW3-35</v>
      </c>
      <c r="P1953" s="193">
        <f t="shared" si="171"/>
        <v>0.47916666666666669</v>
      </c>
      <c r="Q1953" s="228">
        <v>90</v>
      </c>
      <c r="R1953" s="228"/>
      <c r="S1953" s="166"/>
      <c r="T1953" s="166"/>
      <c r="U1953" s="14"/>
      <c r="V1953" s="14"/>
    </row>
    <row r="1954" spans="1:22" s="163" customFormat="1" ht="15" customHeight="1" x14ac:dyDescent="0.2">
      <c r="A1954" s="166" t="str">
        <f t="shared" si="168"/>
        <v>Unternehmensbesteuerung 132812019WIMThönnes</v>
      </c>
      <c r="B1954" s="16" t="s">
        <v>2141</v>
      </c>
      <c r="C1954" s="253" t="s">
        <v>924</v>
      </c>
      <c r="D1954" s="253" t="s">
        <v>17</v>
      </c>
      <c r="E1954" s="253" t="s">
        <v>27</v>
      </c>
      <c r="F1954" s="296" t="s">
        <v>78</v>
      </c>
      <c r="G1954" s="253" t="s">
        <v>79</v>
      </c>
      <c r="H1954" s="279">
        <v>2019</v>
      </c>
      <c r="I1954" s="228">
        <v>5</v>
      </c>
      <c r="J1954" s="228">
        <v>3281</v>
      </c>
      <c r="K1954" s="253" t="s">
        <v>639</v>
      </c>
      <c r="L1954" s="253" t="s">
        <v>639</v>
      </c>
      <c r="M1954" s="253" t="s">
        <v>1581</v>
      </c>
      <c r="N1954" s="191">
        <f t="shared" si="169"/>
        <v>45861</v>
      </c>
      <c r="O1954" s="225" t="str">
        <f t="shared" si="170"/>
        <v>AW3-35</v>
      </c>
      <c r="P1954" s="193">
        <f t="shared" si="171"/>
        <v>0.47916666666666669</v>
      </c>
      <c r="Q1954" s="228">
        <v>90</v>
      </c>
      <c r="R1954" s="228"/>
      <c r="S1954" s="166"/>
      <c r="T1954" s="166"/>
      <c r="U1954" s="14"/>
      <c r="V1954" s="14"/>
    </row>
    <row r="1955" spans="1:22" s="163" customFormat="1" ht="15" customHeight="1" x14ac:dyDescent="0.2">
      <c r="A1955" s="166" t="str">
        <f t="shared" si="168"/>
        <v>Unternehmensbesteuerung 132812019IBMThönnes</v>
      </c>
      <c r="B1955" s="16" t="s">
        <v>2141</v>
      </c>
      <c r="C1955" s="253" t="s">
        <v>924</v>
      </c>
      <c r="D1955" s="253" t="s">
        <v>17</v>
      </c>
      <c r="E1955" s="253" t="s">
        <v>27</v>
      </c>
      <c r="F1955" s="296" t="s">
        <v>922</v>
      </c>
      <c r="G1955" s="253" t="s">
        <v>923</v>
      </c>
      <c r="H1955" s="279">
        <v>2019</v>
      </c>
      <c r="I1955" s="228">
        <v>7</v>
      </c>
      <c r="J1955" s="228">
        <v>3281</v>
      </c>
      <c r="K1955" s="253" t="s">
        <v>639</v>
      </c>
      <c r="L1955" s="253" t="s">
        <v>639</v>
      </c>
      <c r="M1955" s="253" t="s">
        <v>1581</v>
      </c>
      <c r="N1955" s="191">
        <f t="shared" si="169"/>
        <v>45861</v>
      </c>
      <c r="O1955" s="225" t="str">
        <f t="shared" si="170"/>
        <v>AW3-35</v>
      </c>
      <c r="P1955" s="193">
        <f t="shared" si="171"/>
        <v>0.47916666666666669</v>
      </c>
      <c r="Q1955" s="228">
        <v>90</v>
      </c>
      <c r="R1955" s="228"/>
      <c r="S1955" s="166"/>
      <c r="T1955" s="166"/>
      <c r="U1955" s="14"/>
      <c r="V1955" s="14"/>
    </row>
    <row r="1956" spans="1:22" s="163" customFormat="1" ht="15" customHeight="1" x14ac:dyDescent="0.2">
      <c r="A1956" s="166" t="str">
        <f t="shared" si="168"/>
        <v>Unternehmensbesteuerung 132812022A67Thönnes</v>
      </c>
      <c r="B1956" s="166" t="s">
        <v>2141</v>
      </c>
      <c r="C1956" s="253" t="s">
        <v>924</v>
      </c>
      <c r="D1956" s="253" t="s">
        <v>17</v>
      </c>
      <c r="E1956" s="253" t="s">
        <v>27</v>
      </c>
      <c r="F1956" s="296" t="s">
        <v>86</v>
      </c>
      <c r="G1956" s="253" t="s">
        <v>87</v>
      </c>
      <c r="H1956" s="279">
        <v>2022</v>
      </c>
      <c r="I1956" s="228">
        <v>5</v>
      </c>
      <c r="J1956" s="228">
        <v>3281</v>
      </c>
      <c r="K1956" s="253" t="s">
        <v>639</v>
      </c>
      <c r="L1956" s="253" t="s">
        <v>639</v>
      </c>
      <c r="M1956" s="253" t="s">
        <v>1581</v>
      </c>
      <c r="N1956" s="191">
        <f t="shared" si="169"/>
        <v>45861</v>
      </c>
      <c r="O1956" s="225" t="str">
        <f t="shared" si="170"/>
        <v>AW3-35</v>
      </c>
      <c r="P1956" s="193">
        <f t="shared" si="171"/>
        <v>0.47916666666666669</v>
      </c>
      <c r="Q1956" s="228">
        <v>90</v>
      </c>
      <c r="R1956" s="228"/>
      <c r="S1956" s="166"/>
      <c r="T1956" s="166"/>
      <c r="U1956" s="14"/>
      <c r="V1956" s="14"/>
    </row>
    <row r="1957" spans="1:22" ht="15" customHeight="1" x14ac:dyDescent="0.2">
      <c r="A1957" s="168" t="str">
        <f>K1957&amp;J1957&amp;H1957&amp;F1957&amp;M1957</f>
        <v>Unternehmensbesteuerung 132812019A67Thönnes</v>
      </c>
      <c r="B1957" s="168"/>
      <c r="C1957" s="229" t="s">
        <v>924</v>
      </c>
      <c r="D1957" s="229" t="s">
        <v>17</v>
      </c>
      <c r="E1957" s="229" t="s">
        <v>27</v>
      </c>
      <c r="F1957" s="230" t="s">
        <v>86</v>
      </c>
      <c r="G1957" s="229" t="s">
        <v>87</v>
      </c>
      <c r="H1957" s="231">
        <v>2019</v>
      </c>
      <c r="I1957" s="218">
        <v>5</v>
      </c>
      <c r="J1957" s="218">
        <v>3281</v>
      </c>
      <c r="K1957" s="229" t="s">
        <v>639</v>
      </c>
      <c r="L1957" s="229" t="s">
        <v>639</v>
      </c>
      <c r="M1957" s="229" t="s">
        <v>1581</v>
      </c>
      <c r="N1957" s="209">
        <v>45861</v>
      </c>
      <c r="O1957" s="195" t="s">
        <v>1333</v>
      </c>
      <c r="P1957" s="210">
        <v>0.47916666666666669</v>
      </c>
      <c r="Q1957" s="218">
        <v>90</v>
      </c>
      <c r="R1957" s="218"/>
      <c r="S1957" s="168"/>
      <c r="T1957" s="168"/>
      <c r="U1957" s="14"/>
      <c r="V1957" s="14"/>
    </row>
    <row r="1958" spans="1:22" ht="15" customHeight="1" x14ac:dyDescent="0.2">
      <c r="A1958" s="168" t="str">
        <f>K1958&amp;J1958&amp;H1958&amp;F1958&amp;M1958</f>
        <v>Unternehmensbesteuerung 236812019A67Thönnes</v>
      </c>
      <c r="B1958" s="168"/>
      <c r="C1958" s="229" t="s">
        <v>1432</v>
      </c>
      <c r="D1958" s="229" t="s">
        <v>17</v>
      </c>
      <c r="E1958" s="229" t="s">
        <v>27</v>
      </c>
      <c r="F1958" s="230" t="s">
        <v>86</v>
      </c>
      <c r="G1958" s="229" t="s">
        <v>87</v>
      </c>
      <c r="H1958" s="231">
        <v>2019</v>
      </c>
      <c r="I1958" s="218">
        <v>6</v>
      </c>
      <c r="J1958" s="218">
        <v>3681</v>
      </c>
      <c r="K1958" s="229" t="s">
        <v>640</v>
      </c>
      <c r="L1958" s="229" t="s">
        <v>640</v>
      </c>
      <c r="M1958" s="229" t="s">
        <v>1581</v>
      </c>
      <c r="N1958" s="209">
        <v>45854</v>
      </c>
      <c r="O1958" s="229" t="s">
        <v>1623</v>
      </c>
      <c r="P1958" s="210">
        <v>0.58333333333333337</v>
      </c>
      <c r="Q1958" s="218">
        <v>90</v>
      </c>
      <c r="R1958" s="218"/>
      <c r="S1958" s="168"/>
      <c r="T1958" s="166"/>
      <c r="U1958" s="254"/>
      <c r="V1958" s="254"/>
    </row>
    <row r="1959" spans="1:22" s="163" customFormat="1" ht="15" customHeight="1" x14ac:dyDescent="0.2">
      <c r="A1959" s="166" t="s">
        <v>1784</v>
      </c>
      <c r="B1959" s="166" t="s">
        <v>1784</v>
      </c>
      <c r="C1959" s="253" t="s">
        <v>1432</v>
      </c>
      <c r="D1959" s="253" t="s">
        <v>17</v>
      </c>
      <c r="E1959" s="253" t="s">
        <v>27</v>
      </c>
      <c r="F1959" s="296" t="s">
        <v>86</v>
      </c>
      <c r="G1959" s="253" t="s">
        <v>87</v>
      </c>
      <c r="H1959" s="279">
        <v>2022</v>
      </c>
      <c r="I1959" s="228">
        <v>6</v>
      </c>
      <c r="J1959" s="228">
        <v>3681</v>
      </c>
      <c r="K1959" s="253" t="s">
        <v>640</v>
      </c>
      <c r="L1959" s="253" t="s">
        <v>640</v>
      </c>
      <c r="M1959" s="253" t="s">
        <v>1581</v>
      </c>
      <c r="N1959" s="191">
        <v>45854</v>
      </c>
      <c r="O1959" s="253" t="str">
        <f t="shared" ref="O1959:O1965" si="172">VLOOKUP($B1959,$A$2:$T$3851,15,FALSE)</f>
        <v>AW2-35</v>
      </c>
      <c r="P1959" s="193">
        <v>0.58333333333333337</v>
      </c>
      <c r="Q1959" s="228">
        <v>90</v>
      </c>
      <c r="R1959" s="228"/>
      <c r="S1959" s="166"/>
      <c r="T1959" s="166"/>
      <c r="U1959" s="249"/>
      <c r="V1959" s="249"/>
    </row>
    <row r="1960" spans="1:22" s="163" customFormat="1" ht="15" customHeight="1" x14ac:dyDescent="0.2">
      <c r="A1960" s="166" t="str">
        <f>K1960&amp;J1960&amp;H1960&amp;F1960&amp;M1960</f>
        <v>Unternehmensbesteuerung 236812019IBMThönnes</v>
      </c>
      <c r="B1960" s="16" t="s">
        <v>1784</v>
      </c>
      <c r="C1960" s="326" t="s">
        <v>1010</v>
      </c>
      <c r="D1960" s="166" t="s">
        <v>17</v>
      </c>
      <c r="E1960" s="166" t="s">
        <v>27</v>
      </c>
      <c r="F1960" s="293" t="s">
        <v>922</v>
      </c>
      <c r="G1960" s="253" t="s">
        <v>923</v>
      </c>
      <c r="H1960" s="294">
        <v>2019</v>
      </c>
      <c r="I1960" s="166">
        <v>8</v>
      </c>
      <c r="J1960" s="228">
        <v>3681</v>
      </c>
      <c r="K1960" s="253" t="s">
        <v>640</v>
      </c>
      <c r="L1960" s="253" t="s">
        <v>640</v>
      </c>
      <c r="M1960" s="64" t="s">
        <v>1581</v>
      </c>
      <c r="N1960" s="191">
        <f t="shared" ref="N1960:N1965" si="173">VLOOKUP($B1960,$A$2:$T$3851,14,FALSE)</f>
        <v>45854</v>
      </c>
      <c r="O1960" s="253" t="str">
        <f t="shared" si="172"/>
        <v>AW2-35</v>
      </c>
      <c r="P1960" s="193">
        <f>VLOOKUP($B1960,$A$2:$T$3869,16,FALSE)</f>
        <v>0.58333333333333337</v>
      </c>
      <c r="Q1960" s="166">
        <v>90</v>
      </c>
      <c r="R1960" s="263"/>
      <c r="S1960" s="245"/>
      <c r="T1960" s="16"/>
      <c r="U1960" s="14"/>
      <c r="V1960" s="14"/>
    </row>
    <row r="1961" spans="1:22" ht="15" customHeight="1" x14ac:dyDescent="0.2">
      <c r="A1961" s="16" t="str">
        <f>K1961&amp;J1961&amp;H1961&amp;F1961&amp;M1961</f>
        <v>Unternehmensbesteuerung 236812022IBMThönnes</v>
      </c>
      <c r="B1961" s="16" t="s">
        <v>1784</v>
      </c>
      <c r="C1961" s="216" t="s">
        <v>1010</v>
      </c>
      <c r="D1961" s="17" t="s">
        <v>17</v>
      </c>
      <c r="E1961" s="17" t="s">
        <v>27</v>
      </c>
      <c r="F1961" s="18" t="s">
        <v>922</v>
      </c>
      <c r="G1961" s="17" t="s">
        <v>923</v>
      </c>
      <c r="H1961" s="19">
        <v>2022</v>
      </c>
      <c r="I1961" s="20">
        <v>8</v>
      </c>
      <c r="J1961" s="20">
        <v>3681</v>
      </c>
      <c r="K1961" s="17" t="s">
        <v>640</v>
      </c>
      <c r="L1961" s="17" t="s">
        <v>640</v>
      </c>
      <c r="M1961" s="17" t="s">
        <v>1581</v>
      </c>
      <c r="N1961" s="21">
        <f t="shared" si="173"/>
        <v>45854</v>
      </c>
      <c r="O1961" s="34" t="str">
        <f t="shared" si="172"/>
        <v>AW2-35</v>
      </c>
      <c r="P1961" s="22">
        <f>VLOOKUP($B1961,$A$2:$T$3851,16,FALSE)</f>
        <v>0.58333333333333337</v>
      </c>
      <c r="Q1961" s="35">
        <v>90</v>
      </c>
      <c r="R1961" s="35"/>
      <c r="S1961" s="16"/>
      <c r="T1961" s="16"/>
      <c r="U1961" s="41"/>
      <c r="V1961" s="41"/>
    </row>
    <row r="1962" spans="1:22" s="1" customFormat="1" ht="15" customHeight="1" x14ac:dyDescent="0.2">
      <c r="A1962" s="16" t="str">
        <f>K1962&amp;J1962&amp;H1962&amp;F1962&amp;M1962</f>
        <v>Unternehmensbesteuerung 236812019WIIThönnes</v>
      </c>
      <c r="B1962" s="16" t="s">
        <v>1784</v>
      </c>
      <c r="C1962" s="326" t="s">
        <v>1010</v>
      </c>
      <c r="D1962" s="64" t="s">
        <v>17</v>
      </c>
      <c r="E1962" s="64" t="s">
        <v>27</v>
      </c>
      <c r="F1962" s="68" t="s">
        <v>46</v>
      </c>
      <c r="G1962" s="64" t="s">
        <v>47</v>
      </c>
      <c r="H1962" s="294">
        <v>2019</v>
      </c>
      <c r="I1962" s="35">
        <v>6</v>
      </c>
      <c r="J1962" s="35">
        <v>3681</v>
      </c>
      <c r="K1962" s="64" t="s">
        <v>640</v>
      </c>
      <c r="L1962" s="64" t="s">
        <v>640</v>
      </c>
      <c r="M1962" s="64" t="s">
        <v>1581</v>
      </c>
      <c r="N1962" s="21">
        <f t="shared" si="173"/>
        <v>45854</v>
      </c>
      <c r="O1962" s="34" t="str">
        <f t="shared" si="172"/>
        <v>AW2-35</v>
      </c>
      <c r="P1962" s="22">
        <f>VLOOKUP($B1962,$A$2:$T$3851,16,FALSE)</f>
        <v>0.58333333333333337</v>
      </c>
      <c r="Q1962" s="35">
        <v>90</v>
      </c>
      <c r="R1962" s="35"/>
      <c r="S1962" s="16"/>
      <c r="T1962" s="16"/>
      <c r="U1962" s="41"/>
      <c r="V1962" s="41"/>
    </row>
    <row r="1963" spans="1:22" s="1" customFormat="1" ht="15" customHeight="1" x14ac:dyDescent="0.2">
      <c r="A1963" s="16" t="str">
        <f>K1963&amp;J1963&amp;H1963&amp;F1963&amp;M1963</f>
        <v>Unternehmensbesteuerung 236812019WIBThönnes</v>
      </c>
      <c r="B1963" s="16" t="s">
        <v>1784</v>
      </c>
      <c r="C1963" s="326" t="s">
        <v>1010</v>
      </c>
      <c r="D1963" s="64" t="s">
        <v>17</v>
      </c>
      <c r="E1963" s="64" t="s">
        <v>27</v>
      </c>
      <c r="F1963" s="68" t="s">
        <v>94</v>
      </c>
      <c r="G1963" s="253" t="s">
        <v>95</v>
      </c>
      <c r="H1963" s="294">
        <v>2019</v>
      </c>
      <c r="I1963" s="35">
        <v>6</v>
      </c>
      <c r="J1963" s="35">
        <v>3681</v>
      </c>
      <c r="K1963" s="64" t="s">
        <v>640</v>
      </c>
      <c r="L1963" s="64" t="s">
        <v>640</v>
      </c>
      <c r="M1963" s="64" t="s">
        <v>1581</v>
      </c>
      <c r="N1963" s="21">
        <f t="shared" si="173"/>
        <v>45854</v>
      </c>
      <c r="O1963" s="34" t="str">
        <f t="shared" si="172"/>
        <v>AW2-35</v>
      </c>
      <c r="P1963" s="22">
        <f>VLOOKUP($B1963,$A$2:$T$3851,16,FALSE)</f>
        <v>0.58333333333333337</v>
      </c>
      <c r="Q1963" s="35">
        <v>90</v>
      </c>
      <c r="R1963" s="35"/>
      <c r="S1963" s="16"/>
      <c r="T1963" s="16"/>
      <c r="U1963" s="41"/>
      <c r="V1963" s="41"/>
    </row>
    <row r="1964" spans="1:22" s="1" customFormat="1" ht="15" customHeight="1" x14ac:dyDescent="0.2">
      <c r="A1964" s="16" t="str">
        <f>K1964&amp;J1964&amp;H1964&amp;F1964&amp;M1964</f>
        <v>Unternehmensbesteuerung 236812019WIEThönnes</v>
      </c>
      <c r="B1964" s="16" t="s">
        <v>1784</v>
      </c>
      <c r="C1964" s="326" t="s">
        <v>1010</v>
      </c>
      <c r="D1964" s="64" t="s">
        <v>17</v>
      </c>
      <c r="E1964" s="64" t="s">
        <v>27</v>
      </c>
      <c r="F1964" s="68" t="s">
        <v>53</v>
      </c>
      <c r="G1964" s="64" t="s">
        <v>242</v>
      </c>
      <c r="H1964" s="294">
        <v>2019</v>
      </c>
      <c r="I1964" s="35">
        <v>6</v>
      </c>
      <c r="J1964" s="35">
        <v>3681</v>
      </c>
      <c r="K1964" s="64" t="s">
        <v>640</v>
      </c>
      <c r="L1964" s="64" t="s">
        <v>640</v>
      </c>
      <c r="M1964" s="64" t="s">
        <v>1581</v>
      </c>
      <c r="N1964" s="21">
        <f t="shared" si="173"/>
        <v>45854</v>
      </c>
      <c r="O1964" s="34" t="str">
        <f t="shared" si="172"/>
        <v>AW2-35</v>
      </c>
      <c r="P1964" s="22">
        <f>VLOOKUP($B1964,$A$2:$T$3851,16,FALSE)</f>
        <v>0.58333333333333337</v>
      </c>
      <c r="Q1964" s="35">
        <v>90</v>
      </c>
      <c r="R1964" s="35"/>
      <c r="S1964" s="16"/>
      <c r="T1964" s="16"/>
      <c r="U1964" s="41"/>
      <c r="V1964" s="41"/>
    </row>
    <row r="1965" spans="1:22" s="1" customFormat="1" ht="15" customHeight="1" x14ac:dyDescent="0.2">
      <c r="A1965" s="16" t="s">
        <v>2142</v>
      </c>
      <c r="B1965" s="16" t="s">
        <v>1784</v>
      </c>
      <c r="C1965" s="326" t="s">
        <v>1010</v>
      </c>
      <c r="D1965" s="64" t="s">
        <v>17</v>
      </c>
      <c r="E1965" s="64" t="s">
        <v>27</v>
      </c>
      <c r="F1965" s="68" t="s">
        <v>78</v>
      </c>
      <c r="G1965" s="64" t="s">
        <v>79</v>
      </c>
      <c r="H1965" s="294">
        <v>2019</v>
      </c>
      <c r="I1965" s="35">
        <v>6</v>
      </c>
      <c r="J1965" s="35">
        <v>3681</v>
      </c>
      <c r="K1965" s="64" t="s">
        <v>640</v>
      </c>
      <c r="L1965" s="64" t="s">
        <v>640</v>
      </c>
      <c r="M1965" s="64" t="s">
        <v>1581</v>
      </c>
      <c r="N1965" s="21">
        <f t="shared" si="173"/>
        <v>45854</v>
      </c>
      <c r="O1965" s="34" t="str">
        <f t="shared" si="172"/>
        <v>AW2-35</v>
      </c>
      <c r="P1965" s="22">
        <f>VLOOKUP($B1965,$A$2:$T$3851,16,FALSE)</f>
        <v>0.58333333333333337</v>
      </c>
      <c r="Q1965" s="35">
        <v>90</v>
      </c>
      <c r="R1965" s="35"/>
      <c r="S1965" s="16"/>
      <c r="T1965" s="16"/>
      <c r="U1965" s="41"/>
      <c r="V1965" s="41"/>
    </row>
    <row r="1966" spans="1:22" ht="15" customHeight="1" x14ac:dyDescent="0.2">
      <c r="A1966" s="5" t="str">
        <f t="shared" ref="A1966:A1997" si="174">K1966&amp;J1966&amp;H1966&amp;F1966&amp;M1966</f>
        <v>Veränderungsprozesse und Mediation / Moderation von Konflikten22102020MNEMeyer-Schwickerath/Schröter</v>
      </c>
      <c r="B1966" s="23"/>
      <c r="C1966" s="24" t="s">
        <v>769</v>
      </c>
      <c r="D1966" s="24" t="s">
        <v>38</v>
      </c>
      <c r="E1966" s="24" t="s">
        <v>18</v>
      </c>
      <c r="F1966" s="110" t="s">
        <v>61</v>
      </c>
      <c r="G1966" s="24" t="s">
        <v>754</v>
      </c>
      <c r="H1966" s="111">
        <v>2020</v>
      </c>
      <c r="I1966" s="31">
        <v>1</v>
      </c>
      <c r="J1966" s="31">
        <v>2210</v>
      </c>
      <c r="K1966" s="24" t="s">
        <v>876</v>
      </c>
      <c r="L1966" s="24" t="s">
        <v>876</v>
      </c>
      <c r="M1966" s="24" t="s">
        <v>2258</v>
      </c>
      <c r="N1966" s="13"/>
      <c r="O1966" s="46" t="s">
        <v>769</v>
      </c>
      <c r="P1966" s="30"/>
      <c r="Q1966" s="5"/>
      <c r="R1966" s="5"/>
      <c r="S1966" s="5"/>
      <c r="T1966" s="14"/>
      <c r="U1966" s="16"/>
      <c r="V1966" s="16"/>
    </row>
    <row r="1967" spans="1:22" ht="15" customHeight="1" x14ac:dyDescent="0.2">
      <c r="A1967" s="16" t="str">
        <f t="shared" si="174"/>
        <v>Veränderungsprozesse und Mediation / Moderation von Konflikten22102020MANMeyer-Schwickerath/Schröter</v>
      </c>
      <c r="B1967" s="16" t="s">
        <v>2259</v>
      </c>
      <c r="C1967" s="64" t="s">
        <v>769</v>
      </c>
      <c r="D1967" s="64" t="s">
        <v>38</v>
      </c>
      <c r="E1967" s="64" t="s">
        <v>18</v>
      </c>
      <c r="F1967" s="68" t="s">
        <v>58</v>
      </c>
      <c r="G1967" s="64" t="s">
        <v>59</v>
      </c>
      <c r="H1967" s="67">
        <v>2020</v>
      </c>
      <c r="I1967" s="35">
        <v>1</v>
      </c>
      <c r="J1967" s="35">
        <v>2210</v>
      </c>
      <c r="K1967" s="64" t="s">
        <v>876</v>
      </c>
      <c r="L1967" s="64" t="s">
        <v>876</v>
      </c>
      <c r="M1967" s="64" t="s">
        <v>2258</v>
      </c>
      <c r="N1967" s="21"/>
      <c r="O1967" s="40" t="str">
        <f>VLOOKUP($B1967,$A$2:$T$3530,15,FALSE)</f>
        <v>Referat</v>
      </c>
      <c r="P1967" s="22"/>
      <c r="Q1967" s="16"/>
      <c r="R1967" s="16"/>
      <c r="S1967" s="16"/>
      <c r="T1967" s="226"/>
      <c r="U1967" s="166"/>
      <c r="V1967" s="166"/>
    </row>
    <row r="1968" spans="1:22" s="211" customFormat="1" ht="15" customHeight="1" x14ac:dyDescent="0.2">
      <c r="A1968" s="168" t="str">
        <f t="shared" si="174"/>
        <v>Verfahrenstechnik24212022RESKleffner</v>
      </c>
      <c r="B1968" s="168"/>
      <c r="C1968" s="195" t="s">
        <v>2336</v>
      </c>
      <c r="D1968" s="229" t="s">
        <v>80</v>
      </c>
      <c r="E1968" s="229" t="s">
        <v>27</v>
      </c>
      <c r="F1968" s="230" t="s">
        <v>1452</v>
      </c>
      <c r="G1968" s="229" t="s">
        <v>1453</v>
      </c>
      <c r="H1968" s="231">
        <v>2022</v>
      </c>
      <c r="I1968" s="218">
        <v>4</v>
      </c>
      <c r="J1968" s="218">
        <v>2421</v>
      </c>
      <c r="K1968" s="229" t="s">
        <v>1840</v>
      </c>
      <c r="L1968" s="229" t="s">
        <v>1840</v>
      </c>
      <c r="M1968" s="229" t="s">
        <v>2194</v>
      </c>
      <c r="N1968" s="209"/>
      <c r="O1968" s="195"/>
      <c r="P1968" s="210"/>
      <c r="Q1968" s="168">
        <v>120</v>
      </c>
      <c r="R1968" s="168"/>
      <c r="S1968" s="168"/>
      <c r="T1968" s="235"/>
      <c r="U1968" s="362"/>
      <c r="V1968" s="362"/>
    </row>
    <row r="1969" spans="1:22" s="1" customFormat="1" ht="15" customHeight="1" x14ac:dyDescent="0.2">
      <c r="A1969" s="5" t="str">
        <f t="shared" si="174"/>
        <v>Verfahrenstechnik Wasser13612018MBIKazner</v>
      </c>
      <c r="B1969" s="5"/>
      <c r="C1969" s="24" t="s">
        <v>832</v>
      </c>
      <c r="D1969" s="46" t="s">
        <v>80</v>
      </c>
      <c r="E1969" s="24" t="s">
        <v>18</v>
      </c>
      <c r="F1969" s="110" t="s">
        <v>90</v>
      </c>
      <c r="G1969" s="24" t="s">
        <v>91</v>
      </c>
      <c r="H1969" s="111">
        <v>2018</v>
      </c>
      <c r="I1969" s="31">
        <v>1</v>
      </c>
      <c r="J1969" s="31">
        <v>1361</v>
      </c>
      <c r="K1969" s="24" t="s">
        <v>642</v>
      </c>
      <c r="L1969" s="24" t="s">
        <v>642</v>
      </c>
      <c r="M1969" s="24" t="s">
        <v>152</v>
      </c>
      <c r="N1969" s="13">
        <v>45918</v>
      </c>
      <c r="O1969" s="29" t="s">
        <v>1783</v>
      </c>
      <c r="P1969" s="30">
        <v>0.5</v>
      </c>
      <c r="Q1969" s="5">
        <v>90</v>
      </c>
      <c r="R1969" s="5"/>
      <c r="S1969" s="5"/>
      <c r="T1969" s="5"/>
      <c r="U1969" s="16"/>
      <c r="V1969" s="16"/>
    </row>
    <row r="1970" spans="1:22" s="1" customFormat="1" ht="15" customHeight="1" x14ac:dyDescent="0.2">
      <c r="A1970" s="16" t="str">
        <f t="shared" si="174"/>
        <v>Verfahrenstechnik Wasser13612018UMMKazner</v>
      </c>
      <c r="B1970" s="16" t="s">
        <v>641</v>
      </c>
      <c r="C1970" s="64" t="s">
        <v>830</v>
      </c>
      <c r="D1970" s="40" t="s">
        <v>80</v>
      </c>
      <c r="E1970" s="64" t="s">
        <v>18</v>
      </c>
      <c r="F1970" s="68" t="s">
        <v>81</v>
      </c>
      <c r="G1970" s="64" t="s">
        <v>82</v>
      </c>
      <c r="H1970" s="67">
        <v>2018</v>
      </c>
      <c r="I1970" s="35">
        <v>1</v>
      </c>
      <c r="J1970" s="35">
        <v>1361</v>
      </c>
      <c r="K1970" s="64" t="s">
        <v>642</v>
      </c>
      <c r="L1970" s="64" t="s">
        <v>642</v>
      </c>
      <c r="M1970" s="64" t="s">
        <v>152</v>
      </c>
      <c r="N1970" s="21">
        <f>VLOOKUP($B1970,$A$2:$T$3486,14,FALSE)</f>
        <v>45918</v>
      </c>
      <c r="O1970" s="34" t="str">
        <f>VLOOKUP($B1970,$A$2:$T$3486,15,FALSE)</f>
        <v>H5-20</v>
      </c>
      <c r="P1970" s="22">
        <f>VLOOKUP($B1970,$A$2:$T$3486,16,FALSE)</f>
        <v>0.5</v>
      </c>
      <c r="Q1970" s="16">
        <v>90</v>
      </c>
      <c r="R1970" s="16"/>
      <c r="S1970" s="16"/>
      <c r="T1970" s="16"/>
      <c r="U1970" s="211"/>
      <c r="V1970" s="211"/>
    </row>
    <row r="1971" spans="1:22" ht="15" customHeight="1" x14ac:dyDescent="0.2">
      <c r="A1971" s="16" t="str">
        <f t="shared" si="174"/>
        <v>Vergabe- und Vertragsrecht36212018K58Kattenbusch</v>
      </c>
      <c r="B1971" s="16" t="s">
        <v>940</v>
      </c>
      <c r="C1971" s="64" t="s">
        <v>799</v>
      </c>
      <c r="D1971" s="64" t="s">
        <v>80</v>
      </c>
      <c r="E1971" s="64" t="s">
        <v>27</v>
      </c>
      <c r="F1971" s="346" t="s">
        <v>110</v>
      </c>
      <c r="G1971" s="64" t="s">
        <v>111</v>
      </c>
      <c r="H1971" s="67">
        <v>2018</v>
      </c>
      <c r="I1971" s="35">
        <v>7</v>
      </c>
      <c r="J1971" s="35">
        <v>3621</v>
      </c>
      <c r="K1971" s="64" t="s">
        <v>715</v>
      </c>
      <c r="L1971" s="64" t="s">
        <v>715</v>
      </c>
      <c r="M1971" s="64" t="s">
        <v>522</v>
      </c>
      <c r="N1971" s="21">
        <f>VLOOKUP($B1971,$A$2:$T$2346,14,FALSE)</f>
        <v>45853</v>
      </c>
      <c r="O1971" s="34" t="str">
        <f>VLOOKUP($B1971,$A$2:$T$2346,15,FALSE)</f>
        <v>H4-17, H4-18</v>
      </c>
      <c r="P1971" s="22">
        <f>VLOOKUP($B1971,$A$2:$T$2346,16,FALSE)</f>
        <v>0.375</v>
      </c>
      <c r="Q1971" s="16">
        <v>120</v>
      </c>
      <c r="R1971" s="16"/>
      <c r="S1971" s="170"/>
      <c r="T1971" s="5"/>
      <c r="U1971" s="5"/>
      <c r="V1971" s="5"/>
    </row>
    <row r="1972" spans="1:22" ht="15" customHeight="1" x14ac:dyDescent="0.2">
      <c r="A1972" s="16" t="str">
        <f t="shared" si="174"/>
        <v>Vergabe- und Vertragsrecht36212018298Kattenbusch</v>
      </c>
      <c r="B1972" s="16" t="s">
        <v>940</v>
      </c>
      <c r="C1972" s="16" t="s">
        <v>849</v>
      </c>
      <c r="D1972" s="140" t="s">
        <v>80</v>
      </c>
      <c r="E1972" s="140" t="s">
        <v>27</v>
      </c>
      <c r="F1972" s="376">
        <v>298</v>
      </c>
      <c r="G1972" s="15" t="s">
        <v>2164</v>
      </c>
      <c r="H1972" s="67">
        <v>2018</v>
      </c>
      <c r="I1972" s="35">
        <v>5</v>
      </c>
      <c r="J1972" s="16">
        <v>3621</v>
      </c>
      <c r="K1972" s="16" t="s">
        <v>715</v>
      </c>
      <c r="L1972" s="16" t="s">
        <v>715</v>
      </c>
      <c r="M1972" s="16" t="s">
        <v>522</v>
      </c>
      <c r="N1972" s="131">
        <f>VLOOKUP($B1972,$A$2:$T$2346,14,FALSE)</f>
        <v>45853</v>
      </c>
      <c r="O1972" s="16" t="str">
        <f>VLOOKUP($B1972,$A$2:$T$2346,15,FALSE)</f>
        <v>H4-17, H4-18</v>
      </c>
      <c r="P1972" s="22">
        <f>VLOOKUP($B1972,$A$2:$T$2346,16,FALSE)</f>
        <v>0.375</v>
      </c>
      <c r="Q1972" s="16">
        <v>120</v>
      </c>
      <c r="R1972" s="16"/>
      <c r="S1972" s="16"/>
      <c r="T1972" s="16"/>
      <c r="U1972" s="166"/>
      <c r="V1972" s="166"/>
    </row>
    <row r="1973" spans="1:22" ht="15" customHeight="1" x14ac:dyDescent="0.2">
      <c r="A1973" s="123" t="str">
        <f t="shared" si="174"/>
        <v>Vergabe- und Vertragsrecht36212018758Kattenbusch</v>
      </c>
      <c r="B1973" s="123"/>
      <c r="C1973" s="24" t="s">
        <v>799</v>
      </c>
      <c r="D1973" s="139" t="s">
        <v>80</v>
      </c>
      <c r="E1973" s="139" t="s">
        <v>27</v>
      </c>
      <c r="F1973" s="189">
        <v>758</v>
      </c>
      <c r="G1973" s="139" t="s">
        <v>707</v>
      </c>
      <c r="H1973" s="169">
        <v>2018</v>
      </c>
      <c r="I1973" s="141">
        <v>5</v>
      </c>
      <c r="J1973" s="141">
        <v>3621</v>
      </c>
      <c r="K1973" s="139" t="s">
        <v>715</v>
      </c>
      <c r="L1973" s="139" t="s">
        <v>715</v>
      </c>
      <c r="M1973" s="24" t="s">
        <v>522</v>
      </c>
      <c r="N1973" s="128">
        <v>45853</v>
      </c>
      <c r="O1973" s="29" t="s">
        <v>1182</v>
      </c>
      <c r="P1973" s="129">
        <v>0.375</v>
      </c>
      <c r="Q1973" s="123">
        <v>120</v>
      </c>
      <c r="R1973" s="123"/>
      <c r="S1973" s="171"/>
      <c r="T1973" s="166"/>
      <c r="U1973" s="16"/>
      <c r="V1973" s="16"/>
    </row>
    <row r="1974" spans="1:22" s="1" customFormat="1" ht="15" customHeight="1" x14ac:dyDescent="0.2">
      <c r="A1974" s="123" t="str">
        <f t="shared" si="174"/>
        <v>Vergleichendes Arbeitsrecht2025MIMÜnsal</v>
      </c>
      <c r="B1974" s="123"/>
      <c r="C1974" s="24" t="s">
        <v>769</v>
      </c>
      <c r="D1974" s="139"/>
      <c r="E1974" s="24" t="s">
        <v>18</v>
      </c>
      <c r="F1974" s="316" t="s">
        <v>198</v>
      </c>
      <c r="G1974" s="139" t="s">
        <v>199</v>
      </c>
      <c r="H1974" s="169">
        <v>2025</v>
      </c>
      <c r="I1974" s="141" t="s">
        <v>2107</v>
      </c>
      <c r="J1974" s="565"/>
      <c r="K1974" s="139" t="s">
        <v>2143</v>
      </c>
      <c r="L1974" s="139" t="s">
        <v>2143</v>
      </c>
      <c r="M1974" s="24" t="s">
        <v>1327</v>
      </c>
      <c r="N1974" s="128"/>
      <c r="O1974" s="29" t="s">
        <v>769</v>
      </c>
      <c r="P1974" s="129"/>
      <c r="Q1974" s="123"/>
      <c r="R1974" s="123"/>
      <c r="S1974" s="171"/>
      <c r="T1974" s="166"/>
      <c r="U1974" s="16"/>
      <c r="V1974" s="16"/>
    </row>
    <row r="1975" spans="1:22" ht="15" customHeight="1" x14ac:dyDescent="0.2">
      <c r="A1975" s="5" t="str">
        <f t="shared" si="174"/>
        <v>Verkehrssicherheit14712018MBISeipel</v>
      </c>
      <c r="B1975" s="5"/>
      <c r="C1975" s="24" t="s">
        <v>826</v>
      </c>
      <c r="D1975" s="46" t="s">
        <v>80</v>
      </c>
      <c r="E1975" s="24" t="s">
        <v>18</v>
      </c>
      <c r="F1975" s="110" t="s">
        <v>90</v>
      </c>
      <c r="G1975" s="24" t="s">
        <v>91</v>
      </c>
      <c r="H1975" s="111">
        <v>2018</v>
      </c>
      <c r="I1975" s="31">
        <v>2</v>
      </c>
      <c r="J1975" s="31">
        <v>1471</v>
      </c>
      <c r="K1975" s="24" t="s">
        <v>644</v>
      </c>
      <c r="L1975" s="24" t="s">
        <v>644</v>
      </c>
      <c r="M1975" s="24" t="s">
        <v>109</v>
      </c>
      <c r="N1975" s="13"/>
      <c r="O1975" s="29" t="s">
        <v>826</v>
      </c>
      <c r="P1975" s="30"/>
      <c r="Q1975" s="5"/>
      <c r="R1975" s="5"/>
      <c r="S1975" s="5"/>
      <c r="T1975" s="5"/>
      <c r="U1975" s="5"/>
      <c r="V1975" s="5"/>
    </row>
    <row r="1976" spans="1:22" ht="15" customHeight="1" x14ac:dyDescent="0.2">
      <c r="A1976" s="16" t="str">
        <f t="shared" si="174"/>
        <v>Verkehrssicherheit14712018UMMSeipel</v>
      </c>
      <c r="B1976" s="16" t="s">
        <v>643</v>
      </c>
      <c r="C1976" s="64" t="s">
        <v>826</v>
      </c>
      <c r="D1976" s="40" t="s">
        <v>80</v>
      </c>
      <c r="E1976" s="64" t="s">
        <v>18</v>
      </c>
      <c r="F1976" s="68" t="s">
        <v>81</v>
      </c>
      <c r="G1976" s="64" t="s">
        <v>82</v>
      </c>
      <c r="H1976" s="67">
        <v>2018</v>
      </c>
      <c r="I1976" s="35">
        <v>2</v>
      </c>
      <c r="J1976" s="35">
        <v>1471</v>
      </c>
      <c r="K1976" s="64" t="s">
        <v>644</v>
      </c>
      <c r="L1976" s="64" t="s">
        <v>644</v>
      </c>
      <c r="M1976" s="64" t="s">
        <v>109</v>
      </c>
      <c r="N1976" s="21"/>
      <c r="O1976" s="34" t="str">
        <f>VLOOKUP($B1976,$A$2:$T$3486,15,FALSE)</f>
        <v>Hausarbeit mit Kolloquium</v>
      </c>
      <c r="P1976" s="22"/>
      <c r="Q1976" s="16"/>
      <c r="R1976" s="16"/>
      <c r="S1976" s="16"/>
      <c r="T1976" s="16"/>
      <c r="U1976" s="168"/>
      <c r="V1976" s="168"/>
    </row>
    <row r="1977" spans="1:22" ht="15" customHeight="1" x14ac:dyDescent="0.2">
      <c r="A1977" s="16" t="str">
        <f t="shared" si="174"/>
        <v>Verkehrssteuerung35212018UMTSeipel</v>
      </c>
      <c r="B1977" s="81" t="s">
        <v>733</v>
      </c>
      <c r="C1977" s="64" t="s">
        <v>808</v>
      </c>
      <c r="D1977" s="116" t="s">
        <v>80</v>
      </c>
      <c r="E1977" s="64" t="s">
        <v>27</v>
      </c>
      <c r="F1977" s="117" t="s">
        <v>106</v>
      </c>
      <c r="G1977" s="16" t="s">
        <v>107</v>
      </c>
      <c r="H1977" s="118">
        <v>2018</v>
      </c>
      <c r="I1977" s="16">
        <v>5</v>
      </c>
      <c r="J1977" s="16">
        <v>3521</v>
      </c>
      <c r="K1977" s="16" t="s">
        <v>645</v>
      </c>
      <c r="L1977" s="16" t="s">
        <v>645</v>
      </c>
      <c r="M1977" s="16" t="s">
        <v>109</v>
      </c>
      <c r="N1977" s="21">
        <f>VLOOKUP($B1977,$A$2:$T$3486,14,FALSE)</f>
        <v>45853</v>
      </c>
      <c r="O1977" s="34" t="str">
        <f>VLOOKUP($B1977,$A$2:$T$3486,15,FALSE)</f>
        <v>H5-20</v>
      </c>
      <c r="P1977" s="22">
        <f>VLOOKUP($B1977,$A$2:$T$3486,16,FALSE)</f>
        <v>0.64583333333333337</v>
      </c>
      <c r="Q1977" s="16">
        <v>90</v>
      </c>
      <c r="R1977" s="16"/>
      <c r="S1977" s="16"/>
      <c r="T1977" s="174"/>
      <c r="U1977" s="168"/>
      <c r="V1977" s="168"/>
    </row>
    <row r="1978" spans="1:22" ht="15" customHeight="1" x14ac:dyDescent="0.2">
      <c r="A1978" s="16" t="str">
        <f t="shared" si="174"/>
        <v>Verkehrssteuerung35212018K58Seipel</v>
      </c>
      <c r="B1978" s="16" t="s">
        <v>733</v>
      </c>
      <c r="C1978" s="64" t="s">
        <v>808</v>
      </c>
      <c r="D1978" s="38" t="s">
        <v>80</v>
      </c>
      <c r="E1978" s="17" t="s">
        <v>27</v>
      </c>
      <c r="F1978" s="18" t="s">
        <v>110</v>
      </c>
      <c r="G1978" s="17" t="s">
        <v>111</v>
      </c>
      <c r="H1978" s="19">
        <v>2018</v>
      </c>
      <c r="I1978" s="20">
        <v>7</v>
      </c>
      <c r="J1978" s="20">
        <v>3521</v>
      </c>
      <c r="K1978" s="17" t="s">
        <v>645</v>
      </c>
      <c r="L1978" s="17" t="s">
        <v>645</v>
      </c>
      <c r="M1978" s="17" t="s">
        <v>109</v>
      </c>
      <c r="N1978" s="54">
        <f>VLOOKUP($B1978,$A$2:$T$3486,14,FALSE)</f>
        <v>45853</v>
      </c>
      <c r="O1978" s="34" t="str">
        <f>VLOOKUP($B1978,$A$2:$T$3486,15,FALSE)</f>
        <v>H5-20</v>
      </c>
      <c r="P1978" s="55">
        <f>VLOOKUP($B1978,$A$2:$T$3486,16,FALSE)</f>
        <v>0.64583333333333337</v>
      </c>
      <c r="Q1978" s="16">
        <v>90</v>
      </c>
      <c r="R1978" s="16"/>
      <c r="S1978" s="16"/>
      <c r="T1978" s="16"/>
      <c r="U1978" s="291"/>
      <c r="V1978" s="291"/>
    </row>
    <row r="1979" spans="1:22" s="1" customFormat="1" ht="15" customHeight="1" x14ac:dyDescent="0.2">
      <c r="A1979" s="16" t="str">
        <f t="shared" si="174"/>
        <v>Verkehrssteuerung35212018298Seipel</v>
      </c>
      <c r="B1979" s="16" t="s">
        <v>733</v>
      </c>
      <c r="C1979" s="64" t="s">
        <v>808</v>
      </c>
      <c r="D1979" s="38" t="s">
        <v>80</v>
      </c>
      <c r="E1979" s="17" t="s">
        <v>27</v>
      </c>
      <c r="F1979" s="18" t="s">
        <v>1820</v>
      </c>
      <c r="G1979" s="15" t="s">
        <v>2164</v>
      </c>
      <c r="H1979" s="19">
        <v>2018</v>
      </c>
      <c r="I1979" s="20">
        <v>5</v>
      </c>
      <c r="J1979" s="20">
        <v>3521</v>
      </c>
      <c r="K1979" s="17" t="s">
        <v>645</v>
      </c>
      <c r="L1979" s="17" t="s">
        <v>645</v>
      </c>
      <c r="M1979" s="17" t="s">
        <v>109</v>
      </c>
      <c r="N1979" s="54">
        <f>VLOOKUP($B1979,$A$2:$T$3486,14,FALSE)</f>
        <v>45853</v>
      </c>
      <c r="O1979" s="34" t="str">
        <f>VLOOKUP($B1979,$A$2:$T$3486,15,FALSE)</f>
        <v>H5-20</v>
      </c>
      <c r="P1979" s="55">
        <f>VLOOKUP($B1979,$A$2:$T$3486,16,FALSE)</f>
        <v>0.64583333333333337</v>
      </c>
      <c r="Q1979" s="16">
        <v>90</v>
      </c>
      <c r="R1979" s="16"/>
      <c r="S1979" s="16"/>
      <c r="T1979" s="16"/>
      <c r="U1979" s="291"/>
      <c r="V1979" s="291"/>
    </row>
    <row r="1980" spans="1:22" ht="15" customHeight="1" x14ac:dyDescent="0.2">
      <c r="A1980" s="123" t="str">
        <f t="shared" si="174"/>
        <v>Verkehrssteuerung 35212018758Seipel</v>
      </c>
      <c r="B1980" s="123"/>
      <c r="C1980" s="139" t="s">
        <v>808</v>
      </c>
      <c r="D1980" s="139" t="s">
        <v>80</v>
      </c>
      <c r="E1980" s="139" t="s">
        <v>27</v>
      </c>
      <c r="F1980" s="189">
        <v>758</v>
      </c>
      <c r="G1980" s="139" t="s">
        <v>707</v>
      </c>
      <c r="H1980" s="169">
        <v>2018</v>
      </c>
      <c r="I1980" s="141">
        <v>5</v>
      </c>
      <c r="J1980" s="141">
        <v>3521</v>
      </c>
      <c r="K1980" s="139" t="s">
        <v>714</v>
      </c>
      <c r="L1980" s="139" t="s">
        <v>714</v>
      </c>
      <c r="M1980" s="139" t="s">
        <v>109</v>
      </c>
      <c r="N1980" s="128">
        <v>45853</v>
      </c>
      <c r="O1980" s="29" t="s">
        <v>1783</v>
      </c>
      <c r="P1980" s="129">
        <v>0.64583333333333337</v>
      </c>
      <c r="Q1980" s="123">
        <v>90</v>
      </c>
      <c r="R1980" s="123"/>
      <c r="S1980" s="5"/>
      <c r="T1980" s="5"/>
      <c r="U1980" s="166"/>
      <c r="V1980" s="166"/>
    </row>
    <row r="1981" spans="1:22" ht="15" customHeight="1" x14ac:dyDescent="0.2">
      <c r="A1981" s="16" t="str">
        <f t="shared" si="174"/>
        <v>Verkehrssysteme und Verkehrskonzepte35212018UMTMühlenbruch</v>
      </c>
      <c r="B1981" s="81" t="s">
        <v>734</v>
      </c>
      <c r="C1981" s="16" t="s">
        <v>1732</v>
      </c>
      <c r="D1981" s="116" t="s">
        <v>80</v>
      </c>
      <c r="E1981" s="64" t="s">
        <v>27</v>
      </c>
      <c r="F1981" s="117" t="s">
        <v>106</v>
      </c>
      <c r="G1981" s="16" t="s">
        <v>107</v>
      </c>
      <c r="H1981" s="118">
        <v>2018</v>
      </c>
      <c r="I1981" s="16">
        <v>5</v>
      </c>
      <c r="J1981" s="16">
        <v>3521</v>
      </c>
      <c r="K1981" s="16" t="s">
        <v>728</v>
      </c>
      <c r="L1981" s="16" t="s">
        <v>728</v>
      </c>
      <c r="M1981" s="16" t="s">
        <v>365</v>
      </c>
      <c r="N1981" s="21">
        <f>VLOOKUP($B1981,$A$2:$T$3486,14,FALSE)</f>
        <v>45846</v>
      </c>
      <c r="O1981" s="34" t="str">
        <f>VLOOKUP($B1981,$A$2:$T$3486,15,FALSE)</f>
        <v>H4-18</v>
      </c>
      <c r="P1981" s="22">
        <v>0.375</v>
      </c>
      <c r="Q1981" s="16">
        <v>60</v>
      </c>
      <c r="R1981" s="16"/>
      <c r="S1981" s="16"/>
      <c r="T1981" s="174"/>
      <c r="U1981" s="174"/>
      <c r="V1981" s="174"/>
    </row>
    <row r="1982" spans="1:22" ht="15" customHeight="1" x14ac:dyDescent="0.2">
      <c r="A1982" s="16" t="str">
        <f t="shared" si="174"/>
        <v>Verkehrssysteme und Verkehrskonzepte35112018298Mühlenbruch</v>
      </c>
      <c r="B1982" s="16" t="s">
        <v>734</v>
      </c>
      <c r="C1982" s="16" t="s">
        <v>807</v>
      </c>
      <c r="D1982" s="140" t="s">
        <v>80</v>
      </c>
      <c r="E1982" s="140" t="s">
        <v>27</v>
      </c>
      <c r="F1982" s="376">
        <v>298</v>
      </c>
      <c r="G1982" s="15" t="s">
        <v>2164</v>
      </c>
      <c r="H1982" s="67">
        <v>2018</v>
      </c>
      <c r="I1982" s="35">
        <v>5</v>
      </c>
      <c r="J1982" s="16">
        <v>3511</v>
      </c>
      <c r="K1982" s="16" t="s">
        <v>728</v>
      </c>
      <c r="L1982" s="16" t="s">
        <v>728</v>
      </c>
      <c r="M1982" s="16" t="s">
        <v>365</v>
      </c>
      <c r="N1982" s="131">
        <f>VLOOKUP($B1982,$A$2:$T$3486,14,FALSE)</f>
        <v>45846</v>
      </c>
      <c r="O1982" s="159" t="str">
        <f>VLOOKUP($B1982,$A$2:$T$3486,15,FALSE)</f>
        <v>H4-18</v>
      </c>
      <c r="P1982" s="22">
        <v>0.375</v>
      </c>
      <c r="Q1982" s="16">
        <v>60</v>
      </c>
      <c r="R1982" s="16"/>
      <c r="S1982" s="16"/>
      <c r="T1982" s="174"/>
      <c r="U1982" s="16"/>
      <c r="V1982" s="16"/>
    </row>
    <row r="1983" spans="1:22" ht="15" customHeight="1" x14ac:dyDescent="0.2">
      <c r="A1983" s="5" t="str">
        <f t="shared" si="174"/>
        <v>Verkehrssysteme und Verkehrskonzepte35112018758Mühlenbruch</v>
      </c>
      <c r="B1983" s="5"/>
      <c r="C1983" s="25" t="s">
        <v>807</v>
      </c>
      <c r="D1983" s="24" t="s">
        <v>80</v>
      </c>
      <c r="E1983" s="24" t="s">
        <v>27</v>
      </c>
      <c r="F1983" s="316">
        <v>758</v>
      </c>
      <c r="G1983" s="24" t="s">
        <v>707</v>
      </c>
      <c r="H1983" s="111">
        <v>2018</v>
      </c>
      <c r="I1983" s="31">
        <v>5</v>
      </c>
      <c r="J1983" s="31">
        <v>3511</v>
      </c>
      <c r="K1983" s="24" t="s">
        <v>728</v>
      </c>
      <c r="L1983" s="24" t="s">
        <v>728</v>
      </c>
      <c r="M1983" s="24" t="s">
        <v>365</v>
      </c>
      <c r="N1983" s="13">
        <v>45846</v>
      </c>
      <c r="O1983" s="29" t="s">
        <v>1178</v>
      </c>
      <c r="P1983" s="30">
        <v>0.375</v>
      </c>
      <c r="Q1983" s="5">
        <v>60</v>
      </c>
      <c r="R1983" s="5"/>
      <c r="S1983" s="5"/>
      <c r="T1983" s="123"/>
      <c r="U1983" s="5"/>
      <c r="V1983" s="5"/>
    </row>
    <row r="1984" spans="1:22" ht="15" customHeight="1" x14ac:dyDescent="0.2">
      <c r="A1984" s="16" t="str">
        <f t="shared" si="174"/>
        <v>Verkehrssysteme und Verkehrskonzepte35212018K58Mühlenbruch/Seipel</v>
      </c>
      <c r="B1984" s="16" t="s">
        <v>734</v>
      </c>
      <c r="C1984" s="17" t="s">
        <v>807</v>
      </c>
      <c r="D1984" s="38" t="s">
        <v>80</v>
      </c>
      <c r="E1984" s="17" t="s">
        <v>27</v>
      </c>
      <c r="F1984" s="18" t="s">
        <v>110</v>
      </c>
      <c r="G1984" s="17" t="s">
        <v>111</v>
      </c>
      <c r="H1984" s="19">
        <v>2018</v>
      </c>
      <c r="I1984" s="20">
        <v>7</v>
      </c>
      <c r="J1984" s="35">
        <v>3521</v>
      </c>
      <c r="K1984" s="64" t="s">
        <v>728</v>
      </c>
      <c r="L1984" s="64" t="s">
        <v>728</v>
      </c>
      <c r="M1984" s="64" t="s">
        <v>404</v>
      </c>
      <c r="N1984" s="21">
        <f>VLOOKUP($B1984,$A$2:$T$3486,14,FALSE)</f>
        <v>45846</v>
      </c>
      <c r="O1984" s="40" t="str">
        <f>VLOOKUP($B1984,$A$2:$T$3486,15,FALSE)</f>
        <v>H4-18</v>
      </c>
      <c r="P1984" s="22">
        <v>0.375</v>
      </c>
      <c r="Q1984" s="35">
        <v>60</v>
      </c>
      <c r="R1984" s="35"/>
      <c r="S1984" s="16"/>
      <c r="T1984" s="14"/>
      <c r="U1984" s="168"/>
      <c r="V1984" s="168"/>
    </row>
    <row r="1985" spans="1:22" s="163" customFormat="1" ht="15" customHeight="1" x14ac:dyDescent="0.2">
      <c r="A1985" s="16" t="str">
        <f t="shared" si="174"/>
        <v>Verkehrssysteme und Verkehrskonzepte35112020F04Mühlenbruch</v>
      </c>
      <c r="B1985" s="16" t="s">
        <v>734</v>
      </c>
      <c r="C1985" s="16" t="s">
        <v>1737</v>
      </c>
      <c r="D1985" s="68" t="s">
        <v>38</v>
      </c>
      <c r="E1985" s="40" t="s">
        <v>27</v>
      </c>
      <c r="F1985" s="68" t="s">
        <v>51</v>
      </c>
      <c r="G1985" s="68" t="s">
        <v>52</v>
      </c>
      <c r="H1985" s="67">
        <v>2020</v>
      </c>
      <c r="I1985" s="334">
        <v>5</v>
      </c>
      <c r="J1985" s="334">
        <v>3511</v>
      </c>
      <c r="K1985" s="140" t="s">
        <v>728</v>
      </c>
      <c r="L1985" s="140" t="s">
        <v>728</v>
      </c>
      <c r="M1985" s="64" t="s">
        <v>365</v>
      </c>
      <c r="N1985" s="21">
        <f>VLOOKUP($B1985,$A$2:$T$3486,14,FALSE)</f>
        <v>45846</v>
      </c>
      <c r="O1985" s="34" t="str">
        <f>VLOOKUP($B1985,$A$2:$T$3486,15,FALSE)</f>
        <v>H4-18</v>
      </c>
      <c r="P1985" s="22">
        <v>0.375</v>
      </c>
      <c r="Q1985" s="16">
        <v>60</v>
      </c>
      <c r="R1985" s="16"/>
      <c r="S1985" s="16"/>
      <c r="T1985" s="134"/>
      <c r="U1985" s="16"/>
      <c r="V1985" s="16"/>
    </row>
    <row r="1986" spans="1:22" s="163" customFormat="1" ht="15" customHeight="1" x14ac:dyDescent="0.2">
      <c r="A1986" s="166" t="str">
        <f t="shared" si="174"/>
        <v>Verkehr-u Substanzsteuern43112022A67Thönnes</v>
      </c>
      <c r="B1986" s="16" t="s">
        <v>2206</v>
      </c>
      <c r="C1986" s="253" t="s">
        <v>2301</v>
      </c>
      <c r="D1986" s="253" t="s">
        <v>17</v>
      </c>
      <c r="E1986" s="253" t="s">
        <v>27</v>
      </c>
      <c r="F1986" s="296" t="s">
        <v>86</v>
      </c>
      <c r="G1986" s="253" t="s">
        <v>87</v>
      </c>
      <c r="H1986" s="279">
        <v>2022</v>
      </c>
      <c r="I1986" s="228">
        <v>5</v>
      </c>
      <c r="J1986" s="228">
        <v>4311</v>
      </c>
      <c r="K1986" s="253" t="s">
        <v>646</v>
      </c>
      <c r="L1986" s="253" t="s">
        <v>646</v>
      </c>
      <c r="M1986" s="253" t="s">
        <v>1581</v>
      </c>
      <c r="N1986" s="191">
        <f>VLOOKUP($B1986,$A$2:$T$3486,14,FALSE)</f>
        <v>45862</v>
      </c>
      <c r="O1986" s="225" t="str">
        <f>VLOOKUP($B1986,$A$2:$T$3486,15,FALSE)</f>
        <v>AW3-33</v>
      </c>
      <c r="P1986" s="193">
        <f>VLOOKUP($B1986,$A$2:$T$3851,16,FALSE)</f>
        <v>0.58333333333333337</v>
      </c>
      <c r="Q1986" s="166">
        <v>90</v>
      </c>
      <c r="R1986" s="166"/>
      <c r="S1986" s="166"/>
      <c r="T1986" s="166"/>
      <c r="U1986" s="172"/>
      <c r="V1986" s="172"/>
    </row>
    <row r="1987" spans="1:22" ht="15" customHeight="1" x14ac:dyDescent="0.2">
      <c r="A1987" s="168" t="str">
        <f t="shared" si="174"/>
        <v>Verkehr-u Substanzsteuern43112019A67Thönnes</v>
      </c>
      <c r="B1987" s="235"/>
      <c r="C1987" s="229" t="s">
        <v>2301</v>
      </c>
      <c r="D1987" s="229" t="s">
        <v>17</v>
      </c>
      <c r="E1987" s="229" t="s">
        <v>27</v>
      </c>
      <c r="F1987" s="230" t="s">
        <v>86</v>
      </c>
      <c r="G1987" s="229" t="s">
        <v>87</v>
      </c>
      <c r="H1987" s="231">
        <v>2019</v>
      </c>
      <c r="I1987" s="218">
        <v>5</v>
      </c>
      <c r="J1987" s="218">
        <v>4311</v>
      </c>
      <c r="K1987" s="229" t="s">
        <v>646</v>
      </c>
      <c r="L1987" s="229" t="s">
        <v>646</v>
      </c>
      <c r="M1987" s="229" t="s">
        <v>1581</v>
      </c>
      <c r="N1987" s="209">
        <v>45862</v>
      </c>
      <c r="O1987" s="195" t="s">
        <v>1335</v>
      </c>
      <c r="P1987" s="210">
        <v>0.58333333333333337</v>
      </c>
      <c r="Q1987" s="168">
        <v>90</v>
      </c>
      <c r="R1987" s="168"/>
      <c r="S1987" s="168"/>
      <c r="T1987" s="168"/>
      <c r="U1987" s="74"/>
      <c r="V1987" s="74"/>
    </row>
    <row r="1988" spans="1:22" s="163" customFormat="1" ht="15" customHeight="1" x14ac:dyDescent="0.2">
      <c r="A1988" s="166" t="str">
        <f t="shared" si="174"/>
        <v>Verkehr-u Substanzsteuern43112019IBMThönnes</v>
      </c>
      <c r="B1988" s="226" t="s">
        <v>2206</v>
      </c>
      <c r="C1988" s="253" t="s">
        <v>2208</v>
      </c>
      <c r="D1988" s="253" t="s">
        <v>17</v>
      </c>
      <c r="E1988" s="253" t="s">
        <v>27</v>
      </c>
      <c r="F1988" s="296" t="s">
        <v>922</v>
      </c>
      <c r="G1988" s="253" t="s">
        <v>923</v>
      </c>
      <c r="H1988" s="279">
        <v>2019</v>
      </c>
      <c r="I1988" s="228" t="s">
        <v>2207</v>
      </c>
      <c r="J1988" s="228">
        <v>4311</v>
      </c>
      <c r="K1988" s="253" t="s">
        <v>646</v>
      </c>
      <c r="L1988" s="253" t="s">
        <v>646</v>
      </c>
      <c r="M1988" s="253" t="s">
        <v>1581</v>
      </c>
      <c r="N1988" s="191">
        <f>VLOOKUP($B1988,$A$2:$T$3486,14,FALSE)</f>
        <v>45862</v>
      </c>
      <c r="O1988" s="225" t="str">
        <f>VLOOKUP($B1988,$A$2:$T$3486,15,FALSE)</f>
        <v>AW3-33</v>
      </c>
      <c r="P1988" s="193">
        <f>VLOOKUP($B1988,$A$2:$T$3851,16,FALSE)</f>
        <v>0.58333333333333337</v>
      </c>
      <c r="Q1988" s="166">
        <v>90</v>
      </c>
      <c r="R1988" s="166"/>
      <c r="S1988" s="166"/>
      <c r="T1988" s="166"/>
      <c r="U1988" s="172"/>
      <c r="V1988" s="172"/>
    </row>
    <row r="1989" spans="1:22" s="163" customFormat="1" ht="15" customHeight="1" x14ac:dyDescent="0.2">
      <c r="A1989" s="166" t="str">
        <f t="shared" si="174"/>
        <v>Verkehr-u Substanzsteuern43112022IBMThönnes</v>
      </c>
      <c r="B1989" s="226" t="s">
        <v>2206</v>
      </c>
      <c r="C1989" s="253" t="s">
        <v>2301</v>
      </c>
      <c r="D1989" s="253" t="s">
        <v>17</v>
      </c>
      <c r="E1989" s="253" t="s">
        <v>27</v>
      </c>
      <c r="F1989" s="296" t="s">
        <v>922</v>
      </c>
      <c r="G1989" s="253" t="s">
        <v>923</v>
      </c>
      <c r="H1989" s="279">
        <v>2022</v>
      </c>
      <c r="I1989" s="228" t="s">
        <v>2207</v>
      </c>
      <c r="J1989" s="228">
        <v>4311</v>
      </c>
      <c r="K1989" s="253" t="s">
        <v>646</v>
      </c>
      <c r="L1989" s="253" t="s">
        <v>646</v>
      </c>
      <c r="M1989" s="253" t="s">
        <v>1581</v>
      </c>
      <c r="N1989" s="191">
        <f>VLOOKUP($B1989,$A$2:$T$3486,14,FALSE)</f>
        <v>45862</v>
      </c>
      <c r="O1989" s="225" t="str">
        <f>VLOOKUP($B1989,$A$2:$T$3486,15,FALSE)</f>
        <v>AW3-33</v>
      </c>
      <c r="P1989" s="193">
        <v>0.58333333333333337</v>
      </c>
      <c r="Q1989" s="166">
        <v>90</v>
      </c>
      <c r="R1989" s="166"/>
      <c r="S1989" s="166"/>
      <c r="T1989" s="166"/>
      <c r="U1989" s="172"/>
      <c r="V1989" s="172"/>
    </row>
    <row r="1990" spans="1:22" ht="15" customHeight="1" x14ac:dyDescent="0.2">
      <c r="A1990" s="5" t="str">
        <f t="shared" si="174"/>
        <v>Vermessung10822018758Mischke</v>
      </c>
      <c r="B1990" s="5"/>
      <c r="C1990" s="24" t="s">
        <v>807</v>
      </c>
      <c r="D1990" s="46" t="s">
        <v>80</v>
      </c>
      <c r="E1990" s="24" t="s">
        <v>27</v>
      </c>
      <c r="F1990" s="110">
        <v>758</v>
      </c>
      <c r="G1990" s="24" t="s">
        <v>112</v>
      </c>
      <c r="H1990" s="111">
        <v>2018</v>
      </c>
      <c r="I1990" s="31">
        <v>2</v>
      </c>
      <c r="J1990" s="31">
        <v>1082</v>
      </c>
      <c r="K1990" s="24" t="s">
        <v>372</v>
      </c>
      <c r="L1990" s="24" t="s">
        <v>372</v>
      </c>
      <c r="M1990" s="24" t="s">
        <v>227</v>
      </c>
      <c r="N1990" s="49">
        <v>45846</v>
      </c>
      <c r="O1990" s="29" t="s">
        <v>984</v>
      </c>
      <c r="P1990" s="50">
        <v>0.33333333333333331</v>
      </c>
      <c r="Q1990" s="31">
        <v>60</v>
      </c>
      <c r="R1990" s="31"/>
      <c r="S1990" s="5"/>
      <c r="T1990" s="16"/>
      <c r="U1990" s="16"/>
      <c r="V1990" s="16"/>
    </row>
    <row r="1991" spans="1:22" ht="15" customHeight="1" x14ac:dyDescent="0.2">
      <c r="A1991" s="16" t="str">
        <f t="shared" si="174"/>
        <v>Vermessung10822018K58Mischke</v>
      </c>
      <c r="B1991" s="16" t="s">
        <v>647</v>
      </c>
      <c r="C1991" s="64" t="s">
        <v>807</v>
      </c>
      <c r="D1991" s="115" t="s">
        <v>80</v>
      </c>
      <c r="E1991" s="64" t="s">
        <v>27</v>
      </c>
      <c r="F1991" s="68" t="s">
        <v>110</v>
      </c>
      <c r="G1991" s="64" t="s">
        <v>111</v>
      </c>
      <c r="H1991" s="67">
        <v>2018</v>
      </c>
      <c r="I1991" s="35">
        <v>4</v>
      </c>
      <c r="J1991" s="35">
        <v>1082</v>
      </c>
      <c r="K1991" s="64" t="s">
        <v>372</v>
      </c>
      <c r="L1991" s="64" t="s">
        <v>372</v>
      </c>
      <c r="M1991" s="64" t="s">
        <v>227</v>
      </c>
      <c r="N1991" s="21">
        <f>VLOOKUP($B1991,$A$2:$T$3400,14,FALSE)</f>
        <v>45846</v>
      </c>
      <c r="O1991" s="34" t="str">
        <f>VLOOKUP($B1991,$A$2:$T$3400,15,FALSE)</f>
        <v>Blue Box</v>
      </c>
      <c r="P1991" s="22">
        <f>VLOOKUP($B1991,$A$2:$T$3400,16,FALSE)</f>
        <v>0.33333333333333331</v>
      </c>
      <c r="Q1991" s="35">
        <v>60</v>
      </c>
      <c r="R1991" s="35"/>
      <c r="S1991" s="16"/>
      <c r="T1991" s="16"/>
      <c r="U1991" s="23"/>
      <c r="V1991" s="23"/>
    </row>
    <row r="1992" spans="1:22" ht="15" customHeight="1" x14ac:dyDescent="0.2">
      <c r="A1992" s="16" t="str">
        <f t="shared" si="174"/>
        <v>Vermessung10822018298Mischke</v>
      </c>
      <c r="B1992" s="16" t="s">
        <v>647</v>
      </c>
      <c r="C1992" s="64" t="s">
        <v>807</v>
      </c>
      <c r="D1992" s="40" t="s">
        <v>80</v>
      </c>
      <c r="E1992" s="64" t="s">
        <v>27</v>
      </c>
      <c r="F1992" s="68">
        <v>298</v>
      </c>
      <c r="G1992" s="15" t="s">
        <v>2164</v>
      </c>
      <c r="H1992" s="67">
        <v>2018</v>
      </c>
      <c r="I1992" s="35">
        <v>2</v>
      </c>
      <c r="J1992" s="35">
        <v>1082</v>
      </c>
      <c r="K1992" s="64" t="s">
        <v>372</v>
      </c>
      <c r="L1992" s="64" t="s">
        <v>372</v>
      </c>
      <c r="M1992" s="64" t="s">
        <v>227</v>
      </c>
      <c r="N1992" s="21">
        <f>VLOOKUP($B1992,$A$2:$T$3400,14,FALSE)</f>
        <v>45846</v>
      </c>
      <c r="O1992" s="34" t="str">
        <f>VLOOKUP($B1992,$A$2:$T$3400,15,FALSE)</f>
        <v>Blue Box</v>
      </c>
      <c r="P1992" s="22">
        <f>VLOOKUP($B1992,$A$2:$T$3400,16,FALSE)</f>
        <v>0.33333333333333331</v>
      </c>
      <c r="Q1992" s="35">
        <v>60</v>
      </c>
      <c r="R1992" s="35"/>
      <c r="S1992" s="16"/>
      <c r="T1992" s="14"/>
      <c r="U1992" s="166"/>
      <c r="V1992" s="166"/>
    </row>
    <row r="1993" spans="1:22" ht="15" customHeight="1" x14ac:dyDescent="0.2">
      <c r="A1993" s="16" t="str">
        <f t="shared" si="174"/>
        <v>Vermessung12122019WIBMischke</v>
      </c>
      <c r="B1993" s="16" t="s">
        <v>647</v>
      </c>
      <c r="C1993" s="64" t="s">
        <v>807</v>
      </c>
      <c r="D1993" s="16" t="s">
        <v>80</v>
      </c>
      <c r="E1993" s="16" t="s">
        <v>27</v>
      </c>
      <c r="F1993" s="117" t="s">
        <v>94</v>
      </c>
      <c r="G1993" s="16" t="s">
        <v>95</v>
      </c>
      <c r="H1993" s="16">
        <v>2019</v>
      </c>
      <c r="I1993" s="16">
        <v>2</v>
      </c>
      <c r="J1993" s="16">
        <v>1212</v>
      </c>
      <c r="K1993" s="16" t="s">
        <v>372</v>
      </c>
      <c r="L1993" s="16" t="s">
        <v>372</v>
      </c>
      <c r="M1993" s="64" t="s">
        <v>227</v>
      </c>
      <c r="N1993" s="21">
        <f>VLOOKUP($B1993,$A$2:$T$3400,14,FALSE)</f>
        <v>45846</v>
      </c>
      <c r="O1993" s="16" t="str">
        <f>VLOOKUP($B1993,$A$2:$T$3400,15,FALSE)</f>
        <v>Blue Box</v>
      </c>
      <c r="P1993" s="22">
        <f>VLOOKUP($B1993,$A$2:$T$3400,16,FALSE)</f>
        <v>0.33333333333333331</v>
      </c>
      <c r="Q1993" s="16">
        <v>60</v>
      </c>
      <c r="R1993" s="16"/>
      <c r="S1993" s="16"/>
      <c r="T1993" s="16"/>
      <c r="U1993" s="1"/>
      <c r="V1993" s="1"/>
    </row>
    <row r="1994" spans="1:22" ht="15" customHeight="1" x14ac:dyDescent="0.2">
      <c r="A1994" s="16" t="str">
        <f t="shared" si="174"/>
        <v>Vermessung10822018UMTMischke</v>
      </c>
      <c r="B1994" s="16" t="s">
        <v>647</v>
      </c>
      <c r="C1994" s="17" t="s">
        <v>807</v>
      </c>
      <c r="D1994" s="47" t="s">
        <v>80</v>
      </c>
      <c r="E1994" s="47" t="s">
        <v>27</v>
      </c>
      <c r="F1994" s="18" t="s">
        <v>106</v>
      </c>
      <c r="G1994" s="18" t="s">
        <v>107</v>
      </c>
      <c r="H1994" s="19">
        <v>2018</v>
      </c>
      <c r="I1994" s="48">
        <v>2</v>
      </c>
      <c r="J1994" s="48">
        <v>1082</v>
      </c>
      <c r="K1994" s="17" t="s">
        <v>372</v>
      </c>
      <c r="L1994" s="17" t="s">
        <v>372</v>
      </c>
      <c r="M1994" s="17" t="s">
        <v>227</v>
      </c>
      <c r="N1994" s="21">
        <f>VLOOKUP($B1994,$A$2:$T$3400,14,FALSE)</f>
        <v>45846</v>
      </c>
      <c r="O1994" s="57" t="str">
        <f>VLOOKUP($B1994,$A$2:$T$3400,15,FALSE)</f>
        <v>Blue Box</v>
      </c>
      <c r="P1994" s="22">
        <f>VLOOKUP($B1994,$A$2:$T$3400,16,FALSE)</f>
        <v>0.33333333333333331</v>
      </c>
      <c r="Q1994" s="20">
        <v>60</v>
      </c>
      <c r="R1994" s="35"/>
      <c r="S1994" s="16"/>
      <c r="T1994" s="5"/>
      <c r="U1994" s="5"/>
      <c r="V1994" s="5"/>
    </row>
    <row r="1995" spans="1:22" s="211" customFormat="1" ht="15" customHeight="1" x14ac:dyDescent="0.2">
      <c r="A1995" s="255" t="str">
        <f t="shared" si="174"/>
        <v>Vermessung12222022RESMischke</v>
      </c>
      <c r="B1995" s="166" t="s">
        <v>647</v>
      </c>
      <c r="C1995" s="255" t="s">
        <v>1728</v>
      </c>
      <c r="D1995" s="255" t="s">
        <v>80</v>
      </c>
      <c r="E1995" s="255" t="s">
        <v>27</v>
      </c>
      <c r="F1995" s="255" t="s">
        <v>1452</v>
      </c>
      <c r="G1995" s="255" t="s">
        <v>1453</v>
      </c>
      <c r="H1995" s="255">
        <v>2022</v>
      </c>
      <c r="I1995" s="255">
        <v>2</v>
      </c>
      <c r="J1995" s="255">
        <v>1222</v>
      </c>
      <c r="K1995" s="255" t="s">
        <v>372</v>
      </c>
      <c r="L1995" s="255" t="s">
        <v>372</v>
      </c>
      <c r="M1995" s="255" t="s">
        <v>227</v>
      </c>
      <c r="N1995" s="191">
        <f>VLOOKUP($B1995,$A$2:$T$3486,14,FALSE)</f>
        <v>45846</v>
      </c>
      <c r="O1995" s="255" t="str">
        <f>VLOOKUP($B1995,$A$2:$T$3486,15,FALSE)</f>
        <v>Blue Box</v>
      </c>
      <c r="P1995" s="193">
        <f>VLOOKUP($B1995,$A$2:$T$3400,16,FALSE)</f>
        <v>0.33333333333333331</v>
      </c>
      <c r="Q1995" s="255">
        <v>60</v>
      </c>
      <c r="R1995" s="255"/>
      <c r="S1995" s="255"/>
      <c r="T1995" s="255"/>
      <c r="U1995" s="168"/>
      <c r="V1995" s="168"/>
    </row>
    <row r="1996" spans="1:22" ht="15" customHeight="1" x14ac:dyDescent="0.2">
      <c r="A1996" s="5" t="str">
        <f t="shared" si="174"/>
        <v>Verteilte Anwendungen21912019METBiesenbach</v>
      </c>
      <c r="B1996" s="5"/>
      <c r="C1996" s="25" t="s">
        <v>1688</v>
      </c>
      <c r="D1996" s="24" t="s">
        <v>38</v>
      </c>
      <c r="E1996" s="24" t="s">
        <v>18</v>
      </c>
      <c r="F1996" s="110" t="s">
        <v>39</v>
      </c>
      <c r="G1996" s="24" t="s">
        <v>44</v>
      </c>
      <c r="H1996" s="111">
        <v>2019</v>
      </c>
      <c r="I1996" s="31">
        <v>1</v>
      </c>
      <c r="J1996" s="31">
        <v>2191</v>
      </c>
      <c r="K1996" s="229" t="s">
        <v>648</v>
      </c>
      <c r="L1996" s="24" t="s">
        <v>648</v>
      </c>
      <c r="M1996" s="24" t="s">
        <v>462</v>
      </c>
      <c r="N1996" s="13"/>
      <c r="O1996" s="29" t="s">
        <v>192</v>
      </c>
      <c r="P1996" s="30"/>
      <c r="Q1996" s="5">
        <v>90</v>
      </c>
      <c r="R1996" s="5"/>
      <c r="S1996" s="5"/>
      <c r="T1996" s="238"/>
      <c r="U1996" s="16"/>
      <c r="V1996" s="16"/>
    </row>
    <row r="1997" spans="1:22" s="211" customFormat="1" ht="15" customHeight="1" x14ac:dyDescent="0.2">
      <c r="A1997" s="168" t="str">
        <f t="shared" si="174"/>
        <v>Vertiefung Fernerkundung33102019771Greiwe</v>
      </c>
      <c r="B1997" s="168"/>
      <c r="C1997" s="229" t="s">
        <v>1731</v>
      </c>
      <c r="D1997" s="229" t="s">
        <v>72</v>
      </c>
      <c r="E1997" s="229" t="s">
        <v>27</v>
      </c>
      <c r="F1997" s="336">
        <v>771</v>
      </c>
      <c r="G1997" s="229" t="s">
        <v>73</v>
      </c>
      <c r="H1997" s="231">
        <v>2019</v>
      </c>
      <c r="I1997" s="218">
        <v>5</v>
      </c>
      <c r="J1997" s="218">
        <v>3310</v>
      </c>
      <c r="K1997" s="229" t="s">
        <v>1052</v>
      </c>
      <c r="L1997" s="229" t="s">
        <v>1052</v>
      </c>
      <c r="M1997" s="229" t="s">
        <v>345</v>
      </c>
      <c r="N1997" s="209"/>
      <c r="O1997" s="229" t="s">
        <v>1731</v>
      </c>
      <c r="P1997" s="210"/>
      <c r="Q1997" s="168"/>
      <c r="R1997" s="168"/>
      <c r="S1997" s="168"/>
      <c r="T1997" s="291"/>
      <c r="U1997" s="168"/>
      <c r="V1997" s="168"/>
    </row>
    <row r="1998" spans="1:22" s="211" customFormat="1" ht="15" customHeight="1" x14ac:dyDescent="0.2">
      <c r="A1998" s="253" t="str">
        <f t="shared" ref="A1998:A2024" si="175">K1998&amp;J1998&amp;H1998&amp;F1998&amp;M1998</f>
        <v>Vertiefung Fernerkundung33102019K71Greiwe</v>
      </c>
      <c r="B1998" s="166" t="s">
        <v>1497</v>
      </c>
      <c r="C1998" s="326" t="s">
        <v>1731</v>
      </c>
      <c r="D1998" s="326" t="s">
        <v>72</v>
      </c>
      <c r="E1998" s="326" t="s">
        <v>27</v>
      </c>
      <c r="F1998" s="524" t="s">
        <v>75</v>
      </c>
      <c r="G1998" s="326" t="s">
        <v>76</v>
      </c>
      <c r="H1998" s="306">
        <v>2019</v>
      </c>
      <c r="I1998" s="306">
        <v>7</v>
      </c>
      <c r="J1998" s="306">
        <v>3310</v>
      </c>
      <c r="K1998" s="326" t="s">
        <v>1052</v>
      </c>
      <c r="L1998" s="326" t="s">
        <v>1052</v>
      </c>
      <c r="M1998" s="326" t="s">
        <v>345</v>
      </c>
      <c r="N1998" s="273"/>
      <c r="O1998" s="274" t="str">
        <f>VLOOKUP($B1998,$A$2:$T$3400,15,FALSE)</f>
        <v>Referat (30 Min. Vortragszeit, Handout)</v>
      </c>
      <c r="P1998" s="297"/>
      <c r="Q1998" s="306"/>
      <c r="R1998" s="306"/>
      <c r="S1998" s="166"/>
      <c r="T1998" s="166"/>
      <c r="U1998" s="250"/>
      <c r="V1998" s="250"/>
    </row>
    <row r="1999" spans="1:22" s="211" customFormat="1" ht="15" customHeight="1" x14ac:dyDescent="0.2">
      <c r="A1999" s="168" t="str">
        <f t="shared" si="175"/>
        <v>Vertiefung Immobilienwertermittlung34102019771Weigt</v>
      </c>
      <c r="B1999" s="168"/>
      <c r="C1999" s="229" t="s">
        <v>2079</v>
      </c>
      <c r="D1999" s="229" t="s">
        <v>72</v>
      </c>
      <c r="E1999" s="229" t="s">
        <v>27</v>
      </c>
      <c r="F1999" s="336">
        <v>771</v>
      </c>
      <c r="G1999" s="229" t="s">
        <v>73</v>
      </c>
      <c r="H1999" s="231">
        <v>2019</v>
      </c>
      <c r="I1999" s="218">
        <v>6</v>
      </c>
      <c r="J1999" s="218">
        <v>3410</v>
      </c>
      <c r="K1999" s="229" t="s">
        <v>1416</v>
      </c>
      <c r="L1999" s="229" t="s">
        <v>1416</v>
      </c>
      <c r="M1999" s="229" t="s">
        <v>160</v>
      </c>
      <c r="N1999" s="209">
        <v>45852</v>
      </c>
      <c r="O1999" s="229" t="s">
        <v>991</v>
      </c>
      <c r="P1999" s="210">
        <v>0.45833333333333331</v>
      </c>
      <c r="Q1999" s="168">
        <v>60</v>
      </c>
      <c r="R1999" s="168"/>
      <c r="S1999" s="168"/>
      <c r="U1999" s="166"/>
      <c r="V1999" s="166"/>
    </row>
    <row r="2000" spans="1:22" s="519" customFormat="1" ht="15" customHeight="1" x14ac:dyDescent="0.2">
      <c r="A2000" s="166" t="str">
        <f t="shared" si="175"/>
        <v>Vertiefung Immobilienwertermittlung34102019K71Weigt</v>
      </c>
      <c r="B2000" s="166" t="s">
        <v>1498</v>
      </c>
      <c r="C2000" s="166" t="s">
        <v>2079</v>
      </c>
      <c r="D2000" s="253" t="s">
        <v>72</v>
      </c>
      <c r="E2000" s="253" t="s">
        <v>27</v>
      </c>
      <c r="F2000" s="296" t="s">
        <v>75</v>
      </c>
      <c r="G2000" s="253" t="s">
        <v>76</v>
      </c>
      <c r="H2000" s="279">
        <v>2019</v>
      </c>
      <c r="I2000" s="228">
        <v>8</v>
      </c>
      <c r="J2000" s="253">
        <v>3410</v>
      </c>
      <c r="K2000" s="253" t="s">
        <v>1416</v>
      </c>
      <c r="L2000" s="253" t="s">
        <v>1416</v>
      </c>
      <c r="M2000" s="253" t="s">
        <v>160</v>
      </c>
      <c r="N2000" s="191">
        <f>VLOOKUP($B2000,$A$2:$T$3400,14,FALSE)</f>
        <v>45852</v>
      </c>
      <c r="O2000" s="192" t="str">
        <f>VLOOKUP($B2000,$A$2:$T$3400,15,FALSE)</f>
        <v>A0-16</v>
      </c>
      <c r="P2000" s="193">
        <f>VLOOKUP($B2000,$A$2:$T$3400,16,FALSE)</f>
        <v>0.45833333333333331</v>
      </c>
      <c r="Q2000" s="166">
        <v>60</v>
      </c>
      <c r="R2000" s="211"/>
      <c r="S2000" s="166"/>
      <c r="T2000" s="168"/>
      <c r="U2000" s="525"/>
      <c r="V2000" s="525"/>
    </row>
    <row r="2001" spans="1:22" ht="15" customHeight="1" x14ac:dyDescent="0.2">
      <c r="A2001" s="166" t="str">
        <f t="shared" si="175"/>
        <v>Vertragsmanagement43312019IBMRenner</v>
      </c>
      <c r="B2001" s="166" t="s">
        <v>1130</v>
      </c>
      <c r="C2001" s="248" t="s">
        <v>1010</v>
      </c>
      <c r="D2001" s="214" t="s">
        <v>17</v>
      </c>
      <c r="E2001" s="214" t="s">
        <v>27</v>
      </c>
      <c r="F2001" s="246" t="s">
        <v>922</v>
      </c>
      <c r="G2001" s="248" t="s">
        <v>923</v>
      </c>
      <c r="H2001" s="241">
        <v>2019</v>
      </c>
      <c r="I2001" s="214">
        <v>8</v>
      </c>
      <c r="J2001" s="213">
        <v>4331</v>
      </c>
      <c r="K2001" s="214" t="s">
        <v>649</v>
      </c>
      <c r="L2001" s="214" t="s">
        <v>649</v>
      </c>
      <c r="M2001" s="214" t="s">
        <v>558</v>
      </c>
      <c r="N2001" s="191"/>
      <c r="O2001" s="192" t="str">
        <f>VLOOKUP($B2001,$A$2:$T$3400,15,FALSE)</f>
        <v>wird nicht angeboten</v>
      </c>
      <c r="P2001" s="193"/>
      <c r="Q2001" s="214">
        <v>90</v>
      </c>
      <c r="R2001" s="166"/>
      <c r="S2001" s="166"/>
      <c r="T2001" s="16"/>
      <c r="U2001" s="158"/>
      <c r="V2001" s="158"/>
    </row>
    <row r="2002" spans="1:22" s="163" customFormat="1" ht="15" customHeight="1" x14ac:dyDescent="0.2">
      <c r="A2002" s="166" t="str">
        <f t="shared" si="175"/>
        <v>Vertragsmanagement43312022A67Renner</v>
      </c>
      <c r="B2002" s="166" t="s">
        <v>1130</v>
      </c>
      <c r="C2002" s="248" t="s">
        <v>1010</v>
      </c>
      <c r="D2002" s="213" t="s">
        <v>17</v>
      </c>
      <c r="E2002" s="213" t="s">
        <v>27</v>
      </c>
      <c r="F2002" s="227" t="s">
        <v>86</v>
      </c>
      <c r="G2002" s="213" t="s">
        <v>87</v>
      </c>
      <c r="H2002" s="223">
        <v>2022</v>
      </c>
      <c r="I2002" s="224">
        <v>5</v>
      </c>
      <c r="J2002" s="224">
        <v>4331</v>
      </c>
      <c r="K2002" s="213" t="s">
        <v>649</v>
      </c>
      <c r="L2002" s="213" t="s">
        <v>649</v>
      </c>
      <c r="M2002" s="213" t="s">
        <v>558</v>
      </c>
      <c r="N2002" s="191"/>
      <c r="O2002" s="256" t="str">
        <f>VLOOKUP($B2002,$A$2:$T$3400,15,FALSE)</f>
        <v>wird nicht angeboten</v>
      </c>
      <c r="P2002" s="193"/>
      <c r="Q2002" s="214">
        <v>90</v>
      </c>
      <c r="R2002" s="166"/>
      <c r="S2002" s="166"/>
      <c r="T2002" s="166"/>
      <c r="U2002" s="16"/>
      <c r="V2002" s="16"/>
    </row>
    <row r="2003" spans="1:22" ht="15" customHeight="1" x14ac:dyDescent="0.2">
      <c r="A2003" s="168" t="str">
        <f t="shared" si="175"/>
        <v>Vertragsmanagement43312019A67Renner</v>
      </c>
      <c r="B2003" s="168"/>
      <c r="C2003" s="236" t="s">
        <v>1010</v>
      </c>
      <c r="D2003" s="205" t="s">
        <v>17</v>
      </c>
      <c r="E2003" s="205" t="s">
        <v>27</v>
      </c>
      <c r="F2003" s="206" t="s">
        <v>86</v>
      </c>
      <c r="G2003" s="205" t="s">
        <v>87</v>
      </c>
      <c r="H2003" s="207">
        <v>2019</v>
      </c>
      <c r="I2003" s="208">
        <v>5</v>
      </c>
      <c r="J2003" s="208">
        <v>4331</v>
      </c>
      <c r="K2003" s="205" t="s">
        <v>649</v>
      </c>
      <c r="L2003" s="205" t="s">
        <v>649</v>
      </c>
      <c r="M2003" s="205" t="s">
        <v>558</v>
      </c>
      <c r="N2003" s="209"/>
      <c r="O2003" s="251" t="s">
        <v>192</v>
      </c>
      <c r="P2003" s="210"/>
      <c r="Q2003" s="220">
        <v>90</v>
      </c>
      <c r="R2003" s="168"/>
      <c r="S2003" s="168"/>
      <c r="T2003" s="168"/>
      <c r="U2003" s="16"/>
      <c r="V2003" s="16"/>
    </row>
    <row r="2004" spans="1:22" ht="15" customHeight="1" x14ac:dyDescent="0.2">
      <c r="A2004" s="5" t="str">
        <f t="shared" si="175"/>
        <v>VHDL40512019779Coersmeier</v>
      </c>
      <c r="B2004" s="74"/>
      <c r="C2004" s="51" t="s">
        <v>1708</v>
      </c>
      <c r="D2004" s="26" t="s">
        <v>38</v>
      </c>
      <c r="E2004" s="51" t="s">
        <v>27</v>
      </c>
      <c r="F2004" s="77">
        <v>779</v>
      </c>
      <c r="G2004" s="51" t="s">
        <v>49</v>
      </c>
      <c r="H2004" s="78">
        <v>2019</v>
      </c>
      <c r="I2004" s="51">
        <v>5</v>
      </c>
      <c r="J2004" s="51">
        <v>4051</v>
      </c>
      <c r="K2004" s="51" t="s">
        <v>771</v>
      </c>
      <c r="L2004" s="51" t="s">
        <v>771</v>
      </c>
      <c r="M2004" s="51" t="s">
        <v>50</v>
      </c>
      <c r="N2004" s="13">
        <v>45917</v>
      </c>
      <c r="O2004" s="29" t="s">
        <v>1679</v>
      </c>
      <c r="P2004" s="30">
        <v>0.375</v>
      </c>
      <c r="Q2004" s="28">
        <v>120</v>
      </c>
      <c r="R2004" s="31"/>
      <c r="S2004" s="5"/>
      <c r="T2004" s="16"/>
      <c r="U2004" s="16"/>
      <c r="V2004" s="16"/>
    </row>
    <row r="2005" spans="1:22" ht="15" customHeight="1" x14ac:dyDescent="0.2">
      <c r="A2005" s="16" t="str">
        <f t="shared" si="175"/>
        <v>VHDL43712019K79Coersmeier</v>
      </c>
      <c r="B2005" s="16" t="s">
        <v>1561</v>
      </c>
      <c r="C2005" s="16" t="s">
        <v>1708</v>
      </c>
      <c r="D2005" s="68" t="s">
        <v>38</v>
      </c>
      <c r="E2005" s="16" t="s">
        <v>27</v>
      </c>
      <c r="F2005" s="117" t="s">
        <v>1204</v>
      </c>
      <c r="G2005" s="16" t="s">
        <v>1222</v>
      </c>
      <c r="H2005" s="118">
        <v>2019</v>
      </c>
      <c r="I2005" s="16">
        <v>7</v>
      </c>
      <c r="J2005" s="166">
        <v>4371</v>
      </c>
      <c r="K2005" s="16" t="s">
        <v>771</v>
      </c>
      <c r="L2005" s="16" t="s">
        <v>771</v>
      </c>
      <c r="M2005" s="16" t="s">
        <v>50</v>
      </c>
      <c r="N2005" s="21">
        <f>VLOOKUP($B2005,$A$2:$T$3409,14,FALSE)</f>
        <v>45917</v>
      </c>
      <c r="O2005" s="34" t="str">
        <f>VLOOKUP($B2005,$A$2:$T$3570,15,FALSE)</f>
        <v>Open Book Prüfung (120 Minuten)</v>
      </c>
      <c r="P2005" s="22">
        <f>VLOOKUP($B2005,$A$2:$T$3570,16,FALSE)</f>
        <v>0.375</v>
      </c>
      <c r="Q2005" s="35">
        <v>120</v>
      </c>
      <c r="R2005" s="35"/>
      <c r="S2005" s="166"/>
      <c r="T2005" s="16"/>
      <c r="U2005" s="16"/>
      <c r="V2005" s="16"/>
    </row>
    <row r="2006" spans="1:22" s="158" customFormat="1" ht="15" customHeight="1" x14ac:dyDescent="0.2">
      <c r="A2006" s="417" t="str">
        <f t="shared" si="175"/>
        <v>VHDL41312019748Coersmeier</v>
      </c>
      <c r="B2006" s="417" t="s">
        <v>1561</v>
      </c>
      <c r="C2006" s="419" t="s">
        <v>1679</v>
      </c>
      <c r="D2006" s="451" t="s">
        <v>38</v>
      </c>
      <c r="E2006" s="419" t="s">
        <v>27</v>
      </c>
      <c r="F2006" s="451" t="s">
        <v>1609</v>
      </c>
      <c r="G2006" s="419" t="s">
        <v>44</v>
      </c>
      <c r="H2006" s="452">
        <v>2019</v>
      </c>
      <c r="I2006" s="423">
        <v>5</v>
      </c>
      <c r="J2006" s="423">
        <v>4131</v>
      </c>
      <c r="K2006" s="419" t="s">
        <v>771</v>
      </c>
      <c r="L2006" s="419" t="s">
        <v>771</v>
      </c>
      <c r="M2006" s="419" t="s">
        <v>50</v>
      </c>
      <c r="N2006" s="420">
        <f>VLOOKUP($B2006,$A$2:$T$3383,14,FALSE)</f>
        <v>45917</v>
      </c>
      <c r="O2006" s="421" t="str">
        <f>VLOOKUP($B2006,$A$2:$T$3544,15,FALSE)</f>
        <v>Open Book Prüfung (120 Minuten)</v>
      </c>
      <c r="P2006" s="449">
        <f>VLOOKUP($B2006,$A$2:$T$3544,16,FALSE)</f>
        <v>0.375</v>
      </c>
      <c r="Q2006" s="423">
        <v>120</v>
      </c>
      <c r="R2006" s="410"/>
      <c r="S2006" s="417"/>
      <c r="T2006" s="417"/>
      <c r="U2006" s="5"/>
      <c r="V2006" s="5"/>
    </row>
    <row r="2007" spans="1:22" ht="15" customHeight="1" x14ac:dyDescent="0.2">
      <c r="A2007" s="417" t="str">
        <f t="shared" si="175"/>
        <v>VHDL41312019H48Coersmeier</v>
      </c>
      <c r="B2007" s="417" t="s">
        <v>1561</v>
      </c>
      <c r="C2007" s="17" t="s">
        <v>1679</v>
      </c>
      <c r="D2007" s="18" t="s">
        <v>38</v>
      </c>
      <c r="E2007" s="17" t="s">
        <v>27</v>
      </c>
      <c r="F2007" s="18" t="s">
        <v>56</v>
      </c>
      <c r="G2007" s="17" t="s">
        <v>1209</v>
      </c>
      <c r="H2007" s="19">
        <v>2019</v>
      </c>
      <c r="I2007" s="20">
        <v>7</v>
      </c>
      <c r="J2007" s="20">
        <v>4131</v>
      </c>
      <c r="K2007" s="17" t="s">
        <v>771</v>
      </c>
      <c r="L2007" s="17" t="s">
        <v>771</v>
      </c>
      <c r="M2007" s="17" t="s">
        <v>50</v>
      </c>
      <c r="N2007" s="420">
        <f>VLOOKUP($B2007,$A$2:$T$3383,14,FALSE)</f>
        <v>45917</v>
      </c>
      <c r="O2007" s="421" t="str">
        <f>VLOOKUP($B2007,$A$2:$T$3544,15,FALSE)</f>
        <v>Open Book Prüfung (120 Minuten)</v>
      </c>
      <c r="P2007" s="449">
        <f>VLOOKUP($B2007,$A$2:$T$3544,16,FALSE)</f>
        <v>0.375</v>
      </c>
      <c r="Q2007" s="20">
        <v>120</v>
      </c>
      <c r="R2007" s="410"/>
      <c r="S2007" s="417"/>
      <c r="T2007" s="417"/>
      <c r="U2007" s="166"/>
      <c r="V2007" s="166"/>
    </row>
    <row r="2008" spans="1:22" ht="15" customHeight="1" x14ac:dyDescent="0.2">
      <c r="A2008" s="16" t="str">
        <f t="shared" si="175"/>
        <v>VHDL43712019757Coersmeier</v>
      </c>
      <c r="B2008" s="16" t="s">
        <v>1561</v>
      </c>
      <c r="C2008" s="17" t="s">
        <v>1679</v>
      </c>
      <c r="D2008" s="18" t="s">
        <v>26</v>
      </c>
      <c r="E2008" s="17" t="s">
        <v>27</v>
      </c>
      <c r="F2008" s="183">
        <v>757</v>
      </c>
      <c r="G2008" s="17" t="s">
        <v>30</v>
      </c>
      <c r="H2008" s="19">
        <v>2019</v>
      </c>
      <c r="I2008" s="20">
        <v>5</v>
      </c>
      <c r="J2008" s="20">
        <v>4371</v>
      </c>
      <c r="K2008" s="17" t="s">
        <v>771</v>
      </c>
      <c r="L2008" s="17" t="s">
        <v>771</v>
      </c>
      <c r="M2008" s="17" t="s">
        <v>50</v>
      </c>
      <c r="N2008" s="56">
        <f>VLOOKUP($B2008,$A$2:$T$3409,14,FALSE)</f>
        <v>45917</v>
      </c>
      <c r="O2008" s="57" t="str">
        <f>VLOOKUP($B2008,$A$2:$T$3570,15,FALSE)</f>
        <v>Open Book Prüfung (120 Minuten)</v>
      </c>
      <c r="P2008" s="55">
        <f>VLOOKUP($B2008,$A$2:$T$3570,16,FALSE)</f>
        <v>0.375</v>
      </c>
      <c r="Q2008" s="35">
        <v>120</v>
      </c>
      <c r="R2008" s="35"/>
      <c r="S2008" s="16"/>
      <c r="T2008" s="5"/>
      <c r="U2008" s="1"/>
      <c r="V2008" s="1"/>
    </row>
    <row r="2009" spans="1:22" s="1" customFormat="1" ht="15" customHeight="1" x14ac:dyDescent="0.2">
      <c r="A2009" s="16" t="str">
        <f t="shared" si="175"/>
        <v>VHDL43712019K57Coersmeier</v>
      </c>
      <c r="B2009" s="16" t="s">
        <v>1561</v>
      </c>
      <c r="C2009" s="64" t="s">
        <v>1679</v>
      </c>
      <c r="D2009" s="18" t="s">
        <v>26</v>
      </c>
      <c r="E2009" s="17" t="s">
        <v>27</v>
      </c>
      <c r="F2009" s="68" t="s">
        <v>33</v>
      </c>
      <c r="G2009" s="64" t="s">
        <v>34</v>
      </c>
      <c r="H2009" s="67">
        <v>2019</v>
      </c>
      <c r="I2009" s="35">
        <v>7</v>
      </c>
      <c r="J2009" s="228">
        <v>4371</v>
      </c>
      <c r="K2009" s="64" t="s">
        <v>771</v>
      </c>
      <c r="L2009" s="64" t="s">
        <v>771</v>
      </c>
      <c r="M2009" s="64" t="s">
        <v>50</v>
      </c>
      <c r="N2009" s="21">
        <f>VLOOKUP($B2009,$A$2:$T$3409,14,FALSE)</f>
        <v>45917</v>
      </c>
      <c r="O2009" s="34" t="str">
        <f>VLOOKUP($B2009,$A$2:$T$3570,15,FALSE)</f>
        <v>Open Book Prüfung (120 Minuten)</v>
      </c>
      <c r="P2009" s="55">
        <f>VLOOKUP($B2009,$A$2:$T$3570,16,FALSE)</f>
        <v>0.375</v>
      </c>
      <c r="Q2009" s="35">
        <v>120</v>
      </c>
      <c r="R2009" s="31"/>
      <c r="S2009" s="16"/>
      <c r="T2009" s="16"/>
      <c r="U2009" s="16"/>
      <c r="V2009" s="16"/>
    </row>
    <row r="2010" spans="1:22" ht="15" customHeight="1" x14ac:dyDescent="0.2">
      <c r="A2010" s="168" t="str">
        <f t="shared" si="175"/>
        <v>Video Fahrerassistenzsys40412019779Müller-Schneiders</v>
      </c>
      <c r="B2010" s="168"/>
      <c r="C2010" s="229" t="s">
        <v>824</v>
      </c>
      <c r="D2010" s="229" t="s">
        <v>38</v>
      </c>
      <c r="E2010" s="229" t="s">
        <v>27</v>
      </c>
      <c r="F2010" s="230">
        <v>779</v>
      </c>
      <c r="G2010" s="229" t="s">
        <v>49</v>
      </c>
      <c r="H2010" s="231">
        <v>2019</v>
      </c>
      <c r="I2010" s="218">
        <v>5</v>
      </c>
      <c r="J2010" s="218">
        <v>4041</v>
      </c>
      <c r="K2010" s="229" t="s">
        <v>650</v>
      </c>
      <c r="L2010" s="229" t="s">
        <v>650</v>
      </c>
      <c r="M2010" s="229" t="s">
        <v>67</v>
      </c>
      <c r="N2010" s="300"/>
      <c r="O2010" s="195" t="s">
        <v>192</v>
      </c>
      <c r="P2010" s="210"/>
      <c r="Q2010" s="218">
        <v>90</v>
      </c>
      <c r="R2010" s="218"/>
      <c r="S2010" s="168"/>
      <c r="T2010" s="16"/>
      <c r="U2010" s="16"/>
      <c r="V2010" s="5"/>
    </row>
    <row r="2011" spans="1:22" ht="15" customHeight="1" x14ac:dyDescent="0.2">
      <c r="A2011" s="166" t="str">
        <f t="shared" si="175"/>
        <v>Video Fahrerassistenzsys40412019K79Müller-Schneiders</v>
      </c>
      <c r="B2011" s="166" t="s">
        <v>1552</v>
      </c>
      <c r="C2011" s="253" t="s">
        <v>824</v>
      </c>
      <c r="D2011" s="253" t="s">
        <v>38</v>
      </c>
      <c r="E2011" s="253" t="s">
        <v>27</v>
      </c>
      <c r="F2011" s="296" t="s">
        <v>1204</v>
      </c>
      <c r="G2011" s="253" t="s">
        <v>1222</v>
      </c>
      <c r="H2011" s="279">
        <v>2019</v>
      </c>
      <c r="I2011" s="228">
        <v>7</v>
      </c>
      <c r="J2011" s="228">
        <v>4041</v>
      </c>
      <c r="K2011" s="253" t="s">
        <v>650</v>
      </c>
      <c r="L2011" s="253" t="s">
        <v>650</v>
      </c>
      <c r="M2011" s="253" t="s">
        <v>67</v>
      </c>
      <c r="N2011" s="191"/>
      <c r="O2011" s="225" t="str">
        <f>VLOOKUP($B2011,$A$2:$T$3555,15,FALSE)</f>
        <v>wird nicht angeboten</v>
      </c>
      <c r="P2011" s="193"/>
      <c r="Q2011" s="228">
        <v>90</v>
      </c>
      <c r="R2011" s="228"/>
      <c r="S2011" s="166"/>
      <c r="T2011" s="16"/>
      <c r="U2011" s="178"/>
      <c r="V2011" s="178"/>
    </row>
    <row r="2012" spans="1:22" s="158" customFormat="1" ht="15" customHeight="1" x14ac:dyDescent="0.2">
      <c r="A2012" s="83" t="str">
        <f t="shared" si="175"/>
        <v>Volkswirtschaftslehre 120212022IBMHäder</v>
      </c>
      <c r="B2012" s="83"/>
      <c r="C2012" s="5" t="s">
        <v>808</v>
      </c>
      <c r="D2012" s="456" t="s">
        <v>17</v>
      </c>
      <c r="E2012" s="113" t="s">
        <v>27</v>
      </c>
      <c r="F2012" s="110" t="s">
        <v>922</v>
      </c>
      <c r="G2012" s="24" t="s">
        <v>923</v>
      </c>
      <c r="H2012" s="121">
        <v>2022</v>
      </c>
      <c r="I2012" s="113">
        <v>3</v>
      </c>
      <c r="J2012" s="5">
        <v>2021</v>
      </c>
      <c r="K2012" s="5" t="s">
        <v>651</v>
      </c>
      <c r="L2012" s="5" t="s">
        <v>651</v>
      </c>
      <c r="M2012" s="5" t="s">
        <v>1574</v>
      </c>
      <c r="N2012" s="13">
        <v>45859</v>
      </c>
      <c r="O2012" s="29" t="s">
        <v>984</v>
      </c>
      <c r="P2012" s="30">
        <v>0.52083333333333337</v>
      </c>
      <c r="Q2012" s="31">
        <v>90</v>
      </c>
      <c r="R2012" s="31"/>
      <c r="S2012" s="5"/>
      <c r="U2012" s="168"/>
      <c r="V2012" s="168"/>
    </row>
    <row r="2013" spans="1:22" s="433" customFormat="1" ht="15" customHeight="1" x14ac:dyDescent="0.2">
      <c r="A2013" s="83" t="str">
        <f t="shared" si="175"/>
        <v>Volkswirtschaftslehre 120212022IBMVogt</v>
      </c>
      <c r="B2013" s="83"/>
      <c r="C2013" s="51" t="s">
        <v>808</v>
      </c>
      <c r="D2013" s="98" t="s">
        <v>17</v>
      </c>
      <c r="E2013" s="404" t="s">
        <v>27</v>
      </c>
      <c r="F2013" s="26" t="s">
        <v>922</v>
      </c>
      <c r="G2013" s="24" t="s">
        <v>923</v>
      </c>
      <c r="H2013" s="78">
        <v>2022</v>
      </c>
      <c r="I2013" s="404">
        <v>3</v>
      </c>
      <c r="J2013" s="51">
        <v>2021</v>
      </c>
      <c r="K2013" s="51" t="s">
        <v>651</v>
      </c>
      <c r="L2013" s="51" t="s">
        <v>651</v>
      </c>
      <c r="M2013" s="5" t="s">
        <v>172</v>
      </c>
      <c r="N2013" s="13">
        <v>45859</v>
      </c>
      <c r="O2013" s="29" t="s">
        <v>984</v>
      </c>
      <c r="P2013" s="566">
        <v>0.52083333333333337</v>
      </c>
      <c r="Q2013" s="404">
        <v>90</v>
      </c>
      <c r="R2013" s="113"/>
      <c r="S2013" s="5"/>
      <c r="T2013" s="158"/>
      <c r="U2013" s="411"/>
      <c r="V2013" s="411"/>
    </row>
    <row r="2014" spans="1:22" s="1" customFormat="1" ht="15" customHeight="1" x14ac:dyDescent="0.2">
      <c r="A2014" s="81" t="str">
        <f t="shared" si="175"/>
        <v>Volkswirtschaftslehre 120212022IBMSommer</v>
      </c>
      <c r="B2014" s="81" t="s">
        <v>2144</v>
      </c>
      <c r="C2014" s="15" t="s">
        <v>808</v>
      </c>
      <c r="D2014" s="386" t="s">
        <v>17</v>
      </c>
      <c r="E2014" s="65" t="s">
        <v>27</v>
      </c>
      <c r="F2014" s="18" t="s">
        <v>922</v>
      </c>
      <c r="G2014" s="64" t="s">
        <v>923</v>
      </c>
      <c r="H2014" s="71">
        <v>2022</v>
      </c>
      <c r="I2014" s="65">
        <v>3</v>
      </c>
      <c r="J2014" s="15">
        <v>2021</v>
      </c>
      <c r="K2014" s="15" t="s">
        <v>651</v>
      </c>
      <c r="L2014" s="15" t="s">
        <v>651</v>
      </c>
      <c r="M2014" s="16" t="s">
        <v>163</v>
      </c>
      <c r="N2014" s="131"/>
      <c r="O2014" s="34" t="s">
        <v>192</v>
      </c>
      <c r="P2014" s="4"/>
      <c r="Q2014" s="65">
        <v>90</v>
      </c>
      <c r="R2014" s="2"/>
      <c r="S2014" s="16"/>
      <c r="U2014" s="16"/>
      <c r="V2014" s="16"/>
    </row>
    <row r="2015" spans="1:22" s="1" customFormat="1" ht="15" customHeight="1" x14ac:dyDescent="0.2">
      <c r="A2015" s="81" t="str">
        <f t="shared" si="175"/>
        <v>Volkswirtschaftslehre 120212022IBM???</v>
      </c>
      <c r="B2015" s="81" t="s">
        <v>2144</v>
      </c>
      <c r="C2015" s="15" t="s">
        <v>808</v>
      </c>
      <c r="D2015" s="386" t="s">
        <v>17</v>
      </c>
      <c r="E2015" s="65" t="s">
        <v>27</v>
      </c>
      <c r="F2015" s="18" t="s">
        <v>922</v>
      </c>
      <c r="G2015" s="64" t="s">
        <v>923</v>
      </c>
      <c r="H2015" s="71">
        <v>2022</v>
      </c>
      <c r="I2015" s="65">
        <v>3</v>
      </c>
      <c r="J2015" s="15">
        <v>2021</v>
      </c>
      <c r="K2015" s="15" t="s">
        <v>651</v>
      </c>
      <c r="L2015" s="15" t="s">
        <v>651</v>
      </c>
      <c r="M2015" s="511" t="s">
        <v>1901</v>
      </c>
      <c r="N2015" s="131"/>
      <c r="O2015" s="34" t="s">
        <v>192</v>
      </c>
      <c r="P2015" s="4"/>
      <c r="Q2015" s="65">
        <v>90</v>
      </c>
      <c r="R2015" s="2"/>
      <c r="S2015" s="16"/>
      <c r="T2015" s="16"/>
      <c r="U2015" s="16"/>
      <c r="V2015" s="16"/>
    </row>
    <row r="2016" spans="1:22" s="1" customFormat="1" ht="15" customHeight="1" x14ac:dyDescent="0.2">
      <c r="A2016" s="81" t="str">
        <f t="shared" si="175"/>
        <v>Volkswirtschaftslehre 120212022A67Sommer</v>
      </c>
      <c r="B2016" s="81" t="s">
        <v>2144</v>
      </c>
      <c r="C2016" s="15" t="s">
        <v>808</v>
      </c>
      <c r="D2016" s="386" t="s">
        <v>17</v>
      </c>
      <c r="E2016" s="65" t="s">
        <v>27</v>
      </c>
      <c r="F2016" s="18" t="s">
        <v>86</v>
      </c>
      <c r="G2016" s="64" t="s">
        <v>87</v>
      </c>
      <c r="H2016" s="71">
        <v>2022</v>
      </c>
      <c r="I2016" s="65">
        <v>3</v>
      </c>
      <c r="J2016" s="15">
        <v>2021</v>
      </c>
      <c r="K2016" s="15" t="s">
        <v>651</v>
      </c>
      <c r="L2016" s="15" t="s">
        <v>651</v>
      </c>
      <c r="M2016" s="16" t="s">
        <v>163</v>
      </c>
      <c r="N2016" s="131"/>
      <c r="O2016" s="34" t="s">
        <v>192</v>
      </c>
      <c r="P2016" s="4"/>
      <c r="Q2016" s="65">
        <v>90</v>
      </c>
      <c r="R2016" s="2"/>
      <c r="S2016" s="16"/>
      <c r="T2016" s="16"/>
      <c r="U2016" s="16"/>
      <c r="V2016" s="16"/>
    </row>
    <row r="2017" spans="1:22" ht="15" customHeight="1" x14ac:dyDescent="0.2">
      <c r="A2017" s="424" t="str">
        <f t="shared" si="175"/>
        <v>Volkswirtschaftslehre 120212022A67Häder</v>
      </c>
      <c r="B2017" s="424" t="s">
        <v>2298</v>
      </c>
      <c r="C2017" s="94" t="s">
        <v>808</v>
      </c>
      <c r="D2017" s="94" t="s">
        <v>17</v>
      </c>
      <c r="E2017" s="94" t="s">
        <v>27</v>
      </c>
      <c r="F2017" s="94" t="s">
        <v>86</v>
      </c>
      <c r="G2017" s="94" t="s">
        <v>87</v>
      </c>
      <c r="H2017" s="94">
        <v>2022</v>
      </c>
      <c r="I2017" s="94">
        <v>3</v>
      </c>
      <c r="J2017" s="94">
        <v>2021</v>
      </c>
      <c r="K2017" s="94" t="s">
        <v>651</v>
      </c>
      <c r="L2017" s="94" t="s">
        <v>651</v>
      </c>
      <c r="M2017" s="255" t="s">
        <v>1574</v>
      </c>
      <c r="N2017" s="420">
        <f>VLOOKUP($B2017,$A$2:$T$3400,14,FALSE)</f>
        <v>45859</v>
      </c>
      <c r="O2017" s="34" t="str">
        <f>VLOOKUP($B2017,$A$2:$T$3400,15,FALSE)</f>
        <v>Blue Box</v>
      </c>
      <c r="P2017" s="4">
        <f>VLOOKUP($B2017,$A$2:$T$3396,16,FALSE)</f>
        <v>0.52083333333333337</v>
      </c>
      <c r="Q2017" s="94">
        <v>90</v>
      </c>
      <c r="R2017" s="424"/>
      <c r="S2017" s="424"/>
      <c r="T2017" s="424"/>
      <c r="U2017" s="16"/>
      <c r="V2017" s="16"/>
    </row>
    <row r="2018" spans="1:22" s="158" customFormat="1" ht="15" customHeight="1" x14ac:dyDescent="0.2">
      <c r="A2018" s="255" t="str">
        <f t="shared" si="175"/>
        <v>Volkswirtschaftslehre 120212022A67Vogt</v>
      </c>
      <c r="B2018" s="255" t="s">
        <v>2144</v>
      </c>
      <c r="C2018" s="329" t="s">
        <v>1766</v>
      </c>
      <c r="D2018" s="329" t="s">
        <v>17</v>
      </c>
      <c r="E2018" s="329" t="s">
        <v>27</v>
      </c>
      <c r="F2018" s="329" t="s">
        <v>86</v>
      </c>
      <c r="G2018" s="329" t="s">
        <v>87</v>
      </c>
      <c r="H2018" s="329">
        <v>2022</v>
      </c>
      <c r="I2018" s="329">
        <v>3</v>
      </c>
      <c r="J2018" s="94">
        <v>2021</v>
      </c>
      <c r="K2018" s="94" t="s">
        <v>651</v>
      </c>
      <c r="L2018" s="94" t="s">
        <v>651</v>
      </c>
      <c r="M2018" s="81" t="s">
        <v>172</v>
      </c>
      <c r="N2018" s="131">
        <f>VLOOKUP($B2018,$A$2:$T$3400,14,FALSE)</f>
        <v>45859</v>
      </c>
      <c r="O2018" s="34" t="str">
        <f>VLOOKUP($B2018,$A$2:$T$3555,15,FALSE)</f>
        <v>Blue Box</v>
      </c>
      <c r="P2018" s="4">
        <f>VLOOKUP($B2018,$A$2:$T$3396,16,FALSE)</f>
        <v>0.52083333333333337</v>
      </c>
      <c r="Q2018" s="94">
        <v>90</v>
      </c>
      <c r="R2018" s="81"/>
      <c r="S2018" s="81"/>
      <c r="T2018" s="81"/>
      <c r="U2018" s="168"/>
      <c r="V2018" s="168"/>
    </row>
    <row r="2019" spans="1:22" ht="15" customHeight="1" x14ac:dyDescent="0.2">
      <c r="A2019" s="16" t="str">
        <f t="shared" si="175"/>
        <v>Volkswirtschaftslehre 220612019IBMHaeder</v>
      </c>
      <c r="B2019" s="16" t="s">
        <v>1203</v>
      </c>
      <c r="C2019" s="17" t="s">
        <v>1519</v>
      </c>
      <c r="D2019" s="17" t="s">
        <v>17</v>
      </c>
      <c r="E2019" s="17" t="s">
        <v>27</v>
      </c>
      <c r="F2019" s="18" t="s">
        <v>922</v>
      </c>
      <c r="G2019" s="17" t="s">
        <v>923</v>
      </c>
      <c r="H2019" s="19">
        <v>2019</v>
      </c>
      <c r="I2019" s="20">
        <v>4</v>
      </c>
      <c r="J2019" s="20">
        <v>2061</v>
      </c>
      <c r="K2019" s="17" t="s">
        <v>652</v>
      </c>
      <c r="L2019" s="17" t="s">
        <v>652</v>
      </c>
      <c r="M2019" s="64" t="s">
        <v>250</v>
      </c>
      <c r="N2019" s="21"/>
      <c r="O2019" s="34" t="s">
        <v>192</v>
      </c>
      <c r="P2019" s="22"/>
      <c r="Q2019" s="35">
        <v>90</v>
      </c>
      <c r="R2019" s="35"/>
      <c r="S2019" s="16"/>
      <c r="T2019" s="16"/>
      <c r="U2019" s="166"/>
      <c r="V2019" s="166"/>
    </row>
    <row r="2020" spans="1:22" ht="15" customHeight="1" x14ac:dyDescent="0.2">
      <c r="A2020" s="16" t="str">
        <f t="shared" si="175"/>
        <v>Volkswirtschaftslehre 220612019IBMVogt</v>
      </c>
      <c r="B2020" s="16" t="s">
        <v>2299</v>
      </c>
      <c r="C2020" s="17" t="s">
        <v>1519</v>
      </c>
      <c r="D2020" s="17" t="s">
        <v>17</v>
      </c>
      <c r="E2020" s="17" t="s">
        <v>27</v>
      </c>
      <c r="F2020" s="18" t="s">
        <v>922</v>
      </c>
      <c r="G2020" s="17" t="s">
        <v>923</v>
      </c>
      <c r="H2020" s="19">
        <v>2019</v>
      </c>
      <c r="I2020" s="20">
        <v>4</v>
      </c>
      <c r="J2020" s="20">
        <v>2061</v>
      </c>
      <c r="K2020" s="17" t="s">
        <v>652</v>
      </c>
      <c r="L2020" s="17" t="s">
        <v>652</v>
      </c>
      <c r="M2020" s="17" t="s">
        <v>172</v>
      </c>
      <c r="N2020" s="21"/>
      <c r="O2020" s="34" t="str">
        <f>VLOOKUP($B2020,$A$2:$T$3417,15,FALSE)</f>
        <v>Blue Box</v>
      </c>
      <c r="P2020" s="22"/>
      <c r="Q2020" s="20">
        <v>90</v>
      </c>
      <c r="R2020" s="35"/>
      <c r="S2020" s="16"/>
      <c r="T2020" s="16"/>
      <c r="U2020" s="166"/>
      <c r="V2020" s="166"/>
    </row>
    <row r="2021" spans="1:22" s="412" customFormat="1" ht="15" customHeight="1" x14ac:dyDescent="0.2">
      <c r="A2021" s="16" t="str">
        <f t="shared" si="175"/>
        <v>Volkswirtschaftslehre 220612019IBMSommer</v>
      </c>
      <c r="B2021" s="16" t="s">
        <v>2299</v>
      </c>
      <c r="C2021" s="64" t="s">
        <v>1519</v>
      </c>
      <c r="D2021" s="64" t="s">
        <v>17</v>
      </c>
      <c r="E2021" s="17" t="s">
        <v>27</v>
      </c>
      <c r="F2021" s="18" t="s">
        <v>922</v>
      </c>
      <c r="G2021" s="17" t="s">
        <v>923</v>
      </c>
      <c r="H2021" s="19">
        <v>2019</v>
      </c>
      <c r="I2021" s="20">
        <v>4</v>
      </c>
      <c r="J2021" s="20">
        <v>2061</v>
      </c>
      <c r="K2021" s="17" t="s">
        <v>652</v>
      </c>
      <c r="L2021" s="17" t="s">
        <v>652</v>
      </c>
      <c r="M2021" s="17" t="s">
        <v>163</v>
      </c>
      <c r="N2021" s="56"/>
      <c r="O2021" s="34" t="s">
        <v>192</v>
      </c>
      <c r="P2021" s="58"/>
      <c r="Q2021" s="20">
        <v>90</v>
      </c>
      <c r="R2021" s="35"/>
      <c r="S2021" s="16"/>
      <c r="T2021" s="16"/>
      <c r="U2021" s="417"/>
      <c r="V2021" s="417"/>
    </row>
    <row r="2022" spans="1:22" s="412" customFormat="1" ht="15" customHeight="1" x14ac:dyDescent="0.2">
      <c r="A2022" s="16" t="str">
        <f t="shared" si="175"/>
        <v>Volkswirtschaftslehre 220612019IBMDirks</v>
      </c>
      <c r="B2022" s="16" t="s">
        <v>1203</v>
      </c>
      <c r="C2022" s="64" t="s">
        <v>808</v>
      </c>
      <c r="D2022" s="64" t="s">
        <v>17</v>
      </c>
      <c r="E2022" s="64" t="s">
        <v>27</v>
      </c>
      <c r="F2022" s="68" t="s">
        <v>922</v>
      </c>
      <c r="G2022" s="64" t="s">
        <v>923</v>
      </c>
      <c r="H2022" s="67">
        <v>2019</v>
      </c>
      <c r="I2022" s="35">
        <v>4</v>
      </c>
      <c r="J2022" s="35">
        <v>2061</v>
      </c>
      <c r="K2022" s="64" t="s">
        <v>652</v>
      </c>
      <c r="L2022" s="64" t="s">
        <v>652</v>
      </c>
      <c r="M2022" s="64" t="s">
        <v>1957</v>
      </c>
      <c r="N2022" s="21"/>
      <c r="O2022" s="34" t="s">
        <v>192</v>
      </c>
      <c r="P2022" s="22"/>
      <c r="Q2022" s="35">
        <v>90</v>
      </c>
      <c r="R2022" s="35"/>
      <c r="S2022" s="16"/>
      <c r="T2022" s="16"/>
      <c r="U2022" s="417"/>
      <c r="V2022" s="417"/>
    </row>
    <row r="2023" spans="1:22" s="412" customFormat="1" ht="15" customHeight="1" x14ac:dyDescent="0.2">
      <c r="A2023" s="16" t="str">
        <f t="shared" si="175"/>
        <v>Volkswirtschaftslehre 220612019IBM???</v>
      </c>
      <c r="B2023" s="16" t="s">
        <v>2299</v>
      </c>
      <c r="C2023" s="64" t="s">
        <v>1519</v>
      </c>
      <c r="D2023" s="64" t="s">
        <v>17</v>
      </c>
      <c r="E2023" s="64" t="s">
        <v>27</v>
      </c>
      <c r="F2023" s="68" t="s">
        <v>922</v>
      </c>
      <c r="G2023" s="64" t="s">
        <v>923</v>
      </c>
      <c r="H2023" s="67">
        <v>2019</v>
      </c>
      <c r="I2023" s="35">
        <v>4</v>
      </c>
      <c r="J2023" s="35">
        <v>2061</v>
      </c>
      <c r="K2023" s="64" t="s">
        <v>652</v>
      </c>
      <c r="L2023" s="64" t="s">
        <v>652</v>
      </c>
      <c r="M2023" s="571" t="s">
        <v>1901</v>
      </c>
      <c r="N2023" s="21"/>
      <c r="O2023" s="34" t="s">
        <v>192</v>
      </c>
      <c r="P2023" s="22"/>
      <c r="Q2023" s="35">
        <v>90</v>
      </c>
      <c r="R2023" s="35"/>
      <c r="S2023" s="16"/>
      <c r="T2023" s="16"/>
      <c r="U2023" s="417"/>
      <c r="V2023" s="417"/>
    </row>
    <row r="2024" spans="1:22" s="211" customFormat="1" ht="15" customHeight="1" x14ac:dyDescent="0.2">
      <c r="A2024" s="166" t="str">
        <f t="shared" si="175"/>
        <v>Volkswirtschaftslehre 220612019A67???</v>
      </c>
      <c r="B2024" s="166" t="s">
        <v>2299</v>
      </c>
      <c r="C2024" s="213" t="s">
        <v>2146</v>
      </c>
      <c r="D2024" s="213" t="s">
        <v>17</v>
      </c>
      <c r="E2024" s="213" t="s">
        <v>27</v>
      </c>
      <c r="F2024" s="227" t="s">
        <v>86</v>
      </c>
      <c r="G2024" s="213" t="s">
        <v>87</v>
      </c>
      <c r="H2024" s="223">
        <v>2019</v>
      </c>
      <c r="I2024" s="224">
        <v>4</v>
      </c>
      <c r="J2024" s="224">
        <v>2061</v>
      </c>
      <c r="K2024" s="213" t="s">
        <v>652</v>
      </c>
      <c r="L2024" s="213" t="s">
        <v>652</v>
      </c>
      <c r="M2024" s="562" t="s">
        <v>1901</v>
      </c>
      <c r="N2024" s="191"/>
      <c r="O2024" s="34" t="s">
        <v>192</v>
      </c>
      <c r="P2024" s="193"/>
      <c r="Q2024" s="224">
        <v>90</v>
      </c>
      <c r="R2024" s="228"/>
      <c r="S2024" s="166"/>
      <c r="T2024" s="166"/>
      <c r="U2024" s="166"/>
      <c r="V2024" s="166"/>
    </row>
    <row r="2025" spans="1:22" s="211" customFormat="1" ht="15" customHeight="1" x14ac:dyDescent="0.2">
      <c r="A2025" s="166" t="s">
        <v>2145</v>
      </c>
      <c r="B2025" s="166" t="s">
        <v>2299</v>
      </c>
      <c r="C2025" s="213" t="s">
        <v>2146</v>
      </c>
      <c r="D2025" s="213" t="s">
        <v>17</v>
      </c>
      <c r="E2025" s="213" t="s">
        <v>27</v>
      </c>
      <c r="F2025" s="227" t="s">
        <v>86</v>
      </c>
      <c r="G2025" s="213" t="s">
        <v>87</v>
      </c>
      <c r="H2025" s="223">
        <v>2019</v>
      </c>
      <c r="I2025" s="224">
        <v>4</v>
      </c>
      <c r="J2025" s="224">
        <v>2061</v>
      </c>
      <c r="K2025" s="213" t="s">
        <v>652</v>
      </c>
      <c r="L2025" s="213" t="s">
        <v>652</v>
      </c>
      <c r="M2025" s="213" t="s">
        <v>163</v>
      </c>
      <c r="N2025" s="191"/>
      <c r="O2025" s="34" t="s">
        <v>192</v>
      </c>
      <c r="P2025" s="193"/>
      <c r="Q2025" s="228">
        <v>90</v>
      </c>
      <c r="R2025" s="228"/>
      <c r="S2025" s="166"/>
      <c r="T2025" s="166"/>
      <c r="U2025" s="166"/>
      <c r="V2025" s="166"/>
    </row>
    <row r="2026" spans="1:22" s="211" customFormat="1" ht="15" customHeight="1" x14ac:dyDescent="0.2">
      <c r="A2026" s="166" t="s">
        <v>2145</v>
      </c>
      <c r="B2026" s="166" t="s">
        <v>2299</v>
      </c>
      <c r="C2026" s="213" t="s">
        <v>2146</v>
      </c>
      <c r="D2026" s="213" t="s">
        <v>17</v>
      </c>
      <c r="E2026" s="213" t="s">
        <v>27</v>
      </c>
      <c r="F2026" s="227" t="s">
        <v>86</v>
      </c>
      <c r="G2026" s="213" t="s">
        <v>87</v>
      </c>
      <c r="H2026" s="223">
        <v>2022</v>
      </c>
      <c r="I2026" s="224">
        <v>4</v>
      </c>
      <c r="J2026" s="224">
        <v>2061</v>
      </c>
      <c r="K2026" s="213" t="s">
        <v>652</v>
      </c>
      <c r="L2026" s="213" t="s">
        <v>652</v>
      </c>
      <c r="M2026" s="562" t="s">
        <v>1901</v>
      </c>
      <c r="N2026" s="191"/>
      <c r="O2026" s="34" t="s">
        <v>192</v>
      </c>
      <c r="P2026" s="193"/>
      <c r="Q2026" s="228">
        <v>90</v>
      </c>
      <c r="R2026" s="228"/>
      <c r="S2026" s="166"/>
      <c r="T2026" s="166"/>
      <c r="U2026" s="166"/>
      <c r="V2026" s="166"/>
    </row>
    <row r="2027" spans="1:22" s="211" customFormat="1" ht="15" customHeight="1" x14ac:dyDescent="0.2">
      <c r="A2027" s="166" t="str">
        <f t="shared" ref="A2027:A2034" si="176">K2027&amp;J2027&amp;H2027&amp;F2027&amp;M2027</f>
        <v>Volkswirtschaftslehre 220612022A67Sommer</v>
      </c>
      <c r="B2027" s="166" t="s">
        <v>2299</v>
      </c>
      <c r="C2027" s="213" t="s">
        <v>2146</v>
      </c>
      <c r="D2027" s="213" t="s">
        <v>17</v>
      </c>
      <c r="E2027" s="213" t="s">
        <v>27</v>
      </c>
      <c r="F2027" s="227" t="s">
        <v>86</v>
      </c>
      <c r="G2027" s="329" t="s">
        <v>87</v>
      </c>
      <c r="H2027" s="223">
        <v>2022</v>
      </c>
      <c r="I2027" s="224">
        <v>4</v>
      </c>
      <c r="J2027" s="224">
        <v>2061</v>
      </c>
      <c r="K2027" s="213" t="s">
        <v>652</v>
      </c>
      <c r="L2027" s="213" t="s">
        <v>652</v>
      </c>
      <c r="M2027" s="213" t="s">
        <v>163</v>
      </c>
      <c r="N2027" s="191"/>
      <c r="O2027" s="34" t="s">
        <v>192</v>
      </c>
      <c r="P2027" s="193"/>
      <c r="Q2027" s="228">
        <v>90</v>
      </c>
      <c r="R2027" s="228"/>
      <c r="S2027" s="166"/>
      <c r="T2027" s="166"/>
      <c r="U2027" s="226"/>
      <c r="V2027" s="226"/>
    </row>
    <row r="2028" spans="1:22" s="211" customFormat="1" ht="15" customHeight="1" x14ac:dyDescent="0.2">
      <c r="A2028" s="168" t="str">
        <f t="shared" si="176"/>
        <v>Volkswirtschaftslehre 220612019A67Haeder</v>
      </c>
      <c r="B2028" s="168"/>
      <c r="C2028" s="229" t="s">
        <v>2146</v>
      </c>
      <c r="D2028" s="229" t="s">
        <v>17</v>
      </c>
      <c r="E2028" s="229" t="s">
        <v>27</v>
      </c>
      <c r="F2028" s="230" t="s">
        <v>86</v>
      </c>
      <c r="G2028" s="229" t="s">
        <v>87</v>
      </c>
      <c r="H2028" s="207">
        <v>2019</v>
      </c>
      <c r="I2028" s="208">
        <v>4</v>
      </c>
      <c r="J2028" s="208">
        <v>2061</v>
      </c>
      <c r="K2028" s="229" t="s">
        <v>652</v>
      </c>
      <c r="L2028" s="229" t="s">
        <v>652</v>
      </c>
      <c r="M2028" s="205" t="s">
        <v>250</v>
      </c>
      <c r="N2028" s="209">
        <v>45859</v>
      </c>
      <c r="O2028" s="177" t="s">
        <v>984</v>
      </c>
      <c r="P2028" s="210">
        <v>0.375</v>
      </c>
      <c r="Q2028" s="208">
        <v>90</v>
      </c>
      <c r="R2028" s="218"/>
      <c r="S2028" s="168"/>
      <c r="T2028" s="166"/>
      <c r="U2028" s="226"/>
      <c r="V2028" s="226"/>
    </row>
    <row r="2029" spans="1:22" ht="15" customHeight="1" x14ac:dyDescent="0.2">
      <c r="A2029" s="417" t="str">
        <f t="shared" si="176"/>
        <v>Volkswirtschaftslehre 220612022A67Haeder</v>
      </c>
      <c r="B2029" s="417" t="s">
        <v>1203</v>
      </c>
      <c r="C2029" s="17" t="s">
        <v>808</v>
      </c>
      <c r="D2029" s="64" t="s">
        <v>17</v>
      </c>
      <c r="E2029" s="64" t="s">
        <v>27</v>
      </c>
      <c r="F2029" s="68" t="s">
        <v>86</v>
      </c>
      <c r="G2029" s="64" t="s">
        <v>87</v>
      </c>
      <c r="H2029" s="67">
        <v>2022</v>
      </c>
      <c r="I2029" s="35">
        <v>4</v>
      </c>
      <c r="J2029" s="35">
        <v>2061</v>
      </c>
      <c r="K2029" s="17" t="s">
        <v>652</v>
      </c>
      <c r="L2029" s="17" t="s">
        <v>652</v>
      </c>
      <c r="M2029" s="17" t="s">
        <v>250</v>
      </c>
      <c r="N2029" s="21">
        <f>VLOOKUP($B2029,$A$2:$T$3396,14,FALSE)</f>
        <v>45859</v>
      </c>
      <c r="O2029" s="34" t="str">
        <f>VLOOKUP($B2029,$A$2:$T$3396,15,FALSE)</f>
        <v>Blue Box</v>
      </c>
      <c r="P2029" s="22">
        <f>VLOOKUP($B2029,$A$2:$T$3396,16,FALSE)</f>
        <v>0.375</v>
      </c>
      <c r="Q2029" s="35">
        <v>90</v>
      </c>
      <c r="R2029" s="423"/>
      <c r="S2029" s="417"/>
      <c r="T2029" s="417"/>
      <c r="U2029" s="5"/>
      <c r="V2029" s="5"/>
    </row>
    <row r="2030" spans="1:22" ht="15" customHeight="1" x14ac:dyDescent="0.2">
      <c r="A2030" s="417" t="str">
        <f t="shared" si="176"/>
        <v>Volkswirtschaftslehre 220612022A67Vogt</v>
      </c>
      <c r="B2030" s="417" t="s">
        <v>2299</v>
      </c>
      <c r="C2030" s="17" t="s">
        <v>808</v>
      </c>
      <c r="D2030" s="64" t="s">
        <v>17</v>
      </c>
      <c r="E2030" s="64" t="s">
        <v>27</v>
      </c>
      <c r="F2030" s="68" t="s">
        <v>86</v>
      </c>
      <c r="G2030" s="64" t="s">
        <v>87</v>
      </c>
      <c r="H2030" s="67">
        <v>2022</v>
      </c>
      <c r="I2030" s="35">
        <v>4</v>
      </c>
      <c r="J2030" s="35">
        <v>2061</v>
      </c>
      <c r="K2030" s="17" t="s">
        <v>652</v>
      </c>
      <c r="L2030" s="17" t="s">
        <v>652</v>
      </c>
      <c r="M2030" s="17" t="s">
        <v>172</v>
      </c>
      <c r="N2030" s="21">
        <f>VLOOKUP($B2030,$A$2:$T$3396,14,FALSE)</f>
        <v>45859</v>
      </c>
      <c r="O2030" s="34" t="str">
        <f>VLOOKUP($B2030,$A$2:$T$3396,15,FALSE)</f>
        <v>Blue Box</v>
      </c>
      <c r="P2030" s="22">
        <f>VLOOKUP($B2030,$A$2:$T$3396,16,FALSE)</f>
        <v>0.375</v>
      </c>
      <c r="Q2030" s="35">
        <v>90</v>
      </c>
      <c r="R2030" s="423"/>
      <c r="S2030" s="417"/>
      <c r="T2030" s="417"/>
      <c r="U2030" s="5"/>
      <c r="V2030" s="5"/>
    </row>
    <row r="2031" spans="1:22" s="1" customFormat="1" ht="15" customHeight="1" x14ac:dyDescent="0.2">
      <c r="A2031" s="417" t="str">
        <f t="shared" si="176"/>
        <v>Volkswirtschaftslehre 220612022IBMDirks</v>
      </c>
      <c r="B2031" s="417" t="s">
        <v>1203</v>
      </c>
      <c r="C2031" s="17" t="s">
        <v>808</v>
      </c>
      <c r="D2031" s="64" t="s">
        <v>17</v>
      </c>
      <c r="E2031" s="64" t="s">
        <v>27</v>
      </c>
      <c r="F2031" s="68" t="s">
        <v>922</v>
      </c>
      <c r="G2031" s="64" t="s">
        <v>923</v>
      </c>
      <c r="H2031" s="67">
        <v>2022</v>
      </c>
      <c r="I2031" s="35">
        <v>4</v>
      </c>
      <c r="J2031" s="35">
        <v>2061</v>
      </c>
      <c r="K2031" s="17" t="s">
        <v>652</v>
      </c>
      <c r="L2031" s="17" t="s">
        <v>652</v>
      </c>
      <c r="M2031" s="17" t="s">
        <v>1957</v>
      </c>
      <c r="N2031" s="21"/>
      <c r="O2031" s="34" t="s">
        <v>192</v>
      </c>
      <c r="P2031" s="22"/>
      <c r="Q2031" s="35">
        <v>90</v>
      </c>
      <c r="R2031" s="423"/>
      <c r="S2031" s="417"/>
      <c r="T2031" s="417"/>
      <c r="U2031" s="5"/>
      <c r="V2031" s="5"/>
    </row>
    <row r="2032" spans="1:22" s="1" customFormat="1" ht="15" customHeight="1" x14ac:dyDescent="0.2">
      <c r="A2032" s="417" t="str">
        <f t="shared" si="176"/>
        <v>Volkswirtschaftslehre 220612022IBMHaeder</v>
      </c>
      <c r="B2032" s="417" t="s">
        <v>1203</v>
      </c>
      <c r="C2032" s="17" t="s">
        <v>1519</v>
      </c>
      <c r="D2032" s="64" t="s">
        <v>17</v>
      </c>
      <c r="E2032" s="64" t="s">
        <v>27</v>
      </c>
      <c r="F2032" s="68" t="s">
        <v>922</v>
      </c>
      <c r="G2032" s="64" t="s">
        <v>923</v>
      </c>
      <c r="H2032" s="67">
        <v>2022</v>
      </c>
      <c r="I2032" s="35">
        <v>4</v>
      </c>
      <c r="J2032" s="35">
        <v>2061</v>
      </c>
      <c r="K2032" s="17" t="s">
        <v>652</v>
      </c>
      <c r="L2032" s="17" t="s">
        <v>652</v>
      </c>
      <c r="M2032" s="17" t="s">
        <v>250</v>
      </c>
      <c r="N2032" s="21"/>
      <c r="O2032" s="34" t="s">
        <v>192</v>
      </c>
      <c r="P2032" s="22"/>
      <c r="Q2032" s="35">
        <v>90</v>
      </c>
      <c r="R2032" s="423"/>
      <c r="S2032" s="417"/>
      <c r="T2032" s="417"/>
      <c r="U2032" s="5"/>
      <c r="V2032" s="5"/>
    </row>
    <row r="2033" spans="1:22" s="1" customFormat="1" ht="15" customHeight="1" x14ac:dyDescent="0.2">
      <c r="A2033" s="417" t="str">
        <f t="shared" si="176"/>
        <v>Volkswirtschaftslehre 220612019A67Vogt</v>
      </c>
      <c r="B2033" s="417" t="s">
        <v>2299</v>
      </c>
      <c r="C2033" s="17" t="s">
        <v>1519</v>
      </c>
      <c r="D2033" s="64" t="s">
        <v>17</v>
      </c>
      <c r="E2033" s="64" t="s">
        <v>27</v>
      </c>
      <c r="F2033" s="68" t="s">
        <v>86</v>
      </c>
      <c r="G2033" s="64" t="s">
        <v>87</v>
      </c>
      <c r="H2033" s="67">
        <v>2019</v>
      </c>
      <c r="I2033" s="35">
        <v>4</v>
      </c>
      <c r="J2033" s="35">
        <v>2061</v>
      </c>
      <c r="K2033" s="17" t="s">
        <v>652</v>
      </c>
      <c r="L2033" s="17" t="s">
        <v>652</v>
      </c>
      <c r="M2033" s="17" t="s">
        <v>172</v>
      </c>
      <c r="N2033" s="21"/>
      <c r="O2033" s="34" t="s">
        <v>192</v>
      </c>
      <c r="P2033" s="22"/>
      <c r="Q2033" s="35">
        <v>90</v>
      </c>
      <c r="R2033" s="423"/>
      <c r="S2033" s="417"/>
      <c r="T2033" s="417"/>
      <c r="U2033" s="5"/>
      <c r="V2033" s="5"/>
    </row>
    <row r="2034" spans="1:22" s="1" customFormat="1" ht="15" customHeight="1" x14ac:dyDescent="0.2">
      <c r="A2034" s="417" t="str">
        <f t="shared" si="176"/>
        <v>Volkswirtschaftslehre 220612022IBMSommer</v>
      </c>
      <c r="B2034" s="417" t="s">
        <v>2299</v>
      </c>
      <c r="C2034" s="17" t="s">
        <v>1519</v>
      </c>
      <c r="D2034" s="64" t="s">
        <v>17</v>
      </c>
      <c r="E2034" s="64" t="s">
        <v>27</v>
      </c>
      <c r="F2034" s="68" t="s">
        <v>922</v>
      </c>
      <c r="G2034" s="64" t="s">
        <v>923</v>
      </c>
      <c r="H2034" s="67">
        <v>2022</v>
      </c>
      <c r="I2034" s="35">
        <v>4</v>
      </c>
      <c r="J2034" s="35">
        <v>2061</v>
      </c>
      <c r="K2034" s="17" t="s">
        <v>652</v>
      </c>
      <c r="L2034" s="17" t="s">
        <v>652</v>
      </c>
      <c r="M2034" s="17" t="s">
        <v>163</v>
      </c>
      <c r="N2034" s="21">
        <f>VLOOKUP($B2034,$A$2:$T$3396,14,FALSE)</f>
        <v>45859</v>
      </c>
      <c r="O2034" s="34" t="str">
        <f>VLOOKUP($B2034,$A$2:$T$3395,15,FALSE)</f>
        <v>Blue Box</v>
      </c>
      <c r="P2034" s="22">
        <f>VLOOKUP($B2034,$A$2:$T$3396,16,FALSE)</f>
        <v>0.375</v>
      </c>
      <c r="Q2034" s="35">
        <v>90</v>
      </c>
      <c r="R2034" s="423"/>
      <c r="S2034" s="417"/>
      <c r="T2034" s="417"/>
      <c r="U2034" s="5"/>
      <c r="V2034" s="5"/>
    </row>
    <row r="2035" spans="1:22" s="1" customFormat="1" ht="15" customHeight="1" x14ac:dyDescent="0.2">
      <c r="A2035" s="417" t="s">
        <v>1917</v>
      </c>
      <c r="B2035" s="417" t="s">
        <v>2299</v>
      </c>
      <c r="C2035" s="17" t="s">
        <v>1519</v>
      </c>
      <c r="D2035" s="64" t="s">
        <v>17</v>
      </c>
      <c r="E2035" s="64" t="s">
        <v>27</v>
      </c>
      <c r="F2035" s="68" t="s">
        <v>922</v>
      </c>
      <c r="G2035" s="64" t="s">
        <v>923</v>
      </c>
      <c r="H2035" s="67">
        <v>2022</v>
      </c>
      <c r="I2035" s="35">
        <v>4</v>
      </c>
      <c r="J2035" s="35">
        <v>2061</v>
      </c>
      <c r="K2035" s="17" t="s">
        <v>652</v>
      </c>
      <c r="L2035" s="17" t="s">
        <v>652</v>
      </c>
      <c r="M2035" s="562" t="s">
        <v>1901</v>
      </c>
      <c r="N2035" s="21"/>
      <c r="O2035" s="34" t="s">
        <v>192</v>
      </c>
      <c r="P2035" s="22"/>
      <c r="Q2035" s="35">
        <v>90</v>
      </c>
      <c r="R2035" s="423"/>
      <c r="S2035" s="417"/>
      <c r="T2035" s="417"/>
      <c r="U2035" s="5"/>
      <c r="V2035" s="5"/>
    </row>
    <row r="2036" spans="1:22" ht="15" customHeight="1" x14ac:dyDescent="0.2">
      <c r="A2036" s="5" t="str">
        <f t="shared" ref="A2036:A2067" si="177">K2036&amp;J2036&amp;H2036&amp;F2036&amp;M2036</f>
        <v>Volkswirtschaftslehre 220612022IBMVogt</v>
      </c>
      <c r="B2036" s="5"/>
      <c r="C2036" s="25" t="s">
        <v>808</v>
      </c>
      <c r="D2036" s="24" t="s">
        <v>17</v>
      </c>
      <c r="E2036" s="24" t="s">
        <v>27</v>
      </c>
      <c r="F2036" s="110" t="s">
        <v>922</v>
      </c>
      <c r="G2036" s="24" t="s">
        <v>923</v>
      </c>
      <c r="H2036" s="111">
        <v>2022</v>
      </c>
      <c r="I2036" s="31">
        <v>4</v>
      </c>
      <c r="J2036" s="31">
        <v>2061</v>
      </c>
      <c r="K2036" s="25" t="s">
        <v>652</v>
      </c>
      <c r="L2036" s="25" t="s">
        <v>652</v>
      </c>
      <c r="M2036" s="25" t="s">
        <v>172</v>
      </c>
      <c r="N2036" s="13">
        <v>45859</v>
      </c>
      <c r="O2036" s="46" t="s">
        <v>984</v>
      </c>
      <c r="P2036" s="30">
        <v>0.375</v>
      </c>
      <c r="Q2036" s="31">
        <v>90</v>
      </c>
      <c r="R2036" s="31"/>
      <c r="S2036" s="5"/>
      <c r="T2036" s="5"/>
      <c r="U2036" s="5"/>
      <c r="V2036" s="5"/>
    </row>
    <row r="2037" spans="1:22" ht="15" customHeight="1" x14ac:dyDescent="0.2">
      <c r="A2037" s="5" t="str">
        <f t="shared" si="177"/>
        <v>W. Inhalte IT-Sicherheit11102016MITKöhn</v>
      </c>
      <c r="B2037" s="5"/>
      <c r="C2037" s="25" t="s">
        <v>1683</v>
      </c>
      <c r="D2037" s="24" t="s">
        <v>38</v>
      </c>
      <c r="E2037" s="24" t="s">
        <v>18</v>
      </c>
      <c r="F2037" s="110" t="s">
        <v>148</v>
      </c>
      <c r="G2037" s="25" t="s">
        <v>49</v>
      </c>
      <c r="H2037" s="111">
        <v>2016</v>
      </c>
      <c r="I2037" s="31">
        <v>2</v>
      </c>
      <c r="J2037" s="31">
        <v>1110</v>
      </c>
      <c r="K2037" s="24" t="s">
        <v>653</v>
      </c>
      <c r="L2037" s="24" t="s">
        <v>653</v>
      </c>
      <c r="M2037" s="24" t="s">
        <v>146</v>
      </c>
      <c r="N2037" s="13">
        <v>45917</v>
      </c>
      <c r="O2037" s="29" t="s">
        <v>983</v>
      </c>
      <c r="P2037" s="30">
        <v>0.39583333333333331</v>
      </c>
      <c r="Q2037" s="5">
        <v>120</v>
      </c>
      <c r="R2037" s="5"/>
      <c r="S2037" s="5"/>
      <c r="T2037" s="16"/>
      <c r="U2037" s="16"/>
      <c r="V2037" s="16"/>
    </row>
    <row r="2038" spans="1:22" s="163" customFormat="1" ht="15" customHeight="1" x14ac:dyDescent="0.2">
      <c r="A2038" s="16" t="str">
        <f t="shared" si="177"/>
        <v>W. Inhalte IT-Sicherheit11102024MITKöhn</v>
      </c>
      <c r="B2038" s="16" t="s">
        <v>2102</v>
      </c>
      <c r="C2038" s="17" t="s">
        <v>1683</v>
      </c>
      <c r="D2038" s="64" t="s">
        <v>38</v>
      </c>
      <c r="E2038" s="64" t="s">
        <v>18</v>
      </c>
      <c r="F2038" s="68" t="s">
        <v>148</v>
      </c>
      <c r="G2038" s="17" t="s">
        <v>49</v>
      </c>
      <c r="H2038" s="67">
        <v>2024</v>
      </c>
      <c r="I2038" s="35">
        <v>2</v>
      </c>
      <c r="J2038" s="35">
        <v>1110</v>
      </c>
      <c r="K2038" s="64" t="s">
        <v>653</v>
      </c>
      <c r="L2038" s="64" t="s">
        <v>653</v>
      </c>
      <c r="M2038" s="64" t="s">
        <v>146</v>
      </c>
      <c r="N2038" s="21">
        <f>VLOOKUP($B2038,$A$2:$T$3395,14,FALSE)</f>
        <v>45917</v>
      </c>
      <c r="O2038" s="34" t="str">
        <f>VLOOKUP($B2038,$A$2:$T$3395,15,FALSE)</f>
        <v>C6-13</v>
      </c>
      <c r="P2038" s="22">
        <f>VLOOKUP($B2038,$A$2:$T$3395,16,FALSE)</f>
        <v>0.39583333333333331</v>
      </c>
      <c r="Q2038" s="16">
        <v>120</v>
      </c>
      <c r="R2038" s="16"/>
      <c r="S2038" s="16"/>
      <c r="T2038" s="16"/>
      <c r="U2038" s="16"/>
      <c r="V2038" s="16"/>
    </row>
    <row r="2039" spans="1:22" ht="15" customHeight="1" x14ac:dyDescent="0.2">
      <c r="A2039" s="16" t="str">
        <f t="shared" si="177"/>
        <v>Wasser 120712018UMTMudersbach</v>
      </c>
      <c r="B2039" s="16" t="s">
        <v>1879</v>
      </c>
      <c r="C2039" s="15" t="s">
        <v>808</v>
      </c>
      <c r="D2039" s="17" t="s">
        <v>80</v>
      </c>
      <c r="E2039" s="17" t="s">
        <v>27</v>
      </c>
      <c r="F2039" s="18" t="s">
        <v>106</v>
      </c>
      <c r="G2039" s="17" t="s">
        <v>107</v>
      </c>
      <c r="H2039" s="19">
        <v>2018</v>
      </c>
      <c r="I2039" s="20">
        <v>3</v>
      </c>
      <c r="J2039" s="20">
        <v>2071</v>
      </c>
      <c r="K2039" s="17" t="s">
        <v>654</v>
      </c>
      <c r="L2039" s="17" t="s">
        <v>654</v>
      </c>
      <c r="M2039" s="17" t="s">
        <v>655</v>
      </c>
      <c r="N2039" s="54">
        <f>VLOOKUP($B2039,$A$2:$T$2350,14,FALSE)</f>
        <v>45852</v>
      </c>
      <c r="O2039" s="34" t="str">
        <f>VLOOKUP($B2039,$A$2:$T$2350,15,FALSE)</f>
        <v>Blue Box</v>
      </c>
      <c r="P2039" s="55">
        <f>VLOOKUP($B2039,$A$2:$T$2350,16,FALSE)</f>
        <v>0.33333333333333331</v>
      </c>
      <c r="Q2039" s="20">
        <v>90</v>
      </c>
      <c r="R2039" s="35"/>
      <c r="S2039" s="16"/>
      <c r="T2039" s="23"/>
      <c r="U2039" s="16"/>
      <c r="V2039" s="16"/>
    </row>
    <row r="2040" spans="1:22" s="211" customFormat="1" ht="15" customHeight="1" x14ac:dyDescent="0.2">
      <c r="A2040" s="16" t="str">
        <f t="shared" si="177"/>
        <v>Wasser 120712018K58Mudersbach</v>
      </c>
      <c r="B2040" s="16" t="s">
        <v>1879</v>
      </c>
      <c r="C2040" s="16" t="s">
        <v>808</v>
      </c>
      <c r="D2040" s="64" t="s">
        <v>80</v>
      </c>
      <c r="E2040" s="17" t="s">
        <v>27</v>
      </c>
      <c r="F2040" s="70" t="s">
        <v>110</v>
      </c>
      <c r="G2040" s="17" t="s">
        <v>111</v>
      </c>
      <c r="H2040" s="71">
        <v>2018</v>
      </c>
      <c r="I2040" s="15">
        <v>5</v>
      </c>
      <c r="J2040" s="15">
        <v>2071</v>
      </c>
      <c r="K2040" s="15" t="s">
        <v>654</v>
      </c>
      <c r="L2040" s="15" t="s">
        <v>654</v>
      </c>
      <c r="M2040" s="17" t="s">
        <v>655</v>
      </c>
      <c r="N2040" s="56">
        <f>VLOOKUP($B2040,$A$2:$T$2350,14,FALSE)</f>
        <v>45852</v>
      </c>
      <c r="O2040" s="57" t="str">
        <f>VLOOKUP($B2040,$A$2:$T$2350,15,FALSE)</f>
        <v>Blue Box</v>
      </c>
      <c r="P2040" s="58">
        <f>VLOOKUP($B2040,$A$2:$T$2350,16,FALSE)</f>
        <v>0.33333333333333331</v>
      </c>
      <c r="Q2040" s="15">
        <v>90</v>
      </c>
      <c r="R2040" s="16"/>
      <c r="S2040" s="16"/>
      <c r="T2040" s="5"/>
      <c r="U2040" s="16"/>
      <c r="V2040" s="16"/>
    </row>
    <row r="2041" spans="1:22" s="158" customFormat="1" ht="15" customHeight="1" x14ac:dyDescent="0.2">
      <c r="A2041" s="16" t="str">
        <f t="shared" si="177"/>
        <v>Wasser 120712018298Mudersbach</v>
      </c>
      <c r="B2041" s="16" t="s">
        <v>1879</v>
      </c>
      <c r="C2041" s="16" t="s">
        <v>808</v>
      </c>
      <c r="D2041" s="64" t="s">
        <v>80</v>
      </c>
      <c r="E2041" s="64" t="s">
        <v>27</v>
      </c>
      <c r="F2041" s="68">
        <v>298</v>
      </c>
      <c r="G2041" s="15" t="s">
        <v>2164</v>
      </c>
      <c r="H2041" s="67">
        <v>2018</v>
      </c>
      <c r="I2041" s="35">
        <v>3</v>
      </c>
      <c r="J2041" s="35">
        <v>2071</v>
      </c>
      <c r="K2041" s="64" t="s">
        <v>654</v>
      </c>
      <c r="L2041" s="64" t="s">
        <v>654</v>
      </c>
      <c r="M2041" s="64" t="s">
        <v>655</v>
      </c>
      <c r="N2041" s="54">
        <f>VLOOKUP($B2041,$A$2:$T$2350,14,FALSE)</f>
        <v>45852</v>
      </c>
      <c r="O2041" s="34" t="str">
        <f>VLOOKUP($B2041,$A$2:$T$2350,15,FALSE)</f>
        <v>Blue Box</v>
      </c>
      <c r="P2041" s="55">
        <f>VLOOKUP($B2041,$A$2:$T$2350,16,FALSE)</f>
        <v>0.33333333333333331</v>
      </c>
      <c r="Q2041" s="35">
        <v>90</v>
      </c>
      <c r="R2041" s="35"/>
      <c r="S2041" s="16"/>
      <c r="T2041" s="16"/>
      <c r="U2041" s="5"/>
      <c r="V2041" s="5"/>
    </row>
    <row r="2042" spans="1:22" ht="15" customHeight="1" x14ac:dyDescent="0.2">
      <c r="A2042" s="5" t="str">
        <f t="shared" si="177"/>
        <v>Wasser 120712018758Mudersbach</v>
      </c>
      <c r="B2042" s="5"/>
      <c r="C2042" s="51" t="s">
        <v>808</v>
      </c>
      <c r="D2042" s="24" t="s">
        <v>80</v>
      </c>
      <c r="E2042" s="24" t="s">
        <v>27</v>
      </c>
      <c r="F2042" s="110">
        <v>758</v>
      </c>
      <c r="G2042" s="24" t="s">
        <v>112</v>
      </c>
      <c r="H2042" s="111">
        <v>2018</v>
      </c>
      <c r="I2042" s="31">
        <v>3</v>
      </c>
      <c r="J2042" s="31">
        <v>2071</v>
      </c>
      <c r="K2042" s="25" t="s">
        <v>654</v>
      </c>
      <c r="L2042" s="25" t="s">
        <v>654</v>
      </c>
      <c r="M2042" s="25" t="s">
        <v>655</v>
      </c>
      <c r="N2042" s="13">
        <v>45852</v>
      </c>
      <c r="O2042" s="29" t="s">
        <v>984</v>
      </c>
      <c r="P2042" s="30">
        <v>0.33333333333333331</v>
      </c>
      <c r="Q2042" s="31">
        <v>90</v>
      </c>
      <c r="R2042" s="31"/>
      <c r="S2042" s="5"/>
      <c r="T2042" s="16"/>
      <c r="U2042" s="163"/>
      <c r="V2042" s="163"/>
    </row>
    <row r="2043" spans="1:22" ht="15" customHeight="1" x14ac:dyDescent="0.2">
      <c r="A2043" s="166" t="str">
        <f t="shared" si="177"/>
        <v>Wasser I34212020F04Mudersbach</v>
      </c>
      <c r="B2043" s="166" t="s">
        <v>1879</v>
      </c>
      <c r="C2043" s="214" t="s">
        <v>808</v>
      </c>
      <c r="D2043" s="253" t="s">
        <v>38</v>
      </c>
      <c r="E2043" s="253" t="s">
        <v>27</v>
      </c>
      <c r="F2043" s="296" t="s">
        <v>51</v>
      </c>
      <c r="G2043" s="253" t="s">
        <v>52</v>
      </c>
      <c r="H2043" s="279">
        <v>2020</v>
      </c>
      <c r="I2043" s="228">
        <v>3</v>
      </c>
      <c r="J2043" s="228">
        <v>3421</v>
      </c>
      <c r="K2043" s="213" t="s">
        <v>2260</v>
      </c>
      <c r="L2043" s="213" t="s">
        <v>2260</v>
      </c>
      <c r="M2043" s="17" t="s">
        <v>655</v>
      </c>
      <c r="N2043" s="278">
        <f>VLOOKUP($B2043,$A$2:$T$2350,14,FALSE)</f>
        <v>45852</v>
      </c>
      <c r="O2043" s="192" t="str">
        <f>VLOOKUP($B2043,$A$2:$T$2350,15,FALSE)</f>
        <v>Blue Box</v>
      </c>
      <c r="P2043" s="268">
        <f>VLOOKUP($B2043,$A$2:$T$2350,16,FALSE)</f>
        <v>0.33333333333333331</v>
      </c>
      <c r="Q2043" s="228">
        <v>90</v>
      </c>
      <c r="R2043" s="228"/>
      <c r="S2043" s="166"/>
      <c r="T2043" s="66"/>
      <c r="U2043" s="16"/>
      <c r="V2043" s="16"/>
    </row>
    <row r="2044" spans="1:22" ht="15" customHeight="1" x14ac:dyDescent="0.2">
      <c r="A2044" s="16" t="str">
        <f t="shared" si="177"/>
        <v>Wasser 220812018UMTKazner</v>
      </c>
      <c r="B2044" s="16" t="s">
        <v>1428</v>
      </c>
      <c r="C2044" s="17" t="s">
        <v>808</v>
      </c>
      <c r="D2044" s="64" t="s">
        <v>80</v>
      </c>
      <c r="E2044" s="64" t="s">
        <v>27</v>
      </c>
      <c r="F2044" s="68" t="s">
        <v>106</v>
      </c>
      <c r="G2044" s="64" t="s">
        <v>107</v>
      </c>
      <c r="H2044" s="67">
        <v>2018</v>
      </c>
      <c r="I2044" s="35">
        <v>4</v>
      </c>
      <c r="J2044" s="35">
        <v>2081</v>
      </c>
      <c r="K2044" s="17" t="s">
        <v>656</v>
      </c>
      <c r="L2044" s="17" t="s">
        <v>657</v>
      </c>
      <c r="M2044" s="17" t="s">
        <v>152</v>
      </c>
      <c r="N2044" s="21">
        <f>VLOOKUP($B2044,$A$2:$T$2350,14,FALSE)</f>
        <v>45852</v>
      </c>
      <c r="O2044" s="34" t="str">
        <f>VLOOKUP($B2044,$A$2:$T$2350,15,FALSE)</f>
        <v>Blue Box</v>
      </c>
      <c r="P2044" s="22">
        <f>VLOOKUP($B2044,$A$2:$T$2350,16,FALSE)</f>
        <v>0.4375</v>
      </c>
      <c r="Q2044" s="16">
        <v>90</v>
      </c>
      <c r="R2044" s="16"/>
      <c r="S2044" s="16"/>
      <c r="T2044" s="5"/>
      <c r="U2044" s="74"/>
      <c r="V2044" s="74"/>
    </row>
    <row r="2045" spans="1:22" ht="15" customHeight="1" x14ac:dyDescent="0.2">
      <c r="A2045" s="16" t="str">
        <f t="shared" si="177"/>
        <v>Wasser 220812018K58Kazner</v>
      </c>
      <c r="B2045" s="16" t="s">
        <v>1428</v>
      </c>
      <c r="C2045" s="17" t="s">
        <v>808</v>
      </c>
      <c r="D2045" s="64" t="s">
        <v>80</v>
      </c>
      <c r="E2045" s="64" t="s">
        <v>27</v>
      </c>
      <c r="F2045" s="68" t="s">
        <v>110</v>
      </c>
      <c r="G2045" s="64" t="s">
        <v>111</v>
      </c>
      <c r="H2045" s="67">
        <v>2018</v>
      </c>
      <c r="I2045" s="35">
        <v>6</v>
      </c>
      <c r="J2045" s="35">
        <v>2081</v>
      </c>
      <c r="K2045" s="17" t="s">
        <v>656</v>
      </c>
      <c r="L2045" s="17" t="s">
        <v>657</v>
      </c>
      <c r="M2045" s="17" t="s">
        <v>152</v>
      </c>
      <c r="N2045" s="21">
        <f>VLOOKUP($B2045,$A$2:$T$2350,14,FALSE)</f>
        <v>45852</v>
      </c>
      <c r="O2045" s="34" t="str">
        <f>VLOOKUP($B2045,$A$2:$T$2350,15,FALSE)</f>
        <v>Blue Box</v>
      </c>
      <c r="P2045" s="22">
        <f>VLOOKUP($B2045,$A$2:$T$2350,16,FALSE)</f>
        <v>0.4375</v>
      </c>
      <c r="Q2045" s="16">
        <v>90</v>
      </c>
      <c r="R2045" s="16"/>
      <c r="S2045" s="16"/>
      <c r="T2045" s="16"/>
      <c r="U2045" s="166"/>
      <c r="V2045" s="166"/>
    </row>
    <row r="2046" spans="1:22" ht="15" customHeight="1" x14ac:dyDescent="0.2">
      <c r="A2046" s="16" t="str">
        <f t="shared" si="177"/>
        <v>Wasser 220812018298Kazner</v>
      </c>
      <c r="B2046" s="16" t="s">
        <v>1428</v>
      </c>
      <c r="C2046" s="17" t="s">
        <v>808</v>
      </c>
      <c r="D2046" s="64" t="s">
        <v>80</v>
      </c>
      <c r="E2046" s="64" t="s">
        <v>27</v>
      </c>
      <c r="F2046" s="68">
        <v>298</v>
      </c>
      <c r="G2046" s="15" t="s">
        <v>2164</v>
      </c>
      <c r="H2046" s="67">
        <v>2018</v>
      </c>
      <c r="I2046" s="35">
        <v>6</v>
      </c>
      <c r="J2046" s="35">
        <v>2081</v>
      </c>
      <c r="K2046" s="17" t="s">
        <v>656</v>
      </c>
      <c r="L2046" s="17" t="s">
        <v>657</v>
      </c>
      <c r="M2046" s="17" t="s">
        <v>152</v>
      </c>
      <c r="N2046" s="21">
        <f>VLOOKUP($B2046,$A$2:$T$2350,14,FALSE)</f>
        <v>45852</v>
      </c>
      <c r="O2046" s="34" t="str">
        <f>VLOOKUP($B2046,$A$2:$T$2350,15,FALSE)</f>
        <v>Blue Box</v>
      </c>
      <c r="P2046" s="22">
        <f>VLOOKUP($B2046,$A$2:$T$2350,16,FALSE)</f>
        <v>0.4375</v>
      </c>
      <c r="Q2046" s="16">
        <v>90</v>
      </c>
      <c r="R2046" s="16"/>
      <c r="S2046" s="16"/>
      <c r="T2046" s="166"/>
      <c r="U2046" s="16"/>
      <c r="V2046" s="16"/>
    </row>
    <row r="2047" spans="1:22" ht="15" customHeight="1" x14ac:dyDescent="0.2">
      <c r="A2047" s="5" t="str">
        <f t="shared" si="177"/>
        <v>Wasser 220812018758Kazner</v>
      </c>
      <c r="B2047" s="5"/>
      <c r="C2047" s="25" t="s">
        <v>808</v>
      </c>
      <c r="D2047" s="25" t="s">
        <v>80</v>
      </c>
      <c r="E2047" s="25" t="s">
        <v>27</v>
      </c>
      <c r="F2047" s="26">
        <v>758</v>
      </c>
      <c r="G2047" s="25" t="s">
        <v>112</v>
      </c>
      <c r="H2047" s="27">
        <v>2018</v>
      </c>
      <c r="I2047" s="28">
        <v>4</v>
      </c>
      <c r="J2047" s="28">
        <v>2081</v>
      </c>
      <c r="K2047" s="25" t="s">
        <v>656</v>
      </c>
      <c r="L2047" s="25" t="s">
        <v>657</v>
      </c>
      <c r="M2047" s="25" t="s">
        <v>152</v>
      </c>
      <c r="N2047" s="13">
        <v>45852</v>
      </c>
      <c r="O2047" s="29" t="s">
        <v>984</v>
      </c>
      <c r="P2047" s="30">
        <v>0.4375</v>
      </c>
      <c r="Q2047" s="5">
        <v>90</v>
      </c>
      <c r="R2047" s="5"/>
      <c r="S2047" s="5"/>
      <c r="T2047" s="16"/>
      <c r="U2047" s="16"/>
      <c r="V2047" s="5"/>
    </row>
    <row r="2048" spans="1:22" ht="15" customHeight="1" x14ac:dyDescent="0.2">
      <c r="A2048" s="166" t="str">
        <f t="shared" si="177"/>
        <v>Wasser II34612020F04Kazner</v>
      </c>
      <c r="B2048" s="166" t="s">
        <v>1428</v>
      </c>
      <c r="C2048" s="214" t="s">
        <v>808</v>
      </c>
      <c r="D2048" s="253" t="s">
        <v>38</v>
      </c>
      <c r="E2048" s="253" t="s">
        <v>27</v>
      </c>
      <c r="F2048" s="296" t="s">
        <v>51</v>
      </c>
      <c r="G2048" s="253" t="s">
        <v>52</v>
      </c>
      <c r="H2048" s="279">
        <v>2020</v>
      </c>
      <c r="I2048" s="228">
        <v>4</v>
      </c>
      <c r="J2048" s="228">
        <v>3461</v>
      </c>
      <c r="K2048" s="213" t="s">
        <v>1229</v>
      </c>
      <c r="L2048" s="213" t="s">
        <v>1229</v>
      </c>
      <c r="M2048" s="213" t="s">
        <v>152</v>
      </c>
      <c r="N2048" s="467">
        <f>VLOOKUP($B2048,$A$2:$T$2350,14,FALSE)</f>
        <v>45852</v>
      </c>
      <c r="O2048" s="192" t="str">
        <f>VLOOKUP($B2048,$A$2:$T$2350,15,FALSE)</f>
        <v>Blue Box</v>
      </c>
      <c r="P2048" s="478">
        <f>VLOOKUP($B2048,$A$2:$T$2350,16,FALSE)</f>
        <v>0.4375</v>
      </c>
      <c r="Q2048" s="228">
        <v>90</v>
      </c>
      <c r="R2048" s="228"/>
      <c r="S2048" s="166"/>
      <c r="T2048" s="16"/>
      <c r="U2048" s="166"/>
      <c r="V2048" s="166"/>
    </row>
    <row r="2049" spans="1:22" s="163" customFormat="1" ht="15" customHeight="1" x14ac:dyDescent="0.2">
      <c r="A2049" s="5" t="str">
        <f t="shared" si="177"/>
        <v>Wasser Stadt Straßenplan14112018MBINolting/Kazner/Mudersbach/Höfker</v>
      </c>
      <c r="B2049" s="5"/>
      <c r="C2049" s="25" t="s">
        <v>799</v>
      </c>
      <c r="D2049" s="52" t="s">
        <v>80</v>
      </c>
      <c r="E2049" s="25" t="s">
        <v>18</v>
      </c>
      <c r="F2049" s="26" t="s">
        <v>90</v>
      </c>
      <c r="G2049" s="25" t="s">
        <v>91</v>
      </c>
      <c r="H2049" s="27">
        <v>2018</v>
      </c>
      <c r="I2049" s="28">
        <v>1</v>
      </c>
      <c r="J2049" s="28">
        <v>1411</v>
      </c>
      <c r="K2049" s="25" t="s">
        <v>658</v>
      </c>
      <c r="L2049" s="25" t="s">
        <v>658</v>
      </c>
      <c r="M2049" s="25" t="s">
        <v>1824</v>
      </c>
      <c r="N2049" s="13">
        <v>45849</v>
      </c>
      <c r="O2049" s="29" t="s">
        <v>1180</v>
      </c>
      <c r="P2049" s="30">
        <v>0.375</v>
      </c>
      <c r="Q2049" s="5">
        <v>120</v>
      </c>
      <c r="R2049" s="5"/>
      <c r="S2049" s="5"/>
      <c r="T2049" s="16"/>
      <c r="U2049" s="16"/>
      <c r="V2049" s="16"/>
    </row>
    <row r="2050" spans="1:22" s="163" customFormat="1" ht="15" customHeight="1" x14ac:dyDescent="0.2">
      <c r="A2050" s="16" t="str">
        <f t="shared" si="177"/>
        <v>Wasser Stadt Straßenplan14112018UMMNolting/Kazner/Mudersbach/Höfker</v>
      </c>
      <c r="B2050" s="16" t="s">
        <v>1825</v>
      </c>
      <c r="C2050" s="17" t="s">
        <v>799</v>
      </c>
      <c r="D2050" s="47" t="s">
        <v>80</v>
      </c>
      <c r="E2050" s="17" t="s">
        <v>18</v>
      </c>
      <c r="F2050" s="18" t="s">
        <v>81</v>
      </c>
      <c r="G2050" s="17" t="s">
        <v>82</v>
      </c>
      <c r="H2050" s="19">
        <v>2018</v>
      </c>
      <c r="I2050" s="20">
        <v>1</v>
      </c>
      <c r="J2050" s="20">
        <v>1411</v>
      </c>
      <c r="K2050" s="17" t="s">
        <v>658</v>
      </c>
      <c r="L2050" s="17" t="s">
        <v>658</v>
      </c>
      <c r="M2050" s="17" t="s">
        <v>1824</v>
      </c>
      <c r="N2050" s="21">
        <f>VLOOKUP($B2050,$A$2:$T$3871,14,FALSE)</f>
        <v>45849</v>
      </c>
      <c r="O2050" s="34" t="str">
        <f>VLOOKUP($B2050,$A$2:$T$2350,15,FALSE)</f>
        <v>H4-17</v>
      </c>
      <c r="P2050" s="22">
        <f>VLOOKUP($B2050,$A$2:$T$2350,16,FALSE)</f>
        <v>0.375</v>
      </c>
      <c r="Q2050" s="16">
        <v>120</v>
      </c>
      <c r="R2050" s="16"/>
      <c r="S2050" s="16"/>
      <c r="T2050" s="23"/>
      <c r="U2050" s="168"/>
      <c r="V2050" s="168"/>
    </row>
    <row r="2051" spans="1:22" s="163" customFormat="1" ht="15" customHeight="1" x14ac:dyDescent="0.2">
      <c r="A2051" s="81" t="str">
        <f t="shared" si="177"/>
        <v>Wasserbau33212018UMTMudersbach/Netzel</v>
      </c>
      <c r="B2051" s="81" t="s">
        <v>941</v>
      </c>
      <c r="C2051" s="94" t="s">
        <v>838</v>
      </c>
      <c r="D2051" s="94" t="s">
        <v>80</v>
      </c>
      <c r="E2051" s="94" t="s">
        <v>27</v>
      </c>
      <c r="F2051" s="164" t="s">
        <v>106</v>
      </c>
      <c r="G2051" s="17" t="s">
        <v>107</v>
      </c>
      <c r="H2051" s="94">
        <v>2018</v>
      </c>
      <c r="I2051" s="94">
        <v>6</v>
      </c>
      <c r="J2051" s="94">
        <v>3321</v>
      </c>
      <c r="K2051" s="94" t="s">
        <v>659</v>
      </c>
      <c r="L2051" s="94" t="s">
        <v>659</v>
      </c>
      <c r="M2051" s="94" t="s">
        <v>332</v>
      </c>
      <c r="N2051" s="21">
        <f>VLOOKUP($B2051,$A$2:$T$2346,14,FALSE)</f>
        <v>45848</v>
      </c>
      <c r="O2051" s="40" t="str">
        <f>VLOOKUP($B2051,$A$2:$T$2346,15,FALSE)</f>
        <v>H4-18</v>
      </c>
      <c r="P2051" s="22">
        <f>VLOOKUP($B2051,$A$2:$T$2346,16,FALSE)</f>
        <v>0.54166666666666663</v>
      </c>
      <c r="Q2051" s="81">
        <v>120</v>
      </c>
      <c r="R2051" s="81"/>
      <c r="S2051" s="16"/>
      <c r="T2051" s="16"/>
      <c r="U2051" s="16"/>
      <c r="V2051" s="16"/>
    </row>
    <row r="2052" spans="1:22" s="163" customFormat="1" ht="15" customHeight="1" x14ac:dyDescent="0.2">
      <c r="A2052" s="16" t="str">
        <f t="shared" si="177"/>
        <v>Wasserbau32212018K58Mudersbach/Netzel</v>
      </c>
      <c r="B2052" s="16" t="s">
        <v>941</v>
      </c>
      <c r="C2052" s="15" t="s">
        <v>838</v>
      </c>
      <c r="D2052" s="38" t="s">
        <v>80</v>
      </c>
      <c r="E2052" s="17" t="s">
        <v>27</v>
      </c>
      <c r="F2052" s="18" t="s">
        <v>110</v>
      </c>
      <c r="G2052" s="17" t="s">
        <v>111</v>
      </c>
      <c r="H2052" s="19">
        <v>2018</v>
      </c>
      <c r="I2052" s="20">
        <v>8</v>
      </c>
      <c r="J2052" s="20">
        <v>3221</v>
      </c>
      <c r="K2052" s="17" t="s">
        <v>659</v>
      </c>
      <c r="L2052" s="17" t="s">
        <v>659</v>
      </c>
      <c r="M2052" s="17" t="s">
        <v>332</v>
      </c>
      <c r="N2052" s="21">
        <f>VLOOKUP($B2052,$A$2:$T$2346,14,FALSE)</f>
        <v>45848</v>
      </c>
      <c r="O2052" s="34" t="str">
        <f>VLOOKUP($B2052,$A$2:$T$2346,15,FALSE)</f>
        <v>H4-18</v>
      </c>
      <c r="P2052" s="22">
        <f>VLOOKUP($B2052,$A$2:$T$2346,16,FALSE)</f>
        <v>0.54166666666666663</v>
      </c>
      <c r="Q2052" s="16">
        <v>120</v>
      </c>
      <c r="R2052" s="16"/>
      <c r="S2052" s="16"/>
      <c r="T2052" s="16"/>
      <c r="U2052" s="16"/>
      <c r="V2052" s="16"/>
    </row>
    <row r="2053" spans="1:22" s="163" customFormat="1" ht="15" customHeight="1" x14ac:dyDescent="0.2">
      <c r="A2053" s="16" t="str">
        <f t="shared" si="177"/>
        <v>Wasserbau32212018298Mudersbach/Netzel</v>
      </c>
      <c r="B2053" s="16" t="s">
        <v>941</v>
      </c>
      <c r="C2053" s="17" t="s">
        <v>838</v>
      </c>
      <c r="D2053" s="47" t="s">
        <v>80</v>
      </c>
      <c r="E2053" s="17" t="s">
        <v>27</v>
      </c>
      <c r="F2053" s="18">
        <v>298</v>
      </c>
      <c r="G2053" s="15" t="s">
        <v>2164</v>
      </c>
      <c r="H2053" s="19">
        <v>2018</v>
      </c>
      <c r="I2053" s="20">
        <v>6</v>
      </c>
      <c r="J2053" s="20">
        <v>3221</v>
      </c>
      <c r="K2053" s="17" t="s">
        <v>659</v>
      </c>
      <c r="L2053" s="17" t="s">
        <v>659</v>
      </c>
      <c r="M2053" s="17" t="s">
        <v>332</v>
      </c>
      <c r="N2053" s="21">
        <f>VLOOKUP($B2053,$A$2:$T$2346,14,FALSE)</f>
        <v>45848</v>
      </c>
      <c r="O2053" s="34" t="str">
        <f>VLOOKUP($B2053,$A$2:$T$2346,15,FALSE)</f>
        <v>H4-18</v>
      </c>
      <c r="P2053" s="22">
        <f>VLOOKUP($B2053,$A$2:$T$2346,16,FALSE)</f>
        <v>0.54166666666666663</v>
      </c>
      <c r="Q2053" s="35">
        <v>120</v>
      </c>
      <c r="R2053" s="35"/>
      <c r="S2053" s="16"/>
      <c r="T2053" s="23"/>
      <c r="U2053" s="168"/>
      <c r="V2053" s="168"/>
    </row>
    <row r="2054" spans="1:22" s="1" customFormat="1" ht="15" customHeight="1" x14ac:dyDescent="0.2">
      <c r="A2054" s="5" t="str">
        <f t="shared" si="177"/>
        <v>Wasserbau32212018758Mudersbach/Netzel</v>
      </c>
      <c r="B2054" s="5"/>
      <c r="C2054" s="25" t="s">
        <v>838</v>
      </c>
      <c r="D2054" s="25" t="s">
        <v>80</v>
      </c>
      <c r="E2054" s="25" t="s">
        <v>27</v>
      </c>
      <c r="F2054" s="26">
        <v>758</v>
      </c>
      <c r="G2054" s="25" t="s">
        <v>112</v>
      </c>
      <c r="H2054" s="27">
        <v>2018</v>
      </c>
      <c r="I2054" s="28">
        <v>6</v>
      </c>
      <c r="J2054" s="28">
        <v>3221</v>
      </c>
      <c r="K2054" s="25" t="s">
        <v>659</v>
      </c>
      <c r="L2054" s="25" t="s">
        <v>659</v>
      </c>
      <c r="M2054" s="25" t="s">
        <v>332</v>
      </c>
      <c r="N2054" s="13">
        <v>45848</v>
      </c>
      <c r="O2054" s="29" t="s">
        <v>1178</v>
      </c>
      <c r="P2054" s="30">
        <v>0.54166666666666663</v>
      </c>
      <c r="Q2054" s="31">
        <v>120</v>
      </c>
      <c r="R2054" s="31"/>
      <c r="S2054" s="5"/>
      <c r="T2054" s="16"/>
      <c r="U2054" s="16"/>
      <c r="V2054" s="16"/>
    </row>
    <row r="2055" spans="1:22" s="1" customFormat="1" ht="15" customHeight="1" x14ac:dyDescent="0.2">
      <c r="A2055" s="255" t="str">
        <f t="shared" si="177"/>
        <v>Wasserbau36912020F04Mudersbach</v>
      </c>
      <c r="B2055" s="255" t="s">
        <v>941</v>
      </c>
      <c r="C2055" s="329" t="s">
        <v>1736</v>
      </c>
      <c r="D2055" s="329" t="s">
        <v>38</v>
      </c>
      <c r="E2055" s="329" t="s">
        <v>27</v>
      </c>
      <c r="F2055" s="329" t="s">
        <v>51</v>
      </c>
      <c r="G2055" s="329" t="s">
        <v>52</v>
      </c>
      <c r="H2055" s="329">
        <v>2020</v>
      </c>
      <c r="I2055" s="329">
        <v>6</v>
      </c>
      <c r="J2055" s="94">
        <v>3691</v>
      </c>
      <c r="K2055" s="94" t="s">
        <v>659</v>
      </c>
      <c r="L2055" s="94" t="s">
        <v>659</v>
      </c>
      <c r="M2055" s="94" t="s">
        <v>655</v>
      </c>
      <c r="N2055" s="21">
        <f>VLOOKUP($B2055,$A$2:$T$3861,14,FALSE)</f>
        <v>45848</v>
      </c>
      <c r="O2055" s="81" t="str">
        <f>VLOOKUP($B2055,$A$2:$T$3861,15,FALSE)</f>
        <v>H4-18</v>
      </c>
      <c r="P2055" s="22">
        <f>VLOOKUP($B2055,$A$2:$T$3861,16,FALSE)</f>
        <v>0.54166666666666663</v>
      </c>
      <c r="Q2055" s="81">
        <v>120</v>
      </c>
      <c r="R2055" s="81"/>
      <c r="S2055" s="81"/>
      <c r="T2055" s="81"/>
      <c r="U2055" s="174"/>
      <c r="V2055" s="174"/>
    </row>
    <row r="2056" spans="1:22" s="238" customFormat="1" ht="15" customHeight="1" x14ac:dyDescent="0.2">
      <c r="A2056" s="257" t="str">
        <f t="shared" si="177"/>
        <v>Wasserkraft und Wasserbau36612022RESMudersbach</v>
      </c>
      <c r="B2056" s="257"/>
      <c r="C2056" s="286" t="s">
        <v>2085</v>
      </c>
      <c r="D2056" s="286" t="s">
        <v>80</v>
      </c>
      <c r="E2056" s="286" t="s">
        <v>27</v>
      </c>
      <c r="F2056" s="286" t="s">
        <v>1452</v>
      </c>
      <c r="G2056" s="286" t="s">
        <v>1453</v>
      </c>
      <c r="H2056" s="286">
        <v>2022</v>
      </c>
      <c r="I2056" s="286">
        <v>6</v>
      </c>
      <c r="J2056" s="286">
        <v>3661</v>
      </c>
      <c r="K2056" s="286" t="s">
        <v>2086</v>
      </c>
      <c r="L2056" s="286" t="s">
        <v>2086</v>
      </c>
      <c r="M2056" s="286" t="s">
        <v>655</v>
      </c>
      <c r="N2056" s="209">
        <v>45848</v>
      </c>
      <c r="O2056" s="257" t="s">
        <v>1180</v>
      </c>
      <c r="P2056" s="210">
        <v>0.54166666666666663</v>
      </c>
      <c r="Q2056" s="257">
        <v>120</v>
      </c>
      <c r="R2056" s="257"/>
      <c r="S2056" s="257"/>
      <c r="T2056" s="257"/>
      <c r="U2056" s="258"/>
      <c r="V2056" s="258"/>
    </row>
    <row r="2057" spans="1:22" s="1" customFormat="1" ht="15" customHeight="1" x14ac:dyDescent="0.2">
      <c r="A2057" s="5" t="str">
        <f t="shared" si="177"/>
        <v>Wassermengen &amp; Hydro13712018MBIMudersbach/Netzel</v>
      </c>
      <c r="B2057" s="23"/>
      <c r="C2057" s="25" t="s">
        <v>826</v>
      </c>
      <c r="D2057" s="25" t="s">
        <v>80</v>
      </c>
      <c r="E2057" s="25" t="s">
        <v>18</v>
      </c>
      <c r="F2057" s="26" t="s">
        <v>90</v>
      </c>
      <c r="G2057" s="25" t="s">
        <v>91</v>
      </c>
      <c r="H2057" s="27">
        <v>2018</v>
      </c>
      <c r="I2057" s="28">
        <v>2</v>
      </c>
      <c r="J2057" s="28">
        <v>1371</v>
      </c>
      <c r="K2057" s="25" t="s">
        <v>661</v>
      </c>
      <c r="L2057" s="25" t="s">
        <v>661</v>
      </c>
      <c r="M2057" s="25" t="s">
        <v>332</v>
      </c>
      <c r="N2057" s="13"/>
      <c r="O2057" s="29" t="s">
        <v>826</v>
      </c>
      <c r="P2057" s="30"/>
      <c r="Q2057" s="5"/>
      <c r="R2057" s="5"/>
      <c r="S2057" s="5"/>
      <c r="T2057" s="16"/>
      <c r="U2057" s="16"/>
      <c r="V2057" s="16"/>
    </row>
    <row r="2058" spans="1:22" ht="15" customHeight="1" x14ac:dyDescent="0.2">
      <c r="A2058" s="16" t="str">
        <f t="shared" si="177"/>
        <v>Wassermengen &amp; Hydro13712018UMMMudersbach/Netzel</v>
      </c>
      <c r="B2058" s="16" t="s">
        <v>660</v>
      </c>
      <c r="C2058" s="17" t="s">
        <v>826</v>
      </c>
      <c r="D2058" s="47" t="s">
        <v>80</v>
      </c>
      <c r="E2058" s="17" t="s">
        <v>18</v>
      </c>
      <c r="F2058" s="18" t="s">
        <v>81</v>
      </c>
      <c r="G2058" s="17" t="s">
        <v>82</v>
      </c>
      <c r="H2058" s="19">
        <v>2018</v>
      </c>
      <c r="I2058" s="20">
        <v>2</v>
      </c>
      <c r="J2058" s="20">
        <v>1371</v>
      </c>
      <c r="K2058" s="17" t="s">
        <v>661</v>
      </c>
      <c r="L2058" s="17" t="s">
        <v>661</v>
      </c>
      <c r="M2058" s="17" t="s">
        <v>332</v>
      </c>
      <c r="N2058" s="21"/>
      <c r="O2058" s="34" t="str">
        <f>VLOOKUP($B2058,$A$2:$T$3392,15,FALSE)</f>
        <v>Hausarbeit mit Kolloquium</v>
      </c>
      <c r="P2058" s="22"/>
      <c r="Q2058" s="15"/>
      <c r="R2058" s="16"/>
      <c r="S2058" s="16"/>
      <c r="T2058" s="16"/>
      <c r="U2058" s="16"/>
      <c r="V2058" s="16"/>
    </row>
    <row r="2059" spans="1:22" ht="15" customHeight="1" x14ac:dyDescent="0.2">
      <c r="A2059" s="5" t="str">
        <f t="shared" si="177"/>
        <v>Web-Engineering1102016MITKöhn</v>
      </c>
      <c r="B2059" s="5"/>
      <c r="C2059" s="25" t="s">
        <v>817</v>
      </c>
      <c r="D2059" s="24" t="s">
        <v>38</v>
      </c>
      <c r="E2059" s="24" t="s">
        <v>18</v>
      </c>
      <c r="F2059" s="110" t="s">
        <v>148</v>
      </c>
      <c r="G2059" s="24" t="s">
        <v>49</v>
      </c>
      <c r="H2059" s="111">
        <v>2016</v>
      </c>
      <c r="I2059" s="31">
        <v>1</v>
      </c>
      <c r="J2059" s="31">
        <v>110</v>
      </c>
      <c r="K2059" s="25" t="s">
        <v>662</v>
      </c>
      <c r="L2059" s="25" t="s">
        <v>662</v>
      </c>
      <c r="M2059" s="25" t="s">
        <v>146</v>
      </c>
      <c r="N2059" s="13">
        <v>45854</v>
      </c>
      <c r="O2059" s="29" t="s">
        <v>1627</v>
      </c>
      <c r="P2059" s="30">
        <v>0.375</v>
      </c>
      <c r="Q2059" s="5">
        <v>120</v>
      </c>
      <c r="R2059" s="5"/>
      <c r="S2059" s="5"/>
      <c r="T2059" s="5"/>
      <c r="U2059" s="166"/>
      <c r="V2059" s="166"/>
    </row>
    <row r="2060" spans="1:22" s="163" customFormat="1" ht="15" customHeight="1" x14ac:dyDescent="0.2">
      <c r="A2060" s="16" t="str">
        <f t="shared" si="177"/>
        <v>Web-Engineering1102024MITKöhn</v>
      </c>
      <c r="B2060" s="16" t="s">
        <v>2103</v>
      </c>
      <c r="C2060" s="17" t="s">
        <v>817</v>
      </c>
      <c r="D2060" s="64" t="s">
        <v>38</v>
      </c>
      <c r="E2060" s="64" t="s">
        <v>18</v>
      </c>
      <c r="F2060" s="68" t="s">
        <v>148</v>
      </c>
      <c r="G2060" s="64" t="s">
        <v>49</v>
      </c>
      <c r="H2060" s="67">
        <v>2024</v>
      </c>
      <c r="I2060" s="35">
        <v>1</v>
      </c>
      <c r="J2060" s="35">
        <v>110</v>
      </c>
      <c r="K2060" s="17" t="s">
        <v>662</v>
      </c>
      <c r="L2060" s="17" t="s">
        <v>662</v>
      </c>
      <c r="M2060" s="17" t="s">
        <v>146</v>
      </c>
      <c r="N2060" s="21">
        <f>VLOOKUP($B2060,$A$2:$T$3861,14,FALSE)</f>
        <v>45854</v>
      </c>
      <c r="O2060" s="34" t="str">
        <f>VLOOKUP($B2060,$A$2:$T$3861,15,FALSE)</f>
        <v>D3-33</v>
      </c>
      <c r="P2060" s="22">
        <f>VLOOKUP($B2060,$A$2:$T$3861,16,FALSE)</f>
        <v>0.375</v>
      </c>
      <c r="Q2060" s="16">
        <v>120</v>
      </c>
      <c r="R2060" s="16"/>
      <c r="S2060" s="16"/>
      <c r="T2060" s="16"/>
      <c r="U2060" s="166"/>
      <c r="V2060" s="166"/>
    </row>
    <row r="2061" spans="1:22" ht="15" customHeight="1" x14ac:dyDescent="0.2">
      <c r="A2061" s="5" t="str">
        <f t="shared" si="177"/>
        <v>Webtechnologien II20712019779Bökelmann</v>
      </c>
      <c r="B2061" s="5"/>
      <c r="C2061" s="25" t="s">
        <v>814</v>
      </c>
      <c r="D2061" s="24" t="s">
        <v>38</v>
      </c>
      <c r="E2061" s="24" t="s">
        <v>27</v>
      </c>
      <c r="F2061" s="110">
        <v>779</v>
      </c>
      <c r="G2061" s="24" t="s">
        <v>49</v>
      </c>
      <c r="H2061" s="111">
        <v>2019</v>
      </c>
      <c r="I2061" s="31">
        <v>6</v>
      </c>
      <c r="J2061" s="31">
        <v>2071</v>
      </c>
      <c r="K2061" s="24" t="s">
        <v>663</v>
      </c>
      <c r="L2061" s="24" t="s">
        <v>663</v>
      </c>
      <c r="M2061" s="25" t="s">
        <v>2097</v>
      </c>
      <c r="N2061" s="13"/>
      <c r="O2061" s="29" t="s">
        <v>814</v>
      </c>
      <c r="P2061" s="30"/>
      <c r="Q2061" s="31"/>
      <c r="R2061" s="31"/>
      <c r="S2061" s="5"/>
      <c r="T2061" s="16"/>
      <c r="U2061" s="16"/>
      <c r="V2061" s="16"/>
    </row>
    <row r="2062" spans="1:22" ht="15" customHeight="1" x14ac:dyDescent="0.2">
      <c r="A2062" s="16" t="str">
        <f t="shared" si="177"/>
        <v>Webtechnologien II20712019K79Bökelmann</v>
      </c>
      <c r="B2062" s="16" t="s">
        <v>2098</v>
      </c>
      <c r="C2062" s="17" t="s">
        <v>814</v>
      </c>
      <c r="D2062" s="64" t="s">
        <v>38</v>
      </c>
      <c r="E2062" s="64" t="s">
        <v>27</v>
      </c>
      <c r="F2062" s="68" t="s">
        <v>1204</v>
      </c>
      <c r="G2062" s="64" t="s">
        <v>1222</v>
      </c>
      <c r="H2062" s="67">
        <v>2019</v>
      </c>
      <c r="I2062" s="35">
        <v>8</v>
      </c>
      <c r="J2062" s="35">
        <v>2071</v>
      </c>
      <c r="K2062" s="17" t="s">
        <v>663</v>
      </c>
      <c r="L2062" s="17" t="s">
        <v>663</v>
      </c>
      <c r="M2062" s="17" t="s">
        <v>2097</v>
      </c>
      <c r="N2062" s="21"/>
      <c r="O2062" s="34" t="str">
        <f>VLOOKUP($B2062,$A$2:$T$3570,15,FALSE)</f>
        <v>Hausarbeit mit mündl. Prüfung</v>
      </c>
      <c r="P2062" s="22"/>
      <c r="Q2062" s="35"/>
      <c r="R2062" s="35"/>
      <c r="S2062" s="16"/>
      <c r="T2062" s="14"/>
      <c r="U2062" s="16"/>
      <c r="V2062" s="16"/>
    </row>
    <row r="2063" spans="1:22" ht="15" customHeight="1" x14ac:dyDescent="0.2">
      <c r="A2063" s="5" t="str">
        <f t="shared" si="177"/>
        <v>Werkstoffauswahl 22012019MMBSegtrop</v>
      </c>
      <c r="B2063" s="74"/>
      <c r="C2063" s="42" t="s">
        <v>1657</v>
      </c>
      <c r="D2063" s="45" t="s">
        <v>26</v>
      </c>
      <c r="E2063" s="45" t="s">
        <v>18</v>
      </c>
      <c r="F2063" s="459" t="s">
        <v>179</v>
      </c>
      <c r="G2063" s="45" t="s">
        <v>28</v>
      </c>
      <c r="H2063" s="462">
        <v>2019</v>
      </c>
      <c r="I2063" s="101">
        <v>1</v>
      </c>
      <c r="J2063" s="101">
        <v>2201</v>
      </c>
      <c r="K2063" s="45" t="s">
        <v>664</v>
      </c>
      <c r="L2063" s="45" t="s">
        <v>664</v>
      </c>
      <c r="M2063" s="42" t="s">
        <v>272</v>
      </c>
      <c r="N2063" s="13">
        <v>45849</v>
      </c>
      <c r="O2063" s="29" t="s">
        <v>1550</v>
      </c>
      <c r="P2063" s="50">
        <v>0.5</v>
      </c>
      <c r="Q2063" s="31">
        <v>90</v>
      </c>
      <c r="R2063" s="31"/>
      <c r="S2063" s="171"/>
      <c r="T2063" s="14"/>
      <c r="U2063" s="16"/>
      <c r="V2063" s="16"/>
    </row>
    <row r="2064" spans="1:22" ht="15" customHeight="1" x14ac:dyDescent="0.2">
      <c r="A2064" s="166" t="str">
        <f t="shared" si="177"/>
        <v>Werkstoffkunde 30512020F04Segtrop</v>
      </c>
      <c r="B2064" s="166" t="s">
        <v>665</v>
      </c>
      <c r="C2064" s="213" t="s">
        <v>1736</v>
      </c>
      <c r="D2064" s="296" t="s">
        <v>38</v>
      </c>
      <c r="E2064" s="253" t="s">
        <v>27</v>
      </c>
      <c r="F2064" s="296" t="s">
        <v>51</v>
      </c>
      <c r="G2064" s="253" t="s">
        <v>52</v>
      </c>
      <c r="H2064" s="279">
        <v>2020</v>
      </c>
      <c r="I2064" s="228">
        <v>3</v>
      </c>
      <c r="J2064" s="228">
        <v>3051</v>
      </c>
      <c r="K2064" s="213" t="s">
        <v>1005</v>
      </c>
      <c r="L2064" s="213" t="s">
        <v>1005</v>
      </c>
      <c r="M2064" s="213" t="s">
        <v>272</v>
      </c>
      <c r="N2064" s="191">
        <f>VLOOKUP($B2064,$A$2:$T$3851,14,FALSE)</f>
        <v>45853</v>
      </c>
      <c r="O2064" s="192" t="str">
        <f>VLOOKUP($B2064,$A$2:$T$3851,15,FALSE)</f>
        <v>C1-06</v>
      </c>
      <c r="P2064" s="268">
        <f>VLOOKUP($B2064,$A$2:$T$3851,16,FALSE)</f>
        <v>0.375</v>
      </c>
      <c r="Q2064" s="166">
        <v>120</v>
      </c>
      <c r="R2064" s="166"/>
      <c r="S2064" s="166"/>
      <c r="T2064" s="166"/>
      <c r="U2064" s="16"/>
      <c r="V2064" s="16"/>
    </row>
    <row r="2065" spans="1:22" ht="15" customHeight="1" x14ac:dyDescent="0.2">
      <c r="A2065" s="16" t="str">
        <f t="shared" si="177"/>
        <v>Werkstofftechnik  des Maschinenbaus11412019K57Radscheit</v>
      </c>
      <c r="B2065" s="16" t="s">
        <v>859</v>
      </c>
      <c r="C2065" s="17" t="s">
        <v>808</v>
      </c>
      <c r="D2065" s="64" t="s">
        <v>176</v>
      </c>
      <c r="E2065" s="64" t="s">
        <v>27</v>
      </c>
      <c r="F2065" s="68" t="s">
        <v>33</v>
      </c>
      <c r="G2065" s="64" t="s">
        <v>34</v>
      </c>
      <c r="H2065" s="67">
        <v>2019</v>
      </c>
      <c r="I2065" s="35">
        <v>3</v>
      </c>
      <c r="J2065" s="35">
        <v>1141</v>
      </c>
      <c r="K2065" s="17" t="s">
        <v>858</v>
      </c>
      <c r="L2065" s="17" t="s">
        <v>858</v>
      </c>
      <c r="M2065" s="17" t="s">
        <v>270</v>
      </c>
      <c r="N2065" s="21">
        <f>VLOOKUP($B2065,$A$2:$T$3406,14,FALSE)</f>
        <v>45849</v>
      </c>
      <c r="O2065" s="40" t="str">
        <f>VLOOKUP($B2065,$A$2:$T$3406,15,FALSE)</f>
        <v>C3-09</v>
      </c>
      <c r="P2065" s="22">
        <f>VLOOKUP($B2065,$A$2:$T$3406,16,FALSE)</f>
        <v>0.54166666666666663</v>
      </c>
      <c r="Q2065" s="35">
        <v>90</v>
      </c>
      <c r="R2065" s="35"/>
      <c r="S2065" s="16"/>
      <c r="T2065" s="14"/>
      <c r="U2065" s="166"/>
      <c r="V2065" s="166"/>
    </row>
    <row r="2066" spans="1:22" ht="15" customHeight="1" x14ac:dyDescent="0.2">
      <c r="A2066" s="5" t="str">
        <f t="shared" si="177"/>
        <v>Werkstofftechnik  des Maschinenbaus11412019757Radscheit</v>
      </c>
      <c r="B2066" s="5" t="s">
        <v>859</v>
      </c>
      <c r="C2066" s="25" t="s">
        <v>808</v>
      </c>
      <c r="D2066" s="24" t="s">
        <v>176</v>
      </c>
      <c r="E2066" s="24" t="s">
        <v>27</v>
      </c>
      <c r="F2066" s="110">
        <v>757</v>
      </c>
      <c r="G2066" s="24" t="s">
        <v>328</v>
      </c>
      <c r="H2066" s="111">
        <v>2019</v>
      </c>
      <c r="I2066" s="31">
        <v>1</v>
      </c>
      <c r="J2066" s="31">
        <v>1141</v>
      </c>
      <c r="K2066" s="25" t="s">
        <v>858</v>
      </c>
      <c r="L2066" s="25" t="s">
        <v>858</v>
      </c>
      <c r="M2066" s="25" t="s">
        <v>270</v>
      </c>
      <c r="N2066" s="13">
        <v>45849</v>
      </c>
      <c r="O2066" s="46" t="s">
        <v>981</v>
      </c>
      <c r="P2066" s="30">
        <v>0.54166666666666663</v>
      </c>
      <c r="Q2066" s="31">
        <v>90</v>
      </c>
      <c r="R2066" s="31"/>
      <c r="S2066" s="5"/>
      <c r="T2066" s="14"/>
      <c r="U2066" s="16"/>
      <c r="V2066" s="16"/>
    </row>
    <row r="2067" spans="1:22" ht="15" customHeight="1" x14ac:dyDescent="0.2">
      <c r="A2067" s="5" t="str">
        <f t="shared" si="177"/>
        <v>Werkstofftechnik 111412019704Segtrop</v>
      </c>
      <c r="B2067" s="5"/>
      <c r="C2067" s="25" t="s">
        <v>1422</v>
      </c>
      <c r="D2067" s="64" t="s">
        <v>176</v>
      </c>
      <c r="E2067" s="24" t="s">
        <v>27</v>
      </c>
      <c r="F2067" s="110">
        <v>704</v>
      </c>
      <c r="G2067" s="25" t="s">
        <v>28</v>
      </c>
      <c r="H2067" s="111">
        <v>2019</v>
      </c>
      <c r="I2067" s="31">
        <v>1</v>
      </c>
      <c r="J2067" s="31">
        <v>1141</v>
      </c>
      <c r="K2067" s="25" t="s">
        <v>666</v>
      </c>
      <c r="L2067" s="25" t="s">
        <v>666</v>
      </c>
      <c r="M2067" s="25" t="s">
        <v>272</v>
      </c>
      <c r="N2067" s="13">
        <v>45853</v>
      </c>
      <c r="O2067" s="46" t="s">
        <v>1339</v>
      </c>
      <c r="P2067" s="30">
        <v>0.375</v>
      </c>
      <c r="Q2067" s="31">
        <v>120</v>
      </c>
      <c r="R2067" s="31"/>
      <c r="S2067" s="171"/>
      <c r="T2067" s="14"/>
      <c r="U2067" s="168"/>
      <c r="V2067" s="168"/>
    </row>
    <row r="2068" spans="1:22" ht="15" customHeight="1" x14ac:dyDescent="0.2">
      <c r="A2068" s="16" t="str">
        <f t="shared" ref="A2068:A2100" si="178">K2068&amp;J2068&amp;H2068&amp;F2068&amp;M2068</f>
        <v>Werkstofftechnik 111412019K04Segtrop</v>
      </c>
      <c r="B2068" s="16" t="s">
        <v>665</v>
      </c>
      <c r="C2068" s="17" t="s">
        <v>1422</v>
      </c>
      <c r="D2068" s="64" t="s">
        <v>26</v>
      </c>
      <c r="E2068" s="64" t="s">
        <v>27</v>
      </c>
      <c r="F2068" s="68" t="s">
        <v>65</v>
      </c>
      <c r="G2068" s="64" t="s">
        <v>66</v>
      </c>
      <c r="H2068" s="67">
        <v>2019</v>
      </c>
      <c r="I2068" s="35">
        <v>3</v>
      </c>
      <c r="J2068" s="35">
        <v>1141</v>
      </c>
      <c r="K2068" s="17" t="s">
        <v>666</v>
      </c>
      <c r="L2068" s="17" t="s">
        <v>666</v>
      </c>
      <c r="M2068" s="17" t="s">
        <v>272</v>
      </c>
      <c r="N2068" s="21">
        <f>VLOOKUP($B2068,$A$2:$T$3851,14,FALSE)</f>
        <v>45853</v>
      </c>
      <c r="O2068" s="34" t="str">
        <f>VLOOKUP($B2068,$A$2:$T$3851,15,FALSE)</f>
        <v>C1-06</v>
      </c>
      <c r="P2068" s="22">
        <f>VLOOKUP($B2068,$A$2:$T$3851,16,FALSE)</f>
        <v>0.375</v>
      </c>
      <c r="Q2068" s="35">
        <v>120</v>
      </c>
      <c r="R2068" s="35"/>
      <c r="S2068" s="16"/>
      <c r="T2068" s="14"/>
      <c r="U2068" s="163"/>
      <c r="V2068" s="163"/>
    </row>
    <row r="2069" spans="1:22" s="163" customFormat="1" ht="15" customHeight="1" x14ac:dyDescent="0.2">
      <c r="A2069" s="81" t="str">
        <f t="shared" si="178"/>
        <v>Werkstofftechnik 120712019WIMSegtrop</v>
      </c>
      <c r="B2069" s="81" t="s">
        <v>665</v>
      </c>
      <c r="C2069" s="15" t="s">
        <v>1422</v>
      </c>
      <c r="D2069" s="116" t="s">
        <v>17</v>
      </c>
      <c r="E2069" s="16" t="s">
        <v>27</v>
      </c>
      <c r="F2069" s="117" t="s">
        <v>78</v>
      </c>
      <c r="G2069" s="64" t="s">
        <v>79</v>
      </c>
      <c r="H2069" s="118">
        <v>2019</v>
      </c>
      <c r="I2069" s="16">
        <v>3</v>
      </c>
      <c r="J2069" s="16">
        <v>2071</v>
      </c>
      <c r="K2069" s="15" t="s">
        <v>666</v>
      </c>
      <c r="L2069" s="15" t="s">
        <v>666</v>
      </c>
      <c r="M2069" s="15" t="s">
        <v>272</v>
      </c>
      <c r="N2069" s="21">
        <f>VLOOKUP($B2069,$A$2:$T$3851,14,FALSE)</f>
        <v>45853</v>
      </c>
      <c r="O2069" s="34" t="str">
        <f>VLOOKUP($B2069,$A$2:$T$3851,15,FALSE)</f>
        <v>C1-06</v>
      </c>
      <c r="P2069" s="22">
        <f>VLOOKUP($B2069,$A$2:$T$3851,16,FALSE)</f>
        <v>0.375</v>
      </c>
      <c r="Q2069" s="16">
        <v>120</v>
      </c>
      <c r="R2069" s="16"/>
      <c r="S2069" s="16"/>
      <c r="T2069" s="14"/>
      <c r="U2069" s="174"/>
      <c r="V2069" s="174"/>
    </row>
    <row r="2070" spans="1:22" s="1" customFormat="1" ht="15" customHeight="1" x14ac:dyDescent="0.2">
      <c r="A2070" s="5" t="str">
        <f t="shared" si="178"/>
        <v>Werkstofftechnik 2 12112019704Segtrop</v>
      </c>
      <c r="B2070" s="5"/>
      <c r="C2070" s="25" t="s">
        <v>1423</v>
      </c>
      <c r="D2070" s="24" t="s">
        <v>26</v>
      </c>
      <c r="E2070" s="24" t="s">
        <v>27</v>
      </c>
      <c r="F2070" s="316">
        <v>704</v>
      </c>
      <c r="G2070" s="24" t="s">
        <v>669</v>
      </c>
      <c r="H2070" s="111">
        <v>2019</v>
      </c>
      <c r="I2070" s="31">
        <v>2</v>
      </c>
      <c r="J2070" s="31">
        <v>1211</v>
      </c>
      <c r="K2070" s="25" t="s">
        <v>670</v>
      </c>
      <c r="L2070" s="25" t="s">
        <v>668</v>
      </c>
      <c r="M2070" s="25" t="s">
        <v>272</v>
      </c>
      <c r="N2070" s="13">
        <v>45910</v>
      </c>
      <c r="O2070" s="29" t="s">
        <v>2065</v>
      </c>
      <c r="P2070" s="30">
        <v>0.35416666666666669</v>
      </c>
      <c r="Q2070" s="5">
        <v>120</v>
      </c>
      <c r="R2070" s="5"/>
      <c r="S2070" s="245"/>
      <c r="T2070" s="14"/>
      <c r="U2070" s="168"/>
      <c r="V2070" s="168"/>
    </row>
    <row r="2071" spans="1:22" ht="15" customHeight="1" x14ac:dyDescent="0.2">
      <c r="A2071" s="16" t="str">
        <f t="shared" si="178"/>
        <v>Werkstofftechnik 2 12112019K04Segtrop</v>
      </c>
      <c r="B2071" s="16" t="s">
        <v>667</v>
      </c>
      <c r="C2071" s="17" t="s">
        <v>1423</v>
      </c>
      <c r="D2071" s="64" t="s">
        <v>26</v>
      </c>
      <c r="E2071" s="64" t="s">
        <v>27</v>
      </c>
      <c r="F2071" s="68" t="s">
        <v>65</v>
      </c>
      <c r="G2071" s="64" t="s">
        <v>66</v>
      </c>
      <c r="H2071" s="67">
        <v>2019</v>
      </c>
      <c r="I2071" s="35">
        <v>4</v>
      </c>
      <c r="J2071" s="35">
        <v>1211</v>
      </c>
      <c r="K2071" s="17" t="s">
        <v>670</v>
      </c>
      <c r="L2071" s="17" t="s">
        <v>668</v>
      </c>
      <c r="M2071" s="17" t="s">
        <v>272</v>
      </c>
      <c r="N2071" s="21">
        <f>VLOOKUP($B2071,$A$2:$T$2644,14,FALSE)</f>
        <v>45910</v>
      </c>
      <c r="O2071" s="34" t="str">
        <f>VLOOKUP($B2071,$A$2:$T$2644,15,FALSE)</f>
        <v xml:space="preserve"> C0-08, C0-09, C1-07, C3-14</v>
      </c>
      <c r="P2071" s="22">
        <f>VLOOKUP($B2071,$A$2:$T$2644,16,FALSE)</f>
        <v>0.35416666666666669</v>
      </c>
      <c r="Q2071" s="16">
        <v>120</v>
      </c>
      <c r="R2071" s="16"/>
      <c r="S2071" s="16"/>
      <c r="T2071" s="226"/>
      <c r="U2071" s="5"/>
      <c r="V2071" s="5"/>
    </row>
    <row r="2072" spans="1:22" ht="15" customHeight="1" x14ac:dyDescent="0.2">
      <c r="A2072" s="16" t="str">
        <f t="shared" si="178"/>
        <v>Werkstofftechnik 2 20812019WIMSegtrop</v>
      </c>
      <c r="B2072" s="16" t="s">
        <v>667</v>
      </c>
      <c r="C2072" s="17" t="s">
        <v>1423</v>
      </c>
      <c r="D2072" s="64" t="s">
        <v>26</v>
      </c>
      <c r="E2072" s="64" t="s">
        <v>27</v>
      </c>
      <c r="F2072" s="68" t="s">
        <v>78</v>
      </c>
      <c r="G2072" s="253" t="s">
        <v>79</v>
      </c>
      <c r="H2072" s="67">
        <v>2019</v>
      </c>
      <c r="I2072" s="35">
        <v>6</v>
      </c>
      <c r="J2072" s="35">
        <v>2081</v>
      </c>
      <c r="K2072" s="17" t="s">
        <v>670</v>
      </c>
      <c r="L2072" s="17" t="s">
        <v>670</v>
      </c>
      <c r="M2072" s="17" t="s">
        <v>272</v>
      </c>
      <c r="N2072" s="21">
        <f>VLOOKUP($B2072,$A$2:$T$2644,14,FALSE)</f>
        <v>45910</v>
      </c>
      <c r="O2072" s="34" t="str">
        <f>VLOOKUP($B2072,$A$2:$T$2644,15,FALSE)</f>
        <v xml:space="preserve"> C0-08, C0-09, C1-07, C3-14</v>
      </c>
      <c r="P2072" s="22">
        <f>VLOOKUP($B2072,$A$2:$T$2644,16,FALSE)</f>
        <v>0.35416666666666669</v>
      </c>
      <c r="Q2072" s="16">
        <v>120</v>
      </c>
      <c r="R2072" s="16"/>
      <c r="S2072" s="16"/>
      <c r="T2072" s="226"/>
      <c r="U2072" s="16"/>
      <c r="V2072" s="16"/>
    </row>
    <row r="2073" spans="1:22" ht="15" customHeight="1" x14ac:dyDescent="0.2">
      <c r="A2073" s="166" t="str">
        <f t="shared" si="178"/>
        <v>Werkzeugmaschinen21112019WIMSinnemann</v>
      </c>
      <c r="B2073" s="166" t="s">
        <v>2324</v>
      </c>
      <c r="C2073" s="213" t="s">
        <v>2263</v>
      </c>
      <c r="D2073" s="253" t="s">
        <v>17</v>
      </c>
      <c r="E2073" s="253" t="s">
        <v>27</v>
      </c>
      <c r="F2073" s="296" t="s">
        <v>78</v>
      </c>
      <c r="G2073" s="253" t="s">
        <v>79</v>
      </c>
      <c r="H2073" s="279">
        <v>2019</v>
      </c>
      <c r="I2073" s="228">
        <v>6</v>
      </c>
      <c r="J2073" s="228">
        <v>2111</v>
      </c>
      <c r="K2073" s="213" t="s">
        <v>534</v>
      </c>
      <c r="L2073" s="213" t="s">
        <v>534</v>
      </c>
      <c r="M2073" s="213" t="s">
        <v>2290</v>
      </c>
      <c r="N2073" s="191">
        <f>VLOOKUP($B2073,$A$2:$T$3851,14,FALSE)</f>
        <v>45910</v>
      </c>
      <c r="O2073" s="192" t="str">
        <f>VLOOKUP($B2073,$A$2:$T$3851,15,FALSE)</f>
        <v>C0-08, C0-09, C1-07</v>
      </c>
      <c r="P2073" s="193">
        <f>VLOOKUP($B2073,$A$2:$T$3851,16,FALSE)</f>
        <v>0.58333333333333337</v>
      </c>
      <c r="Q2073" s="228">
        <v>90</v>
      </c>
      <c r="R2073" s="228"/>
      <c r="S2073" s="166"/>
      <c r="T2073" s="16"/>
      <c r="U2073" s="23"/>
      <c r="V2073" s="23"/>
    </row>
    <row r="2074" spans="1:22" ht="15" customHeight="1" x14ac:dyDescent="0.2">
      <c r="A2074" s="5" t="str">
        <f t="shared" si="178"/>
        <v>Werkzeugmaschinen - Gegenwart und Zukunft40412019704Sinnemann</v>
      </c>
      <c r="B2074" s="5"/>
      <c r="C2074" s="25" t="s">
        <v>2263</v>
      </c>
      <c r="D2074" s="24" t="s">
        <v>26</v>
      </c>
      <c r="E2074" s="24" t="s">
        <v>27</v>
      </c>
      <c r="F2074" s="316">
        <v>704</v>
      </c>
      <c r="G2074" s="24" t="s">
        <v>669</v>
      </c>
      <c r="H2074" s="111">
        <v>2019</v>
      </c>
      <c r="I2074" s="31" t="s">
        <v>1295</v>
      </c>
      <c r="J2074" s="31">
        <v>4041</v>
      </c>
      <c r="K2074" s="25" t="s">
        <v>958</v>
      </c>
      <c r="L2074" s="25" t="s">
        <v>958</v>
      </c>
      <c r="M2074" s="25" t="s">
        <v>2290</v>
      </c>
      <c r="N2074" s="13">
        <v>45910</v>
      </c>
      <c r="O2074" s="29" t="s">
        <v>2271</v>
      </c>
      <c r="P2074" s="30">
        <v>0.58333333333333337</v>
      </c>
      <c r="Q2074" s="5">
        <v>90</v>
      </c>
      <c r="R2074" s="5"/>
      <c r="S2074" s="5"/>
      <c r="T2074" s="14"/>
      <c r="U2074" s="16"/>
      <c r="V2074" s="16"/>
    </row>
    <row r="2075" spans="1:22" ht="15" customHeight="1" x14ac:dyDescent="0.2">
      <c r="A2075" s="16" t="str">
        <f t="shared" si="178"/>
        <v>Werkzeugmaschinen - Gegenwart und Zukunft40412019K04Sinnemann</v>
      </c>
      <c r="B2075" s="16" t="s">
        <v>2324</v>
      </c>
      <c r="C2075" s="17" t="s">
        <v>2263</v>
      </c>
      <c r="D2075" s="64" t="s">
        <v>26</v>
      </c>
      <c r="E2075" s="64" t="s">
        <v>27</v>
      </c>
      <c r="F2075" s="68" t="s">
        <v>65</v>
      </c>
      <c r="G2075" s="64" t="s">
        <v>66</v>
      </c>
      <c r="H2075" s="67">
        <v>2019</v>
      </c>
      <c r="I2075" s="35">
        <v>6</v>
      </c>
      <c r="J2075" s="35">
        <v>4041</v>
      </c>
      <c r="K2075" s="17" t="s">
        <v>958</v>
      </c>
      <c r="L2075" s="17" t="s">
        <v>958</v>
      </c>
      <c r="M2075" s="17" t="s">
        <v>2290</v>
      </c>
      <c r="N2075" s="21">
        <f>VLOOKUP($B2075,$A$2:$T$3851,14,FALSE)</f>
        <v>45910</v>
      </c>
      <c r="O2075" s="34" t="str">
        <f>VLOOKUP($B2075,$A$2:$T$3851,15,FALSE)</f>
        <v>C0-08, C0-09, C1-07</v>
      </c>
      <c r="P2075" s="22">
        <f>VLOOKUP($B2075,$A$2:$T$3851,16,FALSE)</f>
        <v>0.58333333333333337</v>
      </c>
      <c r="Q2075" s="16">
        <v>90</v>
      </c>
      <c r="R2075" s="16"/>
      <c r="S2075" s="16"/>
      <c r="T2075" s="16"/>
      <c r="U2075" s="66"/>
      <c r="V2075" s="66"/>
    </row>
    <row r="2076" spans="1:22" s="211" customFormat="1" ht="15" customHeight="1" x14ac:dyDescent="0.2">
      <c r="A2076" s="166" t="str">
        <f t="shared" si="178"/>
        <v>Wertermittlung u. L.-Kat.101102012771Weigt</v>
      </c>
      <c r="B2076" s="255" t="s">
        <v>1175</v>
      </c>
      <c r="C2076" s="216" t="s">
        <v>908</v>
      </c>
      <c r="D2076" s="216" t="s">
        <v>72</v>
      </c>
      <c r="E2076" s="216" t="s">
        <v>27</v>
      </c>
      <c r="F2076" s="282">
        <v>771</v>
      </c>
      <c r="G2076" s="216" t="s">
        <v>73</v>
      </c>
      <c r="H2076" s="281">
        <v>2012</v>
      </c>
      <c r="I2076" s="281">
        <v>1</v>
      </c>
      <c r="J2076" s="281">
        <v>10110</v>
      </c>
      <c r="K2076" s="216" t="s">
        <v>671</v>
      </c>
      <c r="L2076" s="216" t="s">
        <v>671</v>
      </c>
      <c r="M2076" s="216" t="s">
        <v>160</v>
      </c>
      <c r="N2076" s="273">
        <f>VLOOKUP($B2076,$A$2:$T$2644,14,FALSE)</f>
        <v>45853</v>
      </c>
      <c r="O2076" s="274" t="str">
        <f>VLOOKUP($B2076,$A$2:$T$2644,15,FALSE)</f>
        <v>A0-17</v>
      </c>
      <c r="P2076" s="297">
        <f>VLOOKUP($B2076,$A$2:$T$3851,16,FALSE)</f>
        <v>0.375</v>
      </c>
      <c r="Q2076" s="329"/>
      <c r="R2076" s="255"/>
      <c r="S2076" s="292"/>
      <c r="U2076" s="226"/>
      <c r="V2076" s="226"/>
    </row>
    <row r="2077" spans="1:22" s="211" customFormat="1" ht="15" customHeight="1" x14ac:dyDescent="0.2">
      <c r="A2077" s="166" t="str">
        <f t="shared" si="178"/>
        <v>Wertermittlung u. L.-Kat.101102012K71Weigt</v>
      </c>
      <c r="B2077" s="255" t="s">
        <v>1175</v>
      </c>
      <c r="C2077" s="216" t="s">
        <v>908</v>
      </c>
      <c r="D2077" s="216" t="s">
        <v>72</v>
      </c>
      <c r="E2077" s="216" t="s">
        <v>27</v>
      </c>
      <c r="F2077" s="282" t="s">
        <v>75</v>
      </c>
      <c r="G2077" s="216" t="s">
        <v>76</v>
      </c>
      <c r="H2077" s="281">
        <v>2012</v>
      </c>
      <c r="I2077" s="281">
        <v>1</v>
      </c>
      <c r="J2077" s="281">
        <v>10110</v>
      </c>
      <c r="K2077" s="216" t="s">
        <v>671</v>
      </c>
      <c r="L2077" s="216" t="s">
        <v>671</v>
      </c>
      <c r="M2077" s="216" t="s">
        <v>160</v>
      </c>
      <c r="N2077" s="273">
        <f>VLOOKUP($B2077,$A$2:$T$2644,14,FALSE)</f>
        <v>45853</v>
      </c>
      <c r="O2077" s="274" t="str">
        <f>VLOOKUP($B2077,$A$2:$T$2644,15,FALSE)</f>
        <v>A0-17</v>
      </c>
      <c r="P2077" s="297">
        <f>VLOOKUP($B2077,$A$2:$T$2041,16,FALSE)</f>
        <v>0.375</v>
      </c>
      <c r="Q2077" s="329"/>
      <c r="R2077" s="255"/>
      <c r="S2077" s="166"/>
      <c r="T2077" s="291"/>
      <c r="U2077" s="166"/>
      <c r="V2077" s="166"/>
    </row>
    <row r="2078" spans="1:22" s="211" customFormat="1" ht="15" customHeight="1" x14ac:dyDescent="0.2">
      <c r="A2078" s="166" t="str">
        <f t="shared" si="178"/>
        <v>Wertermittlung u. L.-Kat.34102012718Weigt</v>
      </c>
      <c r="B2078" s="166" t="s">
        <v>1175</v>
      </c>
      <c r="C2078" s="216" t="s">
        <v>908</v>
      </c>
      <c r="D2078" s="216" t="s">
        <v>72</v>
      </c>
      <c r="E2078" s="216" t="s">
        <v>27</v>
      </c>
      <c r="F2078" s="282">
        <v>718</v>
      </c>
      <c r="G2078" s="216" t="s">
        <v>158</v>
      </c>
      <c r="H2078" s="281">
        <v>2012</v>
      </c>
      <c r="I2078" s="281">
        <v>5</v>
      </c>
      <c r="J2078" s="281">
        <v>3410</v>
      </c>
      <c r="K2078" s="216" t="s">
        <v>671</v>
      </c>
      <c r="L2078" s="216" t="s">
        <v>671</v>
      </c>
      <c r="M2078" s="216" t="s">
        <v>160</v>
      </c>
      <c r="N2078" s="273">
        <f>VLOOKUP($B2078,$A$2:$T$2644,14,FALSE)</f>
        <v>45853</v>
      </c>
      <c r="O2078" s="274" t="str">
        <f>VLOOKUP($B2078,$A$2:$T$2644,15,FALSE)</f>
        <v>A0-17</v>
      </c>
      <c r="P2078" s="297">
        <f>VLOOKUP($B2078,$A$2:$T$2041,16,FALSE)</f>
        <v>0.375</v>
      </c>
      <c r="Q2078" s="281"/>
      <c r="R2078" s="306"/>
      <c r="S2078" s="166"/>
      <c r="U2078" s="166"/>
      <c r="V2078" s="166"/>
    </row>
    <row r="2079" spans="1:22" s="211" customFormat="1" ht="14.25" customHeight="1" x14ac:dyDescent="0.2">
      <c r="A2079" s="166" t="str">
        <f t="shared" si="178"/>
        <v>Wertermittlung u. L.-Kat.34102016K18Weigt</v>
      </c>
      <c r="B2079" s="255" t="s">
        <v>1175</v>
      </c>
      <c r="C2079" s="527" t="s">
        <v>908</v>
      </c>
      <c r="D2079" s="527" t="s">
        <v>72</v>
      </c>
      <c r="E2079" s="527" t="s">
        <v>27</v>
      </c>
      <c r="F2079" s="528" t="s">
        <v>161</v>
      </c>
      <c r="G2079" s="527" t="s">
        <v>162</v>
      </c>
      <c r="H2079" s="529">
        <v>2016</v>
      </c>
      <c r="I2079" s="529">
        <v>7</v>
      </c>
      <c r="J2079" s="529">
        <v>3410</v>
      </c>
      <c r="K2079" s="527" t="s">
        <v>671</v>
      </c>
      <c r="L2079" s="527" t="s">
        <v>671</v>
      </c>
      <c r="M2079" s="527" t="s">
        <v>160</v>
      </c>
      <c r="N2079" s="273">
        <f>VLOOKUP($B2079,$A$2:$T$2644,14,FALSE)</f>
        <v>45853</v>
      </c>
      <c r="O2079" s="274" t="str">
        <f>VLOOKUP($B2079,$A$2:$T$2644,15,FALSE)</f>
        <v>A0-17</v>
      </c>
      <c r="P2079" s="297">
        <f>VLOOKUP($B2079,$A$2:$T$2041,16,FALSE)</f>
        <v>0.375</v>
      </c>
      <c r="Q2079" s="306"/>
      <c r="R2079" s="306"/>
      <c r="S2079" s="166"/>
      <c r="T2079" s="166"/>
      <c r="U2079" s="168"/>
      <c r="V2079" s="168"/>
    </row>
    <row r="2080" spans="1:22" ht="15" customHeight="1" x14ac:dyDescent="0.2">
      <c r="A2080" s="166" t="str">
        <f t="shared" si="178"/>
        <v>Wettbewerbsrecht43412019IBMKohl</v>
      </c>
      <c r="B2080" s="166" t="s">
        <v>1615</v>
      </c>
      <c r="C2080" s="248" t="s">
        <v>1010</v>
      </c>
      <c r="D2080" s="214" t="s">
        <v>17</v>
      </c>
      <c r="E2080" s="214" t="s">
        <v>27</v>
      </c>
      <c r="F2080" s="246" t="s">
        <v>922</v>
      </c>
      <c r="G2080" s="248" t="s">
        <v>923</v>
      </c>
      <c r="H2080" s="241">
        <v>2019</v>
      </c>
      <c r="I2080" s="214">
        <v>8</v>
      </c>
      <c r="J2080" s="224">
        <v>4341</v>
      </c>
      <c r="K2080" s="213" t="s">
        <v>672</v>
      </c>
      <c r="L2080" s="213" t="s">
        <v>672</v>
      </c>
      <c r="M2080" s="214" t="s">
        <v>296</v>
      </c>
      <c r="N2080" s="191"/>
      <c r="O2080" s="225" t="str">
        <f>VLOOKUP($B2080,$A$2:$T$2644,15,FALSE)</f>
        <v>wird nicht angeboten</v>
      </c>
      <c r="P2080" s="193"/>
      <c r="Q2080" s="224">
        <v>90</v>
      </c>
      <c r="R2080" s="228"/>
      <c r="S2080" s="166"/>
      <c r="T2080" s="226"/>
      <c r="U2080" s="174"/>
      <c r="V2080" s="174"/>
    </row>
    <row r="2081" spans="1:130" s="211" customFormat="1" ht="15" customHeight="1" x14ac:dyDescent="0.2">
      <c r="A2081" s="168" t="str">
        <f t="shared" si="178"/>
        <v>Wettbewerbsrecht43412019A67Ünsal</v>
      </c>
      <c r="B2081" s="168"/>
      <c r="C2081" s="205" t="s">
        <v>2147</v>
      </c>
      <c r="D2081" s="205" t="s">
        <v>17</v>
      </c>
      <c r="E2081" s="205" t="s">
        <v>27</v>
      </c>
      <c r="F2081" s="206" t="s">
        <v>86</v>
      </c>
      <c r="G2081" s="205" t="s">
        <v>87</v>
      </c>
      <c r="H2081" s="207">
        <v>2019</v>
      </c>
      <c r="I2081" s="208">
        <v>5</v>
      </c>
      <c r="J2081" s="208">
        <v>4341</v>
      </c>
      <c r="K2081" s="205" t="s">
        <v>672</v>
      </c>
      <c r="L2081" s="205" t="s">
        <v>672</v>
      </c>
      <c r="M2081" s="205" t="s">
        <v>1327</v>
      </c>
      <c r="N2081" s="209"/>
      <c r="O2081" s="177" t="s">
        <v>192</v>
      </c>
      <c r="P2081" s="210"/>
      <c r="Q2081" s="208">
        <v>90</v>
      </c>
      <c r="R2081" s="218"/>
      <c r="S2081" s="168"/>
      <c r="T2081" s="168"/>
      <c r="U2081" s="168"/>
      <c r="V2081" s="168"/>
    </row>
    <row r="2082" spans="1:130" s="250" customFormat="1" ht="15" customHeight="1" x14ac:dyDescent="0.2">
      <c r="A2082" s="166" t="str">
        <f t="shared" si="178"/>
        <v>Wettbewerbsrecht43412022A67Ünsal</v>
      </c>
      <c r="B2082" s="166" t="s">
        <v>1615</v>
      </c>
      <c r="C2082" s="253" t="s">
        <v>2147</v>
      </c>
      <c r="D2082" s="253" t="s">
        <v>17</v>
      </c>
      <c r="E2082" s="253" t="s">
        <v>27</v>
      </c>
      <c r="F2082" s="296" t="s">
        <v>86</v>
      </c>
      <c r="G2082" s="253" t="s">
        <v>87</v>
      </c>
      <c r="H2082" s="279">
        <v>2022</v>
      </c>
      <c r="I2082" s="228">
        <v>5</v>
      </c>
      <c r="J2082" s="228">
        <v>4341</v>
      </c>
      <c r="K2082" s="253" t="s">
        <v>672</v>
      </c>
      <c r="L2082" s="253" t="s">
        <v>672</v>
      </c>
      <c r="M2082" s="253" t="s">
        <v>1327</v>
      </c>
      <c r="N2082" s="191"/>
      <c r="O2082" s="192" t="str">
        <f>VLOOKUP($B2082,$A$2:$T$2644,15,FALSE)</f>
        <v>wird nicht angeboten</v>
      </c>
      <c r="P2082" s="193"/>
      <c r="Q2082" s="228">
        <v>90</v>
      </c>
      <c r="R2082" s="228"/>
      <c r="S2082" s="166"/>
      <c r="T2082" s="166"/>
      <c r="U2082" s="166"/>
      <c r="V2082" s="166"/>
    </row>
    <row r="2083" spans="1:130" s="558" customFormat="1" ht="15" customHeight="1" x14ac:dyDescent="0.2">
      <c r="A2083" s="518" t="str">
        <f t="shared" si="178"/>
        <v>Windenergie30712022RESLipphardt</v>
      </c>
      <c r="B2083" s="518"/>
      <c r="C2083" s="548" t="s">
        <v>2052</v>
      </c>
      <c r="D2083" s="548" t="s">
        <v>80</v>
      </c>
      <c r="E2083" s="548" t="s">
        <v>27</v>
      </c>
      <c r="F2083" s="557" t="s">
        <v>1452</v>
      </c>
      <c r="G2083" s="548" t="s">
        <v>1453</v>
      </c>
      <c r="H2083" s="549">
        <v>2022</v>
      </c>
      <c r="I2083" s="533">
        <v>5</v>
      </c>
      <c r="J2083" s="533">
        <v>3071</v>
      </c>
      <c r="K2083" s="548" t="s">
        <v>2053</v>
      </c>
      <c r="L2083" s="548" t="s">
        <v>2053</v>
      </c>
      <c r="M2083" s="548" t="s">
        <v>1313</v>
      </c>
      <c r="N2083" s="425">
        <v>45919</v>
      </c>
      <c r="O2083" s="447" t="s">
        <v>983</v>
      </c>
      <c r="P2083" s="448">
        <v>0.5</v>
      </c>
      <c r="Q2083" s="533">
        <v>90</v>
      </c>
      <c r="R2083" s="533"/>
      <c r="S2083" s="518"/>
      <c r="T2083" s="518"/>
      <c r="U2083" s="525"/>
      <c r="V2083" s="525"/>
      <c r="W2083" s="519"/>
      <c r="X2083" s="519"/>
      <c r="Y2083" s="519"/>
      <c r="Z2083" s="519"/>
      <c r="AA2083" s="519"/>
      <c r="AB2083" s="519"/>
      <c r="AC2083" s="519"/>
      <c r="AD2083" s="519"/>
      <c r="AE2083" s="519"/>
      <c r="AF2083" s="519"/>
      <c r="AG2083" s="519"/>
      <c r="AH2083" s="519"/>
      <c r="AI2083" s="519"/>
      <c r="AJ2083" s="519"/>
      <c r="AK2083" s="519"/>
      <c r="AL2083" s="519"/>
      <c r="AM2083" s="519"/>
      <c r="AN2083" s="519"/>
      <c r="AO2083" s="519"/>
      <c r="AP2083" s="519"/>
      <c r="AQ2083" s="519"/>
      <c r="AR2083" s="519"/>
      <c r="AS2083" s="519"/>
      <c r="AT2083" s="519"/>
      <c r="AU2083" s="519"/>
      <c r="AV2083" s="519"/>
      <c r="AW2083" s="519"/>
      <c r="AX2083" s="519"/>
      <c r="AY2083" s="519"/>
      <c r="AZ2083" s="519"/>
      <c r="BA2083" s="519"/>
      <c r="BB2083" s="519"/>
      <c r="BC2083" s="519"/>
      <c r="BD2083" s="519"/>
      <c r="BE2083" s="519"/>
      <c r="BF2083" s="519"/>
      <c r="BG2083" s="519"/>
      <c r="BH2083" s="519"/>
      <c r="BI2083" s="519"/>
      <c r="BJ2083" s="519"/>
      <c r="BK2083" s="519"/>
      <c r="BL2083" s="519"/>
      <c r="BM2083" s="519"/>
      <c r="BN2083" s="519"/>
      <c r="BO2083" s="519"/>
      <c r="BP2083" s="519"/>
      <c r="BQ2083" s="519"/>
      <c r="BR2083" s="519"/>
      <c r="BS2083" s="519"/>
      <c r="BT2083" s="519"/>
      <c r="BU2083" s="519"/>
      <c r="BV2083" s="519"/>
      <c r="BW2083" s="519"/>
      <c r="BX2083" s="519"/>
      <c r="BY2083" s="519"/>
      <c r="BZ2083" s="519"/>
      <c r="CA2083" s="519"/>
      <c r="CB2083" s="519"/>
      <c r="CC2083" s="519"/>
      <c r="CD2083" s="519"/>
      <c r="CE2083" s="519"/>
      <c r="CF2083" s="519"/>
      <c r="CG2083" s="519"/>
      <c r="CH2083" s="519"/>
      <c r="CI2083" s="519"/>
      <c r="CJ2083" s="519"/>
      <c r="CK2083" s="519"/>
      <c r="CL2083" s="519"/>
      <c r="CM2083" s="519"/>
      <c r="CN2083" s="519"/>
      <c r="CO2083" s="519"/>
      <c r="CP2083" s="519"/>
      <c r="CQ2083" s="519"/>
      <c r="CR2083" s="519"/>
      <c r="CS2083" s="519"/>
      <c r="CT2083" s="519"/>
      <c r="CU2083" s="519"/>
      <c r="CV2083" s="519"/>
      <c r="CW2083" s="519"/>
      <c r="CX2083" s="519"/>
      <c r="CY2083" s="519"/>
      <c r="CZ2083" s="519"/>
      <c r="DA2083" s="519"/>
      <c r="DB2083" s="519"/>
      <c r="DC2083" s="519"/>
      <c r="DD2083" s="519"/>
      <c r="DE2083" s="519"/>
      <c r="DF2083" s="519"/>
      <c r="DG2083" s="519"/>
      <c r="DH2083" s="519"/>
      <c r="DI2083" s="519"/>
      <c r="DJ2083" s="519"/>
      <c r="DK2083" s="519"/>
      <c r="DL2083" s="519"/>
      <c r="DM2083" s="519"/>
      <c r="DN2083" s="519"/>
      <c r="DO2083" s="519"/>
      <c r="DP2083" s="519"/>
      <c r="DQ2083" s="519"/>
      <c r="DR2083" s="519"/>
      <c r="DS2083" s="519"/>
      <c r="DT2083" s="519"/>
      <c r="DU2083" s="519"/>
      <c r="DV2083" s="519"/>
      <c r="DW2083" s="519"/>
      <c r="DX2083" s="519"/>
      <c r="DY2083" s="519"/>
      <c r="DZ2083" s="519"/>
    </row>
    <row r="2084" spans="1:130" s="561" customFormat="1" ht="15" customHeight="1" x14ac:dyDescent="0.2">
      <c r="A2084" s="525" t="str">
        <f t="shared" si="178"/>
        <v>Windenergie30712019748Lipphardt</v>
      </c>
      <c r="B2084" s="525" t="s">
        <v>2054</v>
      </c>
      <c r="C2084" s="542" t="s">
        <v>2052</v>
      </c>
      <c r="D2084" s="542" t="s">
        <v>38</v>
      </c>
      <c r="E2084" s="542" t="s">
        <v>27</v>
      </c>
      <c r="F2084" s="559" t="s">
        <v>1609</v>
      </c>
      <c r="G2084" s="542" t="s">
        <v>44</v>
      </c>
      <c r="H2084" s="560">
        <v>2019</v>
      </c>
      <c r="I2084" s="544">
        <v>5</v>
      </c>
      <c r="J2084" s="544">
        <v>3071</v>
      </c>
      <c r="K2084" s="542" t="s">
        <v>2053</v>
      </c>
      <c r="L2084" s="542" t="s">
        <v>2053</v>
      </c>
      <c r="M2084" s="542" t="s">
        <v>1313</v>
      </c>
      <c r="N2084" s="482">
        <f>VLOOKUP($B2084,$A$2:$T$2644,14,FALSE)</f>
        <v>45919</v>
      </c>
      <c r="O2084" s="488" t="str">
        <f>VLOOKUP($B2084,$A$2:$T$2663,15,FALSE)</f>
        <v>C6-13</v>
      </c>
      <c r="P2084" s="489">
        <f>VLOOKUP($B2084,$A$2:$T$2644,16,FALSE)</f>
        <v>0.5</v>
      </c>
      <c r="Q2084" s="544">
        <v>90</v>
      </c>
      <c r="R2084" s="544"/>
      <c r="S2084" s="525"/>
      <c r="T2084" s="525"/>
      <c r="U2084" s="525"/>
      <c r="V2084" s="525"/>
      <c r="W2084" s="556"/>
      <c r="X2084" s="556"/>
      <c r="Y2084" s="556"/>
      <c r="Z2084" s="556"/>
      <c r="AA2084" s="556"/>
      <c r="AB2084" s="556"/>
      <c r="AC2084" s="556"/>
      <c r="AD2084" s="556"/>
      <c r="AE2084" s="556"/>
      <c r="AF2084" s="556"/>
      <c r="AG2084" s="556"/>
      <c r="AH2084" s="556"/>
      <c r="AI2084" s="556"/>
      <c r="AJ2084" s="556"/>
      <c r="AK2084" s="556"/>
      <c r="AL2084" s="556"/>
      <c r="AM2084" s="556"/>
      <c r="AN2084" s="556"/>
      <c r="AO2084" s="556"/>
      <c r="AP2084" s="556"/>
      <c r="AQ2084" s="556"/>
      <c r="AR2084" s="556"/>
      <c r="AS2084" s="556"/>
      <c r="AT2084" s="556"/>
      <c r="AU2084" s="556"/>
      <c r="AV2084" s="556"/>
      <c r="AW2084" s="556"/>
      <c r="AX2084" s="556"/>
      <c r="AY2084" s="556"/>
      <c r="AZ2084" s="556"/>
      <c r="BA2084" s="556"/>
      <c r="BB2084" s="556"/>
      <c r="BC2084" s="556"/>
      <c r="BD2084" s="556"/>
      <c r="BE2084" s="556"/>
      <c r="BF2084" s="556"/>
      <c r="BG2084" s="556"/>
      <c r="BH2084" s="556"/>
      <c r="BI2084" s="556"/>
      <c r="BJ2084" s="556"/>
      <c r="BK2084" s="556"/>
      <c r="BL2084" s="556"/>
      <c r="BM2084" s="556"/>
      <c r="BN2084" s="556"/>
      <c r="BO2084" s="556"/>
      <c r="BP2084" s="556"/>
      <c r="BQ2084" s="556"/>
      <c r="BR2084" s="556"/>
      <c r="BS2084" s="556"/>
      <c r="BT2084" s="556"/>
      <c r="BU2084" s="556"/>
      <c r="BV2084" s="556"/>
      <c r="BW2084" s="556"/>
      <c r="BX2084" s="556"/>
      <c r="BY2084" s="556"/>
      <c r="BZ2084" s="556"/>
      <c r="CA2084" s="556"/>
      <c r="CB2084" s="556"/>
      <c r="CC2084" s="556"/>
      <c r="CD2084" s="556"/>
      <c r="CE2084" s="556"/>
      <c r="CF2084" s="556"/>
      <c r="CG2084" s="556"/>
      <c r="CH2084" s="556"/>
      <c r="CI2084" s="556"/>
      <c r="CJ2084" s="556"/>
      <c r="CK2084" s="556"/>
      <c r="CL2084" s="556"/>
      <c r="CM2084" s="556"/>
      <c r="CN2084" s="556"/>
      <c r="CO2084" s="556"/>
      <c r="CP2084" s="556"/>
      <c r="CQ2084" s="556"/>
      <c r="CR2084" s="556"/>
      <c r="CS2084" s="556"/>
      <c r="CT2084" s="556"/>
      <c r="CU2084" s="556"/>
      <c r="CV2084" s="556"/>
      <c r="CW2084" s="556"/>
      <c r="CX2084" s="556"/>
      <c r="CY2084" s="556"/>
      <c r="CZ2084" s="556"/>
      <c r="DA2084" s="556"/>
      <c r="DB2084" s="556"/>
      <c r="DC2084" s="556"/>
      <c r="DD2084" s="556"/>
      <c r="DE2084" s="556"/>
      <c r="DF2084" s="556"/>
      <c r="DG2084" s="556"/>
      <c r="DH2084" s="556"/>
      <c r="DI2084" s="556"/>
      <c r="DJ2084" s="556"/>
      <c r="DK2084" s="556"/>
      <c r="DL2084" s="556"/>
      <c r="DM2084" s="556"/>
      <c r="DN2084" s="556"/>
      <c r="DO2084" s="556"/>
      <c r="DP2084" s="556"/>
      <c r="DQ2084" s="556"/>
      <c r="DR2084" s="556"/>
      <c r="DS2084" s="556"/>
      <c r="DT2084" s="556"/>
      <c r="DU2084" s="556"/>
      <c r="DV2084" s="556"/>
      <c r="DW2084" s="556"/>
      <c r="DX2084" s="556"/>
      <c r="DY2084" s="556"/>
      <c r="DZ2084" s="556"/>
    </row>
    <row r="2085" spans="1:130" s="561" customFormat="1" ht="15" customHeight="1" x14ac:dyDescent="0.2">
      <c r="A2085" s="525" t="str">
        <f t="shared" si="178"/>
        <v>Windenergie30712019H48Lipphardt</v>
      </c>
      <c r="B2085" s="525" t="s">
        <v>2054</v>
      </c>
      <c r="C2085" s="542" t="s">
        <v>2052</v>
      </c>
      <c r="D2085" s="542" t="s">
        <v>38</v>
      </c>
      <c r="E2085" s="542" t="s">
        <v>27</v>
      </c>
      <c r="F2085" s="559" t="s">
        <v>56</v>
      </c>
      <c r="G2085" s="542" t="s">
        <v>57</v>
      </c>
      <c r="H2085" s="560">
        <v>2019</v>
      </c>
      <c r="I2085" s="544">
        <v>7</v>
      </c>
      <c r="J2085" s="544">
        <v>3071</v>
      </c>
      <c r="K2085" s="542" t="s">
        <v>2053</v>
      </c>
      <c r="L2085" s="542" t="s">
        <v>2053</v>
      </c>
      <c r="M2085" s="542" t="s">
        <v>1313</v>
      </c>
      <c r="N2085" s="482">
        <f>VLOOKUP($B2085,$A$2:$T$2644,14,FALSE)</f>
        <v>45919</v>
      </c>
      <c r="O2085" s="488" t="str">
        <f>VLOOKUP($B2085,$A$2:$T$2663,15,FALSE)</f>
        <v>C6-13</v>
      </c>
      <c r="P2085" s="489">
        <f>VLOOKUP($B2085,$A$2:$T$2644,16,FALSE)</f>
        <v>0.5</v>
      </c>
      <c r="Q2085" s="544">
        <v>90</v>
      </c>
      <c r="R2085" s="544"/>
      <c r="S2085" s="525"/>
      <c r="T2085" s="525"/>
      <c r="U2085" s="525"/>
      <c r="V2085" s="525"/>
      <c r="W2085" s="556"/>
      <c r="X2085" s="556"/>
      <c r="Y2085" s="556"/>
      <c r="Z2085" s="556"/>
      <c r="AA2085" s="556"/>
      <c r="AB2085" s="556"/>
      <c r="AC2085" s="556"/>
      <c r="AD2085" s="556"/>
      <c r="AE2085" s="556"/>
      <c r="AF2085" s="556"/>
      <c r="AG2085" s="556"/>
      <c r="AH2085" s="556"/>
      <c r="AI2085" s="556"/>
      <c r="AJ2085" s="556"/>
      <c r="AK2085" s="556"/>
      <c r="AL2085" s="556"/>
      <c r="AM2085" s="556"/>
      <c r="AN2085" s="556"/>
      <c r="AO2085" s="556"/>
      <c r="AP2085" s="556"/>
      <c r="AQ2085" s="556"/>
      <c r="AR2085" s="556"/>
      <c r="AS2085" s="556"/>
      <c r="AT2085" s="556"/>
      <c r="AU2085" s="556"/>
      <c r="AV2085" s="556"/>
      <c r="AW2085" s="556"/>
      <c r="AX2085" s="556"/>
      <c r="AY2085" s="556"/>
      <c r="AZ2085" s="556"/>
      <c r="BA2085" s="556"/>
      <c r="BB2085" s="556"/>
      <c r="BC2085" s="556"/>
      <c r="BD2085" s="556"/>
      <c r="BE2085" s="556"/>
      <c r="BF2085" s="556"/>
      <c r="BG2085" s="556"/>
      <c r="BH2085" s="556"/>
      <c r="BI2085" s="556"/>
      <c r="BJ2085" s="556"/>
      <c r="BK2085" s="556"/>
      <c r="BL2085" s="556"/>
      <c r="BM2085" s="556"/>
      <c r="BN2085" s="556"/>
      <c r="BO2085" s="556"/>
      <c r="BP2085" s="556"/>
      <c r="BQ2085" s="556"/>
      <c r="BR2085" s="556"/>
      <c r="BS2085" s="556"/>
      <c r="BT2085" s="556"/>
      <c r="BU2085" s="556"/>
      <c r="BV2085" s="556"/>
      <c r="BW2085" s="556"/>
      <c r="BX2085" s="556"/>
      <c r="BY2085" s="556"/>
      <c r="BZ2085" s="556"/>
      <c r="CA2085" s="556"/>
      <c r="CB2085" s="556"/>
      <c r="CC2085" s="556"/>
      <c r="CD2085" s="556"/>
      <c r="CE2085" s="556"/>
      <c r="CF2085" s="556"/>
      <c r="CG2085" s="556"/>
      <c r="CH2085" s="556"/>
      <c r="CI2085" s="556"/>
      <c r="CJ2085" s="556"/>
      <c r="CK2085" s="556"/>
      <c r="CL2085" s="556"/>
      <c r="CM2085" s="556"/>
      <c r="CN2085" s="556"/>
      <c r="CO2085" s="556"/>
      <c r="CP2085" s="556"/>
      <c r="CQ2085" s="556"/>
      <c r="CR2085" s="556"/>
      <c r="CS2085" s="556"/>
      <c r="CT2085" s="556"/>
      <c r="CU2085" s="556"/>
      <c r="CV2085" s="556"/>
      <c r="CW2085" s="556"/>
      <c r="CX2085" s="556"/>
      <c r="CY2085" s="556"/>
      <c r="CZ2085" s="556"/>
      <c r="DA2085" s="556"/>
      <c r="DB2085" s="556"/>
      <c r="DC2085" s="556"/>
      <c r="DD2085" s="556"/>
      <c r="DE2085" s="556"/>
      <c r="DF2085" s="556"/>
      <c r="DG2085" s="556"/>
      <c r="DH2085" s="556"/>
      <c r="DI2085" s="556"/>
      <c r="DJ2085" s="556"/>
      <c r="DK2085" s="556"/>
      <c r="DL2085" s="556"/>
      <c r="DM2085" s="556"/>
      <c r="DN2085" s="556"/>
      <c r="DO2085" s="556"/>
      <c r="DP2085" s="556"/>
      <c r="DQ2085" s="556"/>
      <c r="DR2085" s="556"/>
      <c r="DS2085" s="556"/>
      <c r="DT2085" s="556"/>
      <c r="DU2085" s="556"/>
      <c r="DV2085" s="556"/>
      <c r="DW2085" s="556"/>
      <c r="DX2085" s="556"/>
      <c r="DY2085" s="556"/>
      <c r="DZ2085" s="556"/>
    </row>
    <row r="2086" spans="1:130" s="198" customFormat="1" ht="15" customHeight="1" x14ac:dyDescent="0.2">
      <c r="A2086" s="411" t="str">
        <f t="shared" si="178"/>
        <v>Wirtschaftsdeutsch für Incomings - Einführung34412019IBMEvert ??</v>
      </c>
      <c r="B2086" s="411"/>
      <c r="C2086" s="434" t="s">
        <v>926</v>
      </c>
      <c r="D2086" s="434" t="s">
        <v>17</v>
      </c>
      <c r="E2086" s="434" t="s">
        <v>27</v>
      </c>
      <c r="F2086" s="510" t="s">
        <v>922</v>
      </c>
      <c r="G2086" s="434" t="s">
        <v>923</v>
      </c>
      <c r="H2086" s="509">
        <v>2019</v>
      </c>
      <c r="I2086" s="410">
        <v>7</v>
      </c>
      <c r="J2086" s="410">
        <v>3441</v>
      </c>
      <c r="K2086" s="434" t="s">
        <v>2055</v>
      </c>
      <c r="L2086" s="434" t="s">
        <v>2056</v>
      </c>
      <c r="M2086" s="508" t="s">
        <v>2057</v>
      </c>
      <c r="N2086" s="408"/>
      <c r="O2086" s="436" t="s">
        <v>192</v>
      </c>
      <c r="P2086" s="409"/>
      <c r="Q2086" s="411"/>
      <c r="R2086" s="411"/>
      <c r="S2086" s="411"/>
      <c r="T2086" s="411"/>
      <c r="U2086" s="418"/>
      <c r="V2086" s="418"/>
      <c r="W2086" s="413"/>
      <c r="X2086" s="413"/>
      <c r="Y2086" s="413"/>
      <c r="Z2086" s="413"/>
      <c r="AA2086" s="413"/>
      <c r="AB2086" s="413"/>
      <c r="AC2086" s="413"/>
      <c r="AD2086" s="413"/>
      <c r="AE2086" s="413"/>
      <c r="AF2086" s="413"/>
      <c r="AG2086" s="413"/>
      <c r="AH2086" s="413"/>
      <c r="AI2086" s="413"/>
      <c r="AJ2086" s="413"/>
      <c r="AK2086" s="413"/>
      <c r="AL2086" s="413"/>
      <c r="AM2086" s="413"/>
      <c r="AN2086" s="413"/>
      <c r="AO2086" s="413"/>
      <c r="AP2086" s="413"/>
      <c r="AQ2086" s="413"/>
      <c r="AR2086" s="413"/>
      <c r="AS2086" s="413"/>
      <c r="AT2086" s="413"/>
      <c r="AU2086" s="413"/>
      <c r="AV2086" s="413"/>
      <c r="AW2086" s="413"/>
      <c r="AX2086" s="413"/>
      <c r="AY2086" s="413"/>
      <c r="AZ2086" s="413"/>
      <c r="BA2086" s="413"/>
      <c r="BB2086" s="413"/>
      <c r="BC2086" s="413"/>
      <c r="BD2086" s="413"/>
      <c r="BE2086" s="413"/>
      <c r="BF2086" s="413"/>
      <c r="BG2086" s="413"/>
      <c r="BH2086" s="413"/>
      <c r="BI2086" s="413"/>
      <c r="BJ2086" s="413"/>
      <c r="BK2086" s="413"/>
      <c r="BL2086" s="413"/>
      <c r="BM2086" s="413"/>
      <c r="BN2086" s="413"/>
      <c r="BO2086" s="413"/>
      <c r="BP2086" s="413"/>
      <c r="BQ2086" s="413"/>
      <c r="BR2086" s="413"/>
      <c r="BS2086" s="413"/>
      <c r="BT2086" s="413"/>
      <c r="BU2086" s="413"/>
      <c r="BV2086" s="413"/>
      <c r="BW2086" s="413"/>
      <c r="BX2086" s="413"/>
      <c r="BY2086" s="413"/>
      <c r="BZ2086" s="413"/>
      <c r="CA2086" s="413"/>
      <c r="CB2086" s="413"/>
      <c r="CC2086" s="413"/>
      <c r="CD2086" s="413"/>
      <c r="CE2086" s="413"/>
      <c r="CF2086" s="413"/>
      <c r="CG2086" s="413"/>
      <c r="CH2086" s="413"/>
      <c r="CI2086" s="413"/>
      <c r="CJ2086" s="413"/>
      <c r="CK2086" s="413"/>
      <c r="CL2086" s="413"/>
      <c r="CM2086" s="413"/>
      <c r="CN2086" s="413"/>
      <c r="CO2086" s="413"/>
      <c r="CP2086" s="413"/>
      <c r="CQ2086" s="413"/>
      <c r="CR2086" s="413"/>
      <c r="CS2086" s="413"/>
      <c r="CT2086" s="413"/>
      <c r="CU2086" s="413"/>
      <c r="CV2086" s="413"/>
      <c r="CW2086" s="413"/>
      <c r="CX2086" s="413"/>
      <c r="CY2086" s="413"/>
      <c r="CZ2086" s="413"/>
      <c r="DA2086" s="413"/>
      <c r="DB2086" s="413"/>
      <c r="DC2086" s="413"/>
      <c r="DD2086" s="413"/>
      <c r="DE2086" s="413"/>
      <c r="DF2086" s="413"/>
      <c r="DG2086" s="413"/>
      <c r="DH2086" s="413"/>
      <c r="DI2086" s="413"/>
      <c r="DJ2086" s="413"/>
      <c r="DK2086" s="413"/>
      <c r="DL2086" s="413"/>
      <c r="DM2086" s="413"/>
      <c r="DN2086" s="413"/>
      <c r="DO2086" s="413"/>
      <c r="DP2086" s="413"/>
      <c r="DQ2086" s="413"/>
      <c r="DR2086" s="413"/>
      <c r="DS2086" s="413"/>
      <c r="DT2086" s="413"/>
      <c r="DU2086" s="413"/>
      <c r="DV2086" s="413"/>
      <c r="DW2086" s="413"/>
      <c r="DX2086" s="413"/>
      <c r="DY2086" s="413"/>
      <c r="DZ2086" s="413"/>
    </row>
    <row r="2087" spans="1:130" s="1" customFormat="1" ht="15" customHeight="1" x14ac:dyDescent="0.2">
      <c r="A2087" s="166" t="str">
        <f t="shared" si="178"/>
        <v>Wirtschaftsenglisch43512019IBMSodmann</v>
      </c>
      <c r="B2087" s="166" t="s">
        <v>1129</v>
      </c>
      <c r="C2087" s="248" t="s">
        <v>2148</v>
      </c>
      <c r="D2087" s="214" t="s">
        <v>17</v>
      </c>
      <c r="E2087" s="214" t="s">
        <v>27</v>
      </c>
      <c r="F2087" s="246" t="s">
        <v>922</v>
      </c>
      <c r="G2087" s="248" t="s">
        <v>923</v>
      </c>
      <c r="H2087" s="241">
        <v>2019</v>
      </c>
      <c r="I2087" s="214">
        <v>8</v>
      </c>
      <c r="J2087" s="341">
        <v>4351</v>
      </c>
      <c r="K2087" s="214" t="s">
        <v>674</v>
      </c>
      <c r="L2087" s="214" t="s">
        <v>674</v>
      </c>
      <c r="M2087" s="214" t="s">
        <v>673</v>
      </c>
      <c r="N2087" s="191"/>
      <c r="O2087" s="225" t="str">
        <f>VLOOKUP($B2087,$A$2:$T$2644,15,FALSE)</f>
        <v>Referat oder mündliche Prüfung oder Hausarbeit</v>
      </c>
      <c r="P2087" s="193"/>
      <c r="Q2087" s="224"/>
      <c r="R2087" s="228"/>
      <c r="S2087" s="166"/>
      <c r="T2087" s="23"/>
      <c r="U2087" s="16"/>
      <c r="V2087" s="16"/>
    </row>
    <row r="2088" spans="1:130" s="1" customFormat="1" ht="15" customHeight="1" x14ac:dyDescent="0.2">
      <c r="A2088" s="166" t="str">
        <f t="shared" si="178"/>
        <v>Wirtschaftsenglisch43512022IBMSodmann</v>
      </c>
      <c r="B2088" s="166" t="s">
        <v>1129</v>
      </c>
      <c r="C2088" s="248" t="s">
        <v>2148</v>
      </c>
      <c r="D2088" s="214" t="s">
        <v>17</v>
      </c>
      <c r="E2088" s="214" t="s">
        <v>27</v>
      </c>
      <c r="F2088" s="246" t="s">
        <v>922</v>
      </c>
      <c r="G2088" s="248" t="s">
        <v>923</v>
      </c>
      <c r="H2088" s="241">
        <v>2022</v>
      </c>
      <c r="I2088" s="214">
        <v>8</v>
      </c>
      <c r="J2088" s="341">
        <v>4351</v>
      </c>
      <c r="K2088" s="214" t="s">
        <v>674</v>
      </c>
      <c r="L2088" s="214" t="s">
        <v>674</v>
      </c>
      <c r="M2088" s="214" t="s">
        <v>673</v>
      </c>
      <c r="N2088" s="191"/>
      <c r="O2088" s="225" t="s">
        <v>2148</v>
      </c>
      <c r="P2088" s="193"/>
      <c r="Q2088" s="224"/>
      <c r="R2088" s="228"/>
      <c r="S2088" s="166"/>
      <c r="T2088" s="23"/>
      <c r="U2088" s="16"/>
      <c r="V2088" s="16"/>
    </row>
    <row r="2089" spans="1:130" ht="15" customHeight="1" x14ac:dyDescent="0.2">
      <c r="A2089" s="168" t="str">
        <f t="shared" si="178"/>
        <v>Wirtschaftsenglisch43512019A67Sodmann</v>
      </c>
      <c r="B2089" s="168"/>
      <c r="C2089" s="205" t="s">
        <v>2148</v>
      </c>
      <c r="D2089" s="205" t="s">
        <v>17</v>
      </c>
      <c r="E2089" s="205" t="s">
        <v>27</v>
      </c>
      <c r="F2089" s="206" t="s">
        <v>86</v>
      </c>
      <c r="G2089" s="205" t="s">
        <v>87</v>
      </c>
      <c r="H2089" s="207">
        <v>2019</v>
      </c>
      <c r="I2089" s="208">
        <v>5</v>
      </c>
      <c r="J2089" s="208">
        <v>4351</v>
      </c>
      <c r="K2089" s="205" t="s">
        <v>674</v>
      </c>
      <c r="L2089" s="205" t="s">
        <v>674</v>
      </c>
      <c r="M2089" s="205" t="s">
        <v>673</v>
      </c>
      <c r="N2089" s="209"/>
      <c r="O2089" s="177" t="s">
        <v>2148</v>
      </c>
      <c r="P2089" s="210"/>
      <c r="Q2089" s="220"/>
      <c r="R2089" s="168"/>
      <c r="S2089" s="168"/>
      <c r="T2089" s="168"/>
      <c r="U2089" s="16"/>
      <c r="V2089" s="16"/>
    </row>
    <row r="2090" spans="1:130" s="163" customFormat="1" ht="15" customHeight="1" x14ac:dyDescent="0.2">
      <c r="A2090" s="166" t="str">
        <f t="shared" si="178"/>
        <v>Wirtschaftsenglisch43512022A67Sodmann</v>
      </c>
      <c r="B2090" s="166" t="s">
        <v>1129</v>
      </c>
      <c r="C2090" s="213" t="s">
        <v>2148</v>
      </c>
      <c r="D2090" s="213" t="s">
        <v>17</v>
      </c>
      <c r="E2090" s="213" t="s">
        <v>27</v>
      </c>
      <c r="F2090" s="227" t="s">
        <v>86</v>
      </c>
      <c r="G2090" s="213" t="s">
        <v>87</v>
      </c>
      <c r="H2090" s="223">
        <v>2022</v>
      </c>
      <c r="I2090" s="224">
        <v>5</v>
      </c>
      <c r="J2090" s="224">
        <v>4351</v>
      </c>
      <c r="K2090" s="213" t="s">
        <v>674</v>
      </c>
      <c r="L2090" s="213" t="s">
        <v>674</v>
      </c>
      <c r="M2090" s="213" t="s">
        <v>673</v>
      </c>
      <c r="N2090" s="191"/>
      <c r="O2090" s="192" t="s">
        <v>2148</v>
      </c>
      <c r="P2090" s="193"/>
      <c r="Q2090" s="214"/>
      <c r="R2090" s="166"/>
      <c r="S2090" s="166"/>
      <c r="T2090" s="166"/>
      <c r="U2090" s="16"/>
      <c r="V2090" s="16"/>
    </row>
    <row r="2091" spans="1:130" s="1" customFormat="1" ht="15" customHeight="1" x14ac:dyDescent="0.2">
      <c r="A2091" s="5" t="str">
        <f t="shared" si="178"/>
        <v>Wirtschaftsenglisch 120912019WIIFritsler</v>
      </c>
      <c r="B2091" s="5"/>
      <c r="C2091" s="25" t="s">
        <v>2316</v>
      </c>
      <c r="D2091" s="25" t="s">
        <v>38</v>
      </c>
      <c r="E2091" s="25" t="s">
        <v>27</v>
      </c>
      <c r="F2091" s="26" t="s">
        <v>46</v>
      </c>
      <c r="G2091" s="25" t="s">
        <v>47</v>
      </c>
      <c r="H2091" s="27">
        <v>2019</v>
      </c>
      <c r="I2091" s="28">
        <v>2</v>
      </c>
      <c r="J2091" s="28">
        <v>2091</v>
      </c>
      <c r="K2091" s="25" t="s">
        <v>675</v>
      </c>
      <c r="L2091" s="25" t="s">
        <v>675</v>
      </c>
      <c r="M2091" s="25" t="s">
        <v>258</v>
      </c>
      <c r="N2091" s="13">
        <v>45846</v>
      </c>
      <c r="O2091" s="29" t="s">
        <v>1831</v>
      </c>
      <c r="P2091" s="30">
        <v>0.52083333333333337</v>
      </c>
      <c r="Q2091" s="28">
        <v>45</v>
      </c>
      <c r="R2091" s="31"/>
      <c r="S2091" s="5"/>
      <c r="T2091" s="16"/>
      <c r="U2091" s="23"/>
      <c r="V2091" s="23"/>
    </row>
    <row r="2092" spans="1:130" ht="15" customHeight="1" x14ac:dyDescent="0.2">
      <c r="A2092" s="16" t="str">
        <f t="shared" si="178"/>
        <v>Wirtschaftsenglisch 120912019WIMFritsler</v>
      </c>
      <c r="B2092" s="16" t="s">
        <v>2352</v>
      </c>
      <c r="C2092" s="15" t="s">
        <v>2316</v>
      </c>
      <c r="D2092" s="116" t="s">
        <v>17</v>
      </c>
      <c r="E2092" s="16" t="s">
        <v>27</v>
      </c>
      <c r="F2092" s="117" t="s">
        <v>78</v>
      </c>
      <c r="G2092" s="64" t="s">
        <v>79</v>
      </c>
      <c r="H2092" s="118">
        <v>2019</v>
      </c>
      <c r="I2092" s="16">
        <v>3</v>
      </c>
      <c r="J2092" s="16">
        <v>2091</v>
      </c>
      <c r="K2092" s="16" t="s">
        <v>675</v>
      </c>
      <c r="L2092" s="16" t="s">
        <v>675</v>
      </c>
      <c r="M2092" s="16" t="s">
        <v>258</v>
      </c>
      <c r="N2092" s="21">
        <f>VLOOKUP($B2092,$A$2:$T$2574,14,FALSE)</f>
        <v>45846</v>
      </c>
      <c r="O2092" s="34" t="str">
        <f>VLOOKUP($B2092,$A$2:$T$2574,15,FALSE)</f>
        <v>AW5-26, mündl. Prüfung</v>
      </c>
      <c r="P2092" s="22">
        <f>VLOOKUP($B2092,$A$2:$T$2644,16,FALSE)</f>
        <v>0.52083333333333337</v>
      </c>
      <c r="Q2092" s="16">
        <v>45</v>
      </c>
      <c r="R2092" s="16"/>
      <c r="S2092" s="16"/>
      <c r="T2092" s="5"/>
      <c r="U2092" s="21"/>
      <c r="V2092" s="34"/>
    </row>
    <row r="2093" spans="1:130" s="358" customFormat="1" ht="15" customHeight="1" x14ac:dyDescent="0.2">
      <c r="A2093" s="16" t="str">
        <f t="shared" si="178"/>
        <v>Wirtschaftsenglisch 120912019WIBFritsler</v>
      </c>
      <c r="B2093" s="16" t="s">
        <v>2352</v>
      </c>
      <c r="C2093" s="15" t="s">
        <v>2316</v>
      </c>
      <c r="D2093" s="116" t="s">
        <v>17</v>
      </c>
      <c r="E2093" s="16" t="s">
        <v>27</v>
      </c>
      <c r="F2093" s="117" t="s">
        <v>94</v>
      </c>
      <c r="G2093" s="64" t="s">
        <v>95</v>
      </c>
      <c r="H2093" s="118">
        <v>2019</v>
      </c>
      <c r="I2093" s="16">
        <v>3</v>
      </c>
      <c r="J2093" s="16">
        <v>2091</v>
      </c>
      <c r="K2093" s="16" t="s">
        <v>675</v>
      </c>
      <c r="L2093" s="16" t="s">
        <v>675</v>
      </c>
      <c r="M2093" s="16" t="s">
        <v>258</v>
      </c>
      <c r="N2093" s="21">
        <f>VLOOKUP($B2093,$A$2:$T$2574,14,FALSE)</f>
        <v>45846</v>
      </c>
      <c r="O2093" s="34" t="str">
        <f>VLOOKUP($B2093,$A$2:$T$2574,15,FALSE)</f>
        <v>AW5-26, mündl. Prüfung</v>
      </c>
      <c r="P2093" s="22">
        <f>VLOOKUP($B2093,$A$2:$T$2644,16,FALSE)</f>
        <v>0.52083333333333337</v>
      </c>
      <c r="Q2093" s="16">
        <v>45</v>
      </c>
      <c r="R2093" s="16"/>
      <c r="S2093" s="16"/>
      <c r="T2093" s="211"/>
      <c r="U2093" s="284"/>
      <c r="V2093" s="288"/>
      <c r="W2093" s="211"/>
      <c r="X2093" s="211"/>
      <c r="Y2093" s="211"/>
      <c r="Z2093" s="211"/>
      <c r="AA2093" s="211"/>
      <c r="AB2093" s="211"/>
      <c r="AC2093" s="211"/>
      <c r="AD2093" s="211"/>
      <c r="AE2093" s="211"/>
      <c r="AF2093" s="211"/>
      <c r="AG2093" s="211"/>
      <c r="AH2093" s="211"/>
      <c r="AI2093" s="211"/>
      <c r="AJ2093" s="211"/>
      <c r="AK2093" s="211"/>
      <c r="AL2093" s="211"/>
      <c r="AM2093" s="211"/>
      <c r="AN2093" s="211"/>
      <c r="AO2093" s="211"/>
      <c r="AP2093" s="211"/>
      <c r="AQ2093" s="211"/>
      <c r="AR2093" s="211"/>
      <c r="AS2093" s="211"/>
      <c r="AT2093" s="211"/>
      <c r="AU2093" s="211"/>
      <c r="AV2093" s="211"/>
      <c r="AW2093" s="211"/>
      <c r="AX2093" s="211"/>
      <c r="AY2093" s="211"/>
      <c r="AZ2093" s="211"/>
      <c r="BA2093" s="211"/>
      <c r="BB2093" s="211"/>
      <c r="BC2093" s="211"/>
      <c r="BD2093" s="211"/>
      <c r="BE2093" s="211"/>
      <c r="BF2093" s="211"/>
      <c r="BG2093" s="211"/>
      <c r="BH2093" s="211"/>
      <c r="BI2093" s="211"/>
      <c r="BJ2093" s="211"/>
      <c r="BK2093" s="211"/>
      <c r="BL2093" s="211"/>
      <c r="BM2093" s="211"/>
      <c r="BN2093" s="211"/>
      <c r="BO2093" s="211"/>
      <c r="BP2093" s="211"/>
      <c r="BQ2093" s="211"/>
      <c r="BR2093" s="211"/>
      <c r="BS2093" s="211"/>
      <c r="BT2093" s="211"/>
      <c r="BU2093" s="211"/>
      <c r="BV2093" s="211"/>
      <c r="BW2093" s="211"/>
      <c r="BX2093" s="211"/>
      <c r="BY2093" s="211"/>
      <c r="BZ2093" s="211"/>
      <c r="CA2093" s="211"/>
      <c r="CB2093" s="211"/>
      <c r="CC2093" s="211"/>
      <c r="CD2093" s="211"/>
      <c r="CE2093" s="211"/>
      <c r="CF2093" s="211"/>
      <c r="CG2093" s="211"/>
      <c r="CH2093" s="211"/>
      <c r="CI2093" s="211"/>
      <c r="CJ2093" s="211"/>
      <c r="CK2093" s="211"/>
      <c r="CL2093" s="211"/>
      <c r="CM2093" s="211"/>
      <c r="CN2093" s="211"/>
      <c r="CO2093" s="211"/>
      <c r="CP2093" s="211"/>
      <c r="CQ2093" s="211"/>
      <c r="CR2093" s="211"/>
      <c r="CS2093" s="211"/>
      <c r="CT2093" s="211"/>
      <c r="CU2093" s="211"/>
      <c r="CV2093" s="211"/>
      <c r="CW2093" s="211"/>
      <c r="CX2093" s="211"/>
      <c r="CY2093" s="211"/>
      <c r="CZ2093" s="211"/>
      <c r="DA2093" s="211"/>
      <c r="DB2093" s="211"/>
      <c r="DC2093" s="211"/>
      <c r="DD2093" s="211"/>
      <c r="DE2093" s="211"/>
      <c r="DF2093" s="211"/>
      <c r="DG2093" s="211"/>
      <c r="DH2093" s="211"/>
      <c r="DI2093" s="211"/>
      <c r="DJ2093" s="211"/>
      <c r="DK2093" s="211"/>
      <c r="DL2093" s="211"/>
      <c r="DM2093" s="211"/>
      <c r="DN2093" s="211"/>
      <c r="DO2093" s="211"/>
      <c r="DP2093" s="211"/>
      <c r="DQ2093" s="211"/>
      <c r="DR2093" s="211"/>
      <c r="DS2093" s="211"/>
      <c r="DT2093" s="211"/>
      <c r="DU2093" s="211"/>
      <c r="DV2093" s="211"/>
      <c r="DW2093" s="211"/>
      <c r="DX2093" s="211"/>
      <c r="DY2093" s="211"/>
      <c r="DZ2093" s="211"/>
    </row>
    <row r="2094" spans="1:130" s="402" customFormat="1" ht="15" customHeight="1" x14ac:dyDescent="0.2">
      <c r="A2094" s="257" t="str">
        <f t="shared" si="178"/>
        <v>Wirtschaftsenglisch 112012022IBMSimonovis</v>
      </c>
      <c r="B2094" s="5"/>
      <c r="C2094" s="286" t="s">
        <v>1762</v>
      </c>
      <c r="D2094" s="257" t="s">
        <v>17</v>
      </c>
      <c r="E2094" s="257" t="s">
        <v>27</v>
      </c>
      <c r="F2094" s="257" t="s">
        <v>922</v>
      </c>
      <c r="G2094" s="257" t="s">
        <v>923</v>
      </c>
      <c r="H2094" s="257">
        <v>2022</v>
      </c>
      <c r="I2094" s="307">
        <v>2</v>
      </c>
      <c r="J2094" s="257">
        <v>1201</v>
      </c>
      <c r="K2094" s="83" t="s">
        <v>675</v>
      </c>
      <c r="L2094" s="83" t="s">
        <v>675</v>
      </c>
      <c r="M2094" s="83" t="s">
        <v>677</v>
      </c>
      <c r="N2094" s="302">
        <v>45846</v>
      </c>
      <c r="O2094" s="83" t="s">
        <v>157</v>
      </c>
      <c r="P2094" s="30">
        <v>0.60416666666666663</v>
      </c>
      <c r="Q2094" s="83">
        <v>45</v>
      </c>
      <c r="R2094" s="83"/>
      <c r="S2094" s="83"/>
      <c r="T2094" s="83"/>
      <c r="U2094" s="95"/>
      <c r="V2094" s="202"/>
      <c r="W2094" s="238"/>
      <c r="X2094" s="238"/>
      <c r="Y2094" s="238"/>
      <c r="Z2094" s="238"/>
      <c r="AA2094" s="238"/>
      <c r="AB2094" s="238"/>
      <c r="AC2094" s="238"/>
      <c r="AD2094" s="238"/>
      <c r="AE2094" s="238"/>
      <c r="AF2094" s="238"/>
      <c r="AG2094" s="238"/>
      <c r="AH2094" s="238"/>
      <c r="AI2094" s="238"/>
      <c r="AJ2094" s="238"/>
      <c r="AK2094" s="238"/>
      <c r="AL2094" s="238"/>
      <c r="AM2094" s="238"/>
      <c r="AN2094" s="238"/>
      <c r="AO2094" s="238"/>
      <c r="AP2094" s="238"/>
      <c r="AQ2094" s="238"/>
      <c r="AR2094" s="238"/>
      <c r="AS2094" s="238"/>
      <c r="AT2094" s="238"/>
      <c r="AU2094" s="238"/>
      <c r="AV2094" s="238"/>
      <c r="AW2094" s="238"/>
      <c r="AX2094" s="238"/>
      <c r="AY2094" s="238"/>
      <c r="AZ2094" s="238"/>
      <c r="BA2094" s="238"/>
      <c r="BB2094" s="238"/>
      <c r="BC2094" s="238"/>
      <c r="BD2094" s="238"/>
      <c r="BE2094" s="238"/>
      <c r="BF2094" s="238"/>
      <c r="BG2094" s="238"/>
      <c r="BH2094" s="238"/>
      <c r="BI2094" s="238"/>
      <c r="BJ2094" s="238"/>
      <c r="BK2094" s="238"/>
      <c r="BL2094" s="238"/>
      <c r="BM2094" s="238"/>
      <c r="BN2094" s="238"/>
      <c r="BO2094" s="238"/>
      <c r="BP2094" s="238"/>
      <c r="BQ2094" s="238"/>
      <c r="BR2094" s="238"/>
      <c r="BS2094" s="238"/>
      <c r="BT2094" s="238"/>
      <c r="BU2094" s="238"/>
      <c r="BV2094" s="238"/>
      <c r="BW2094" s="238"/>
      <c r="BX2094" s="238"/>
      <c r="BY2094" s="238"/>
      <c r="BZ2094" s="238"/>
      <c r="CA2094" s="238"/>
      <c r="CB2094" s="238"/>
      <c r="CC2094" s="238"/>
      <c r="CD2094" s="238"/>
      <c r="CE2094" s="238"/>
      <c r="CF2094" s="238"/>
      <c r="CG2094" s="238"/>
      <c r="CH2094" s="238"/>
      <c r="CI2094" s="238"/>
      <c r="CJ2094" s="238"/>
      <c r="CK2094" s="238"/>
      <c r="CL2094" s="238"/>
      <c r="CM2094" s="238"/>
      <c r="CN2094" s="238"/>
      <c r="CO2094" s="238"/>
      <c r="CP2094" s="238"/>
      <c r="CQ2094" s="238"/>
      <c r="CR2094" s="238"/>
      <c r="CS2094" s="238"/>
      <c r="CT2094" s="238"/>
      <c r="CU2094" s="238"/>
      <c r="CV2094" s="238"/>
      <c r="CW2094" s="238"/>
      <c r="CX2094" s="238"/>
      <c r="CY2094" s="238"/>
      <c r="CZ2094" s="238"/>
      <c r="DA2094" s="238"/>
      <c r="DB2094" s="238"/>
      <c r="DC2094" s="238"/>
      <c r="DD2094" s="238"/>
      <c r="DE2094" s="238"/>
      <c r="DF2094" s="238"/>
      <c r="DG2094" s="238"/>
      <c r="DH2094" s="238"/>
      <c r="DI2094" s="238"/>
      <c r="DJ2094" s="238"/>
      <c r="DK2094" s="238"/>
      <c r="DL2094" s="238"/>
      <c r="DM2094" s="238"/>
      <c r="DN2094" s="238"/>
      <c r="DO2094" s="238"/>
      <c r="DP2094" s="238"/>
      <c r="DQ2094" s="238"/>
      <c r="DR2094" s="238"/>
      <c r="DS2094" s="238"/>
      <c r="DT2094" s="238"/>
      <c r="DU2094" s="238"/>
      <c r="DV2094" s="238"/>
      <c r="DW2094" s="238"/>
      <c r="DX2094" s="238"/>
      <c r="DY2094" s="238"/>
      <c r="DZ2094" s="238"/>
    </row>
    <row r="2095" spans="1:130" s="558" customFormat="1" ht="15" customHeight="1" x14ac:dyDescent="0.2">
      <c r="A2095" s="166" t="str">
        <f t="shared" si="178"/>
        <v>Wirtschaftsenglisch 112012022A67Shyian</v>
      </c>
      <c r="B2095" s="166" t="s">
        <v>2149</v>
      </c>
      <c r="C2095" s="214" t="s">
        <v>2150</v>
      </c>
      <c r="D2095" s="331" t="s">
        <v>17</v>
      </c>
      <c r="E2095" s="166" t="s">
        <v>27</v>
      </c>
      <c r="F2095" s="293" t="s">
        <v>86</v>
      </c>
      <c r="G2095" s="253" t="s">
        <v>87</v>
      </c>
      <c r="H2095" s="294">
        <v>2022</v>
      </c>
      <c r="I2095" s="166">
        <v>2</v>
      </c>
      <c r="J2095" s="166">
        <v>1201</v>
      </c>
      <c r="K2095" s="166" t="s">
        <v>675</v>
      </c>
      <c r="L2095" s="166" t="s">
        <v>675</v>
      </c>
      <c r="M2095" s="166" t="s">
        <v>2313</v>
      </c>
      <c r="N2095" s="191">
        <f>VLOOKUP($B2095,$A$2:$T$2644,14,FALSE)</f>
        <v>45846</v>
      </c>
      <c r="O2095" s="192" t="str">
        <f>VLOOKUP($B2095,$A$2:$T$2644,15,FALSE)</f>
        <v>H9</v>
      </c>
      <c r="P2095" s="193">
        <f>VLOOKUP($B2095,$A$2:$T$3861,16,FALSE)</f>
        <v>0.60416666666666663</v>
      </c>
      <c r="Q2095" s="166">
        <v>45</v>
      </c>
      <c r="R2095" s="166"/>
      <c r="S2095" s="166"/>
      <c r="T2095" s="211"/>
      <c r="U2095" s="209"/>
      <c r="V2095" s="177"/>
      <c r="W2095" s="211"/>
      <c r="X2095" s="211"/>
      <c r="Y2095" s="211"/>
      <c r="Z2095" s="211"/>
      <c r="AA2095" s="211"/>
      <c r="AB2095" s="211"/>
      <c r="AC2095" s="211"/>
      <c r="AD2095" s="211"/>
      <c r="AE2095" s="211"/>
      <c r="AF2095" s="211"/>
      <c r="AG2095" s="211"/>
      <c r="AH2095" s="211"/>
      <c r="AI2095" s="211"/>
      <c r="AJ2095" s="211"/>
      <c r="AK2095" s="211"/>
      <c r="AL2095" s="211"/>
      <c r="AM2095" s="211"/>
      <c r="AN2095" s="211"/>
      <c r="AO2095" s="211"/>
      <c r="AP2095" s="211"/>
      <c r="AQ2095" s="211"/>
      <c r="AR2095" s="211"/>
      <c r="AS2095" s="211"/>
      <c r="AT2095" s="211"/>
      <c r="AU2095" s="211"/>
      <c r="AV2095" s="211"/>
      <c r="AW2095" s="211"/>
      <c r="AX2095" s="211"/>
      <c r="AY2095" s="211"/>
      <c r="AZ2095" s="211"/>
      <c r="BA2095" s="211"/>
      <c r="BB2095" s="211"/>
      <c r="BC2095" s="211"/>
      <c r="BD2095" s="211"/>
      <c r="BE2095" s="211"/>
      <c r="BF2095" s="211"/>
      <c r="BG2095" s="211"/>
      <c r="BH2095" s="211"/>
      <c r="BI2095" s="211"/>
      <c r="BJ2095" s="211"/>
      <c r="BK2095" s="211"/>
      <c r="BL2095" s="211"/>
      <c r="BM2095" s="211"/>
      <c r="BN2095" s="211"/>
      <c r="BO2095" s="211"/>
      <c r="BP2095" s="211"/>
      <c r="BQ2095" s="211"/>
      <c r="BR2095" s="211"/>
      <c r="BS2095" s="211"/>
      <c r="BT2095" s="211"/>
      <c r="BU2095" s="211"/>
      <c r="BV2095" s="211"/>
      <c r="BW2095" s="211"/>
      <c r="BX2095" s="211"/>
      <c r="BY2095" s="211"/>
      <c r="BZ2095" s="211"/>
      <c r="CA2095" s="211"/>
      <c r="CB2095" s="211"/>
      <c r="CC2095" s="211"/>
      <c r="CD2095" s="211"/>
      <c r="CE2095" s="211"/>
      <c r="CF2095" s="211"/>
      <c r="CG2095" s="211"/>
      <c r="CH2095" s="211"/>
      <c r="CI2095" s="211"/>
      <c r="CJ2095" s="211"/>
      <c r="CK2095" s="211"/>
      <c r="CL2095" s="211"/>
      <c r="CM2095" s="211"/>
      <c r="CN2095" s="211"/>
      <c r="CO2095" s="211"/>
      <c r="CP2095" s="211"/>
      <c r="CQ2095" s="211"/>
      <c r="CR2095" s="211"/>
      <c r="CS2095" s="211"/>
      <c r="CT2095" s="211"/>
      <c r="CU2095" s="211"/>
      <c r="CV2095" s="211"/>
      <c r="CW2095" s="211"/>
      <c r="CX2095" s="211"/>
      <c r="CY2095" s="211"/>
      <c r="CZ2095" s="211"/>
      <c r="DA2095" s="211"/>
      <c r="DB2095" s="211"/>
      <c r="DC2095" s="211"/>
      <c r="DD2095" s="211"/>
      <c r="DE2095" s="211"/>
      <c r="DF2095" s="211"/>
      <c r="DG2095" s="211"/>
      <c r="DH2095" s="211"/>
      <c r="DI2095" s="211"/>
      <c r="DJ2095" s="211"/>
      <c r="DK2095" s="211"/>
      <c r="DL2095" s="211"/>
      <c r="DM2095" s="211"/>
      <c r="DN2095" s="211"/>
      <c r="DO2095" s="211"/>
      <c r="DP2095" s="211"/>
      <c r="DQ2095" s="211"/>
      <c r="DR2095" s="211"/>
      <c r="DS2095" s="211"/>
      <c r="DT2095" s="211"/>
      <c r="DU2095" s="211"/>
      <c r="DV2095" s="211"/>
      <c r="DW2095" s="211"/>
      <c r="DX2095" s="211"/>
      <c r="DY2095" s="211"/>
      <c r="DZ2095" s="211"/>
    </row>
    <row r="2096" spans="1:130" s="558" customFormat="1" ht="15" customHeight="1" x14ac:dyDescent="0.2">
      <c r="A2096" s="166" t="str">
        <f t="shared" ref="A2096" si="179">K2096&amp;J2096&amp;H2096&amp;F2096&amp;M2096</f>
        <v>Wirtschaftsenglisch 112012022IBMSodmann</v>
      </c>
      <c r="B2096" s="166" t="s">
        <v>2149</v>
      </c>
      <c r="C2096" s="214" t="s">
        <v>1762</v>
      </c>
      <c r="D2096" s="331" t="s">
        <v>17</v>
      </c>
      <c r="E2096" s="166" t="s">
        <v>27</v>
      </c>
      <c r="F2096" s="293" t="s">
        <v>922</v>
      </c>
      <c r="G2096" s="253" t="s">
        <v>923</v>
      </c>
      <c r="H2096" s="294">
        <v>2022</v>
      </c>
      <c r="I2096" s="166">
        <v>2</v>
      </c>
      <c r="J2096" s="166">
        <v>1201</v>
      </c>
      <c r="K2096" s="166" t="s">
        <v>675</v>
      </c>
      <c r="L2096" s="166" t="s">
        <v>675</v>
      </c>
      <c r="M2096" s="166" t="s">
        <v>673</v>
      </c>
      <c r="N2096" s="191">
        <f>VLOOKUP($B2096,$A$2:$T$2644,14,FALSE)</f>
        <v>45846</v>
      </c>
      <c r="O2096" s="192" t="str">
        <f>VLOOKUP($B2096,$A$2:$T$2644,15,FALSE)</f>
        <v>H9</v>
      </c>
      <c r="P2096" s="193">
        <f>VLOOKUP($B2096,$A$2:$T$3861,16,FALSE)</f>
        <v>0.60416666666666663</v>
      </c>
      <c r="Q2096" s="166">
        <v>90</v>
      </c>
      <c r="R2096" s="166"/>
      <c r="S2096" s="166"/>
      <c r="T2096" s="211"/>
      <c r="U2096" s="209"/>
      <c r="V2096" s="177"/>
      <c r="W2096" s="211"/>
      <c r="X2096" s="211"/>
      <c r="Y2096" s="211"/>
      <c r="Z2096" s="211"/>
      <c r="AA2096" s="211"/>
      <c r="AB2096" s="211"/>
      <c r="AC2096" s="211"/>
      <c r="AD2096" s="211"/>
      <c r="AE2096" s="211"/>
      <c r="AF2096" s="211"/>
      <c r="AG2096" s="211"/>
      <c r="AH2096" s="211"/>
      <c r="AI2096" s="211"/>
      <c r="AJ2096" s="211"/>
      <c r="AK2096" s="211"/>
      <c r="AL2096" s="211"/>
      <c r="AM2096" s="211"/>
      <c r="AN2096" s="211"/>
      <c r="AO2096" s="211"/>
      <c r="AP2096" s="211"/>
      <c r="AQ2096" s="211"/>
      <c r="AR2096" s="211"/>
      <c r="AS2096" s="211"/>
      <c r="AT2096" s="211"/>
      <c r="AU2096" s="211"/>
      <c r="AV2096" s="211"/>
      <c r="AW2096" s="211"/>
      <c r="AX2096" s="211"/>
      <c r="AY2096" s="211"/>
      <c r="AZ2096" s="211"/>
      <c r="BA2096" s="211"/>
      <c r="BB2096" s="211"/>
      <c r="BC2096" s="211"/>
      <c r="BD2096" s="211"/>
      <c r="BE2096" s="211"/>
      <c r="BF2096" s="211"/>
      <c r="BG2096" s="211"/>
      <c r="BH2096" s="211"/>
      <c r="BI2096" s="211"/>
      <c r="BJ2096" s="211"/>
      <c r="BK2096" s="211"/>
      <c r="BL2096" s="211"/>
      <c r="BM2096" s="211"/>
      <c r="BN2096" s="211"/>
      <c r="BO2096" s="211"/>
      <c r="BP2096" s="211"/>
      <c r="BQ2096" s="211"/>
      <c r="BR2096" s="211"/>
      <c r="BS2096" s="211"/>
      <c r="BT2096" s="211"/>
      <c r="BU2096" s="211"/>
      <c r="BV2096" s="211"/>
      <c r="BW2096" s="211"/>
      <c r="BX2096" s="211"/>
      <c r="BY2096" s="211"/>
      <c r="BZ2096" s="211"/>
      <c r="CA2096" s="211"/>
      <c r="CB2096" s="211"/>
      <c r="CC2096" s="211"/>
      <c r="CD2096" s="211"/>
      <c r="CE2096" s="211"/>
      <c r="CF2096" s="211"/>
      <c r="CG2096" s="211"/>
      <c r="CH2096" s="211"/>
      <c r="CI2096" s="211"/>
      <c r="CJ2096" s="211"/>
      <c r="CK2096" s="211"/>
      <c r="CL2096" s="211"/>
      <c r="CM2096" s="211"/>
      <c r="CN2096" s="211"/>
      <c r="CO2096" s="211"/>
      <c r="CP2096" s="211"/>
      <c r="CQ2096" s="211"/>
      <c r="CR2096" s="211"/>
      <c r="CS2096" s="211"/>
      <c r="CT2096" s="211"/>
      <c r="CU2096" s="211"/>
      <c r="CV2096" s="211"/>
      <c r="CW2096" s="211"/>
      <c r="CX2096" s="211"/>
      <c r="CY2096" s="211"/>
      <c r="CZ2096" s="211"/>
      <c r="DA2096" s="211"/>
      <c r="DB2096" s="211"/>
      <c r="DC2096" s="211"/>
      <c r="DD2096" s="211"/>
      <c r="DE2096" s="211"/>
      <c r="DF2096" s="211"/>
      <c r="DG2096" s="211"/>
      <c r="DH2096" s="211"/>
      <c r="DI2096" s="211"/>
      <c r="DJ2096" s="211"/>
      <c r="DK2096" s="211"/>
      <c r="DL2096" s="211"/>
      <c r="DM2096" s="211"/>
      <c r="DN2096" s="211"/>
      <c r="DO2096" s="211"/>
      <c r="DP2096" s="211"/>
      <c r="DQ2096" s="211"/>
      <c r="DR2096" s="211"/>
      <c r="DS2096" s="211"/>
      <c r="DT2096" s="211"/>
      <c r="DU2096" s="211"/>
      <c r="DV2096" s="211"/>
      <c r="DW2096" s="211"/>
      <c r="DX2096" s="211"/>
      <c r="DY2096" s="211"/>
      <c r="DZ2096" s="211"/>
    </row>
    <row r="2097" spans="1:130" s="402" customFormat="1" ht="15" customHeight="1" x14ac:dyDescent="0.2">
      <c r="A2097" s="16" t="str">
        <f t="shared" si="178"/>
        <v>Wirtschaftsenglisch 1 20912019WIEFritsler</v>
      </c>
      <c r="B2097" s="16" t="s">
        <v>2352</v>
      </c>
      <c r="C2097" s="15" t="s">
        <v>2316</v>
      </c>
      <c r="D2097" s="16" t="s">
        <v>17</v>
      </c>
      <c r="E2097" s="16" t="s">
        <v>27</v>
      </c>
      <c r="F2097" s="117" t="s">
        <v>53</v>
      </c>
      <c r="G2097" s="64" t="s">
        <v>54</v>
      </c>
      <c r="H2097" s="16">
        <v>2019</v>
      </c>
      <c r="I2097" s="16">
        <v>2</v>
      </c>
      <c r="J2097" s="16">
        <v>2091</v>
      </c>
      <c r="K2097" s="16" t="s">
        <v>678</v>
      </c>
      <c r="L2097" s="16" t="s">
        <v>678</v>
      </c>
      <c r="M2097" s="16" t="s">
        <v>258</v>
      </c>
      <c r="N2097" s="21">
        <f>VLOOKUP($B2097,$A$2:$T$2574,14,FALSE)</f>
        <v>45846</v>
      </c>
      <c r="O2097" s="34" t="str">
        <f>VLOOKUP($B2097,$A$2:$T$2574,15,FALSE)</f>
        <v>AW5-26, mündl. Prüfung</v>
      </c>
      <c r="P2097" s="22">
        <f>VLOOKUP($B2097,$A$2:$T$3505,16,FALSE)</f>
        <v>0.52083333333333337</v>
      </c>
      <c r="Q2097" s="16">
        <v>45</v>
      </c>
      <c r="R2097" s="16"/>
      <c r="S2097" s="16"/>
      <c r="T2097" s="5"/>
      <c r="U2097" s="95"/>
      <c r="V2097" s="90"/>
      <c r="W2097" s="238"/>
      <c r="X2097" s="238"/>
      <c r="Y2097" s="238"/>
      <c r="Z2097" s="238"/>
      <c r="AA2097" s="238"/>
      <c r="AB2097" s="238"/>
      <c r="AC2097" s="238"/>
      <c r="AD2097" s="238"/>
      <c r="AE2097" s="238"/>
      <c r="AF2097" s="238"/>
      <c r="AG2097" s="238"/>
      <c r="AH2097" s="238"/>
      <c r="AI2097" s="238"/>
      <c r="AJ2097" s="238"/>
      <c r="AK2097" s="238"/>
      <c r="AL2097" s="238"/>
      <c r="AM2097" s="238"/>
      <c r="AN2097" s="238"/>
      <c r="AO2097" s="238"/>
      <c r="AP2097" s="238"/>
      <c r="AQ2097" s="238"/>
      <c r="AR2097" s="238"/>
      <c r="AS2097" s="238"/>
      <c r="AT2097" s="238"/>
      <c r="AU2097" s="238"/>
      <c r="AV2097" s="238"/>
      <c r="AW2097" s="238"/>
      <c r="AX2097" s="238"/>
      <c r="AY2097" s="238"/>
      <c r="AZ2097" s="238"/>
      <c r="BA2097" s="238"/>
      <c r="BB2097" s="238"/>
      <c r="BC2097" s="238"/>
      <c r="BD2097" s="238"/>
      <c r="BE2097" s="238"/>
      <c r="BF2097" s="238"/>
      <c r="BG2097" s="238"/>
      <c r="BH2097" s="238"/>
      <c r="BI2097" s="238"/>
      <c r="BJ2097" s="238"/>
      <c r="BK2097" s="238"/>
      <c r="BL2097" s="238"/>
      <c r="BM2097" s="238"/>
      <c r="BN2097" s="238"/>
      <c r="BO2097" s="238"/>
      <c r="BP2097" s="238"/>
      <c r="BQ2097" s="238"/>
      <c r="BR2097" s="238"/>
      <c r="BS2097" s="238"/>
      <c r="BT2097" s="238"/>
      <c r="BU2097" s="238"/>
      <c r="BV2097" s="238"/>
      <c r="BW2097" s="238"/>
      <c r="BX2097" s="238"/>
      <c r="BY2097" s="238"/>
      <c r="BZ2097" s="238"/>
      <c r="CA2097" s="238"/>
      <c r="CB2097" s="238"/>
      <c r="CC2097" s="238"/>
      <c r="CD2097" s="238"/>
      <c r="CE2097" s="238"/>
      <c r="CF2097" s="238"/>
      <c r="CG2097" s="238"/>
      <c r="CH2097" s="238"/>
      <c r="CI2097" s="238"/>
      <c r="CJ2097" s="238"/>
      <c r="CK2097" s="238"/>
      <c r="CL2097" s="238"/>
      <c r="CM2097" s="238"/>
      <c r="CN2097" s="238"/>
      <c r="CO2097" s="238"/>
      <c r="CP2097" s="238"/>
      <c r="CQ2097" s="238"/>
      <c r="CR2097" s="238"/>
      <c r="CS2097" s="238"/>
      <c r="CT2097" s="238"/>
      <c r="CU2097" s="238"/>
      <c r="CV2097" s="238"/>
      <c r="CW2097" s="238"/>
      <c r="CX2097" s="238"/>
      <c r="CY2097" s="238"/>
      <c r="CZ2097" s="238"/>
      <c r="DA2097" s="238"/>
      <c r="DB2097" s="238"/>
      <c r="DC2097" s="238"/>
      <c r="DD2097" s="238"/>
      <c r="DE2097" s="238"/>
      <c r="DF2097" s="238"/>
      <c r="DG2097" s="238"/>
      <c r="DH2097" s="238"/>
      <c r="DI2097" s="238"/>
      <c r="DJ2097" s="238"/>
      <c r="DK2097" s="238"/>
      <c r="DL2097" s="238"/>
      <c r="DM2097" s="238"/>
      <c r="DN2097" s="238"/>
      <c r="DO2097" s="238"/>
      <c r="DP2097" s="238"/>
      <c r="DQ2097" s="238"/>
      <c r="DR2097" s="238"/>
      <c r="DS2097" s="238"/>
      <c r="DT2097" s="238"/>
      <c r="DU2097" s="238"/>
      <c r="DV2097" s="238"/>
      <c r="DW2097" s="238"/>
      <c r="DX2097" s="238"/>
      <c r="DY2097" s="238"/>
      <c r="DZ2097" s="238"/>
    </row>
    <row r="2098" spans="1:130" s="198" customFormat="1" ht="15" customHeight="1" x14ac:dyDescent="0.2">
      <c r="A2098" s="16" t="str">
        <f t="shared" si="178"/>
        <v>Wirtschaftsenglisch 220912019WIEKnöpper</v>
      </c>
      <c r="B2098" s="16" t="s">
        <v>885</v>
      </c>
      <c r="C2098" s="16" t="s">
        <v>890</v>
      </c>
      <c r="D2098" s="116" t="s">
        <v>17</v>
      </c>
      <c r="E2098" s="16" t="s">
        <v>27</v>
      </c>
      <c r="F2098" s="117" t="s">
        <v>53</v>
      </c>
      <c r="G2098" s="64" t="s">
        <v>54</v>
      </c>
      <c r="H2098" s="118">
        <v>2019</v>
      </c>
      <c r="I2098" s="16">
        <v>3</v>
      </c>
      <c r="J2098" s="16">
        <v>2091</v>
      </c>
      <c r="K2098" s="16" t="s">
        <v>679</v>
      </c>
      <c r="L2098" s="16" t="s">
        <v>679</v>
      </c>
      <c r="M2098" s="16" t="s">
        <v>676</v>
      </c>
      <c r="N2098" s="21">
        <f>VLOOKUP($B2098,$A$2:$T$2574,14,FALSE)</f>
        <v>45846</v>
      </c>
      <c r="O2098" s="34" t="str">
        <f>VLOOKUP($B2098,$A$2:$T$2574,15,FALSE)</f>
        <v>AW4-25, mündl. Prüfung</v>
      </c>
      <c r="P2098" s="22">
        <f>VLOOKUP($B2098,$A$2:$T$3505,16,FALSE)</f>
        <v>0.60416666666666663</v>
      </c>
      <c r="Q2098" s="16">
        <v>45</v>
      </c>
      <c r="R2098" s="16"/>
      <c r="S2098" s="16"/>
      <c r="T2098" s="174"/>
      <c r="U2098" s="16"/>
      <c r="V2098" s="16"/>
      <c r="W2098" s="211"/>
      <c r="X2098" s="211"/>
      <c r="Y2098" s="211"/>
      <c r="Z2098" s="211"/>
      <c r="AA2098" s="211"/>
      <c r="AB2098" s="211"/>
      <c r="AC2098" s="211"/>
      <c r="AD2098" s="211"/>
      <c r="AE2098" s="211"/>
      <c r="AF2098" s="211"/>
      <c r="AG2098" s="211"/>
      <c r="AH2098" s="211"/>
      <c r="AI2098" s="211"/>
      <c r="AJ2098" s="211"/>
      <c r="AK2098" s="211"/>
      <c r="AL2098" s="211"/>
      <c r="AM2098" s="211"/>
      <c r="AN2098" s="211"/>
      <c r="AO2098" s="211"/>
      <c r="AP2098" s="211"/>
      <c r="AQ2098" s="211"/>
      <c r="AR2098" s="211"/>
      <c r="AS2098" s="211"/>
      <c r="AT2098" s="211"/>
      <c r="AU2098" s="211"/>
      <c r="AV2098" s="211"/>
      <c r="AW2098" s="211"/>
      <c r="AX2098" s="211"/>
      <c r="AY2098" s="211"/>
      <c r="AZ2098" s="211"/>
      <c r="BA2098" s="211"/>
      <c r="BB2098" s="211"/>
      <c r="BC2098" s="211"/>
      <c r="BD2098" s="211"/>
      <c r="BE2098" s="211"/>
      <c r="BF2098" s="211"/>
      <c r="BG2098" s="211"/>
      <c r="BH2098" s="211"/>
      <c r="BI2098" s="211"/>
      <c r="BJ2098" s="211"/>
      <c r="BK2098" s="211"/>
      <c r="BL2098" s="211"/>
      <c r="BM2098" s="211"/>
      <c r="BN2098" s="211"/>
      <c r="BO2098" s="211"/>
      <c r="BP2098" s="211"/>
      <c r="BQ2098" s="211"/>
      <c r="BR2098" s="211"/>
      <c r="BS2098" s="211"/>
      <c r="BT2098" s="211"/>
      <c r="BU2098" s="211"/>
      <c r="BV2098" s="211"/>
      <c r="BW2098" s="211"/>
      <c r="BX2098" s="211"/>
      <c r="BY2098" s="211"/>
      <c r="BZ2098" s="211"/>
      <c r="CA2098" s="211"/>
      <c r="CB2098" s="211"/>
      <c r="CC2098" s="211"/>
      <c r="CD2098" s="211"/>
      <c r="CE2098" s="211"/>
      <c r="CF2098" s="211"/>
      <c r="CG2098" s="211"/>
      <c r="CH2098" s="211"/>
      <c r="CI2098" s="211"/>
      <c r="CJ2098" s="211"/>
      <c r="CK2098" s="211"/>
      <c r="CL2098" s="211"/>
      <c r="CM2098" s="211"/>
      <c r="CN2098" s="211"/>
      <c r="CO2098" s="211"/>
      <c r="CP2098" s="211"/>
      <c r="CQ2098" s="211"/>
      <c r="CR2098" s="211"/>
      <c r="CS2098" s="211"/>
      <c r="CT2098" s="211"/>
      <c r="CU2098" s="211"/>
      <c r="CV2098" s="211"/>
      <c r="CW2098" s="211"/>
      <c r="CX2098" s="211"/>
      <c r="CY2098" s="211"/>
      <c r="CZ2098" s="211"/>
      <c r="DA2098" s="211"/>
      <c r="DB2098" s="211"/>
      <c r="DC2098" s="211"/>
      <c r="DD2098" s="211"/>
      <c r="DE2098" s="211"/>
      <c r="DF2098" s="211"/>
      <c r="DG2098" s="211"/>
      <c r="DH2098" s="211"/>
      <c r="DI2098" s="211"/>
      <c r="DJ2098" s="211"/>
      <c r="DK2098" s="211"/>
      <c r="DL2098" s="211"/>
      <c r="DM2098" s="211"/>
      <c r="DN2098" s="211"/>
      <c r="DO2098" s="211"/>
      <c r="DP2098" s="211"/>
      <c r="DQ2098" s="211"/>
      <c r="DR2098" s="211"/>
      <c r="DS2098" s="211"/>
      <c r="DT2098" s="211"/>
      <c r="DU2098" s="211"/>
      <c r="DV2098" s="211"/>
      <c r="DW2098" s="211"/>
      <c r="DX2098" s="211"/>
      <c r="DY2098" s="211"/>
      <c r="DZ2098" s="211"/>
    </row>
    <row r="2099" spans="1:130" ht="14.85" customHeight="1" x14ac:dyDescent="0.2">
      <c r="A2099" s="16" t="str">
        <f t="shared" si="178"/>
        <v>Wirtschaftsenglisch 220912019WIIKnöpper</v>
      </c>
      <c r="B2099" s="16" t="s">
        <v>885</v>
      </c>
      <c r="C2099" s="16" t="s">
        <v>890</v>
      </c>
      <c r="D2099" s="116" t="s">
        <v>17</v>
      </c>
      <c r="E2099" s="16" t="s">
        <v>27</v>
      </c>
      <c r="F2099" s="117" t="s">
        <v>46</v>
      </c>
      <c r="G2099" s="16" t="s">
        <v>47</v>
      </c>
      <c r="H2099" s="118">
        <v>2019</v>
      </c>
      <c r="I2099" s="16">
        <v>3</v>
      </c>
      <c r="J2099" s="16">
        <v>2091</v>
      </c>
      <c r="K2099" s="16" t="s">
        <v>679</v>
      </c>
      <c r="L2099" s="16" t="s">
        <v>679</v>
      </c>
      <c r="M2099" s="16" t="s">
        <v>676</v>
      </c>
      <c r="N2099" s="21">
        <f>VLOOKUP($B2099,$A$2:$T$2574,14,FALSE)</f>
        <v>45846</v>
      </c>
      <c r="O2099" s="34" t="str">
        <f>VLOOKUP($B2099,$A$2:$T$2574,15,FALSE)</f>
        <v>AW4-25, mündl. Prüfung</v>
      </c>
      <c r="P2099" s="22">
        <f>VLOOKUP($B2099,$A$2:$T$3505,16,FALSE)</f>
        <v>0.60416666666666663</v>
      </c>
      <c r="Q2099" s="16">
        <v>45</v>
      </c>
      <c r="R2099" s="16"/>
      <c r="S2099" s="16"/>
      <c r="T2099" s="16"/>
      <c r="U2099" s="14"/>
      <c r="V2099" s="14"/>
    </row>
    <row r="2100" spans="1:130" ht="15" customHeight="1" x14ac:dyDescent="0.2">
      <c r="A2100" s="5" t="str">
        <f t="shared" si="178"/>
        <v>Wirtschaftsenglisch 220922019WIMKnöpper</v>
      </c>
      <c r="B2100" s="5"/>
      <c r="C2100" s="5" t="s">
        <v>890</v>
      </c>
      <c r="D2100" s="375" t="s">
        <v>17</v>
      </c>
      <c r="E2100" s="24" t="s">
        <v>27</v>
      </c>
      <c r="F2100" s="110" t="s">
        <v>78</v>
      </c>
      <c r="G2100" s="24" t="s">
        <v>79</v>
      </c>
      <c r="H2100" s="111">
        <v>2019</v>
      </c>
      <c r="I2100" s="31">
        <v>4</v>
      </c>
      <c r="J2100" s="31">
        <v>2092</v>
      </c>
      <c r="K2100" s="24" t="s">
        <v>679</v>
      </c>
      <c r="L2100" s="24" t="s">
        <v>679</v>
      </c>
      <c r="M2100" s="24" t="s">
        <v>676</v>
      </c>
      <c r="N2100" s="13">
        <v>45846</v>
      </c>
      <c r="O2100" s="29" t="s">
        <v>2315</v>
      </c>
      <c r="P2100" s="30">
        <v>0.60416666666666663</v>
      </c>
      <c r="Q2100" s="31">
        <v>45</v>
      </c>
      <c r="R2100" s="31"/>
      <c r="S2100" s="5"/>
      <c r="T2100" s="5"/>
      <c r="U2100" s="16"/>
      <c r="V2100" s="16"/>
    </row>
    <row r="2101" spans="1:130" s="198" customFormat="1" ht="15" customHeight="1" x14ac:dyDescent="0.2">
      <c r="A2101" s="16" t="str">
        <f t="shared" ref="A2101:A2133" si="180">K2101&amp;J2101&amp;H2101&amp;F2101&amp;M2101</f>
        <v>Wirtschaftsenglisch 220922019WIBKnöpper</v>
      </c>
      <c r="B2101" s="16" t="s">
        <v>885</v>
      </c>
      <c r="C2101" s="16" t="s">
        <v>890</v>
      </c>
      <c r="D2101" s="115" t="s">
        <v>17</v>
      </c>
      <c r="E2101" s="64" t="s">
        <v>27</v>
      </c>
      <c r="F2101" s="68" t="s">
        <v>94</v>
      </c>
      <c r="G2101" s="64" t="s">
        <v>95</v>
      </c>
      <c r="H2101" s="67">
        <v>2019</v>
      </c>
      <c r="I2101" s="35">
        <v>4</v>
      </c>
      <c r="J2101" s="35">
        <v>2092</v>
      </c>
      <c r="K2101" s="64" t="s">
        <v>679</v>
      </c>
      <c r="L2101" s="64" t="s">
        <v>679</v>
      </c>
      <c r="M2101" s="64" t="s">
        <v>676</v>
      </c>
      <c r="N2101" s="21">
        <f>VLOOKUP($B2101,$A$2:$T$2644,14,FALSE)</f>
        <v>45846</v>
      </c>
      <c r="O2101" s="34" t="str">
        <f>VLOOKUP($B2101,$A$2:$T$2644,15,FALSE)</f>
        <v>AW4-25, mündl. Prüfung</v>
      </c>
      <c r="P2101" s="22">
        <f>VLOOKUP($B2101,$A$2:$T$3505,16,FALSE)</f>
        <v>0.60416666666666663</v>
      </c>
      <c r="Q2101" s="35">
        <v>45</v>
      </c>
      <c r="R2101" s="35"/>
      <c r="S2101" s="16"/>
      <c r="T2101" s="16"/>
      <c r="U2101" s="14"/>
      <c r="V2101" s="14"/>
      <c r="W2101" s="211"/>
      <c r="X2101" s="211"/>
      <c r="Y2101" s="211"/>
      <c r="Z2101" s="211"/>
      <c r="AA2101" s="211"/>
      <c r="AB2101" s="211"/>
      <c r="AC2101" s="211"/>
      <c r="AD2101" s="211"/>
      <c r="AE2101" s="211"/>
      <c r="AF2101" s="211"/>
      <c r="AG2101" s="211"/>
      <c r="AH2101" s="211"/>
      <c r="AI2101" s="211"/>
      <c r="AJ2101" s="211"/>
      <c r="AK2101" s="211"/>
      <c r="AL2101" s="211"/>
      <c r="AM2101" s="211"/>
      <c r="AN2101" s="211"/>
      <c r="AO2101" s="211"/>
      <c r="AP2101" s="211"/>
      <c r="AQ2101" s="211"/>
      <c r="AR2101" s="211"/>
      <c r="AS2101" s="211"/>
      <c r="AT2101" s="211"/>
      <c r="AU2101" s="211"/>
      <c r="AV2101" s="211"/>
      <c r="AW2101" s="211"/>
      <c r="AX2101" s="211"/>
      <c r="AY2101" s="211"/>
      <c r="AZ2101" s="211"/>
      <c r="BA2101" s="211"/>
      <c r="BB2101" s="211"/>
      <c r="BC2101" s="211"/>
      <c r="BD2101" s="211"/>
      <c r="BE2101" s="211"/>
      <c r="BF2101" s="211"/>
      <c r="BG2101" s="211"/>
      <c r="BH2101" s="211"/>
      <c r="BI2101" s="211"/>
      <c r="BJ2101" s="211"/>
      <c r="BK2101" s="211"/>
      <c r="BL2101" s="211"/>
      <c r="BM2101" s="211"/>
      <c r="BN2101" s="211"/>
      <c r="BO2101" s="211"/>
      <c r="BP2101" s="211"/>
      <c r="BQ2101" s="211"/>
      <c r="BR2101" s="211"/>
      <c r="BS2101" s="211"/>
      <c r="BT2101" s="211"/>
      <c r="BU2101" s="211"/>
      <c r="BV2101" s="211"/>
      <c r="BW2101" s="211"/>
      <c r="BX2101" s="211"/>
      <c r="BY2101" s="211"/>
      <c r="BZ2101" s="211"/>
      <c r="CA2101" s="211"/>
      <c r="CB2101" s="211"/>
      <c r="CC2101" s="211"/>
      <c r="CD2101" s="211"/>
      <c r="CE2101" s="211"/>
      <c r="CF2101" s="211"/>
      <c r="CG2101" s="211"/>
      <c r="CH2101" s="211"/>
      <c r="CI2101" s="211"/>
      <c r="CJ2101" s="211"/>
      <c r="CK2101" s="211"/>
      <c r="CL2101" s="211"/>
      <c r="CM2101" s="211"/>
      <c r="CN2101" s="211"/>
      <c r="CO2101" s="211"/>
      <c r="CP2101" s="211"/>
      <c r="CQ2101" s="211"/>
      <c r="CR2101" s="211"/>
      <c r="CS2101" s="211"/>
      <c r="CT2101" s="211"/>
      <c r="CU2101" s="211"/>
      <c r="CV2101" s="211"/>
      <c r="CW2101" s="211"/>
      <c r="CX2101" s="211"/>
      <c r="CY2101" s="211"/>
      <c r="CZ2101" s="211"/>
      <c r="DA2101" s="211"/>
      <c r="DB2101" s="211"/>
      <c r="DC2101" s="211"/>
      <c r="DD2101" s="211"/>
      <c r="DE2101" s="211"/>
      <c r="DF2101" s="211"/>
      <c r="DG2101" s="211"/>
      <c r="DH2101" s="211"/>
      <c r="DI2101" s="211"/>
      <c r="DJ2101" s="211"/>
      <c r="DK2101" s="211"/>
      <c r="DL2101" s="211"/>
      <c r="DM2101" s="211"/>
      <c r="DN2101" s="211"/>
      <c r="DO2101" s="211"/>
      <c r="DP2101" s="211"/>
      <c r="DQ2101" s="211"/>
      <c r="DR2101" s="211"/>
      <c r="DS2101" s="211"/>
      <c r="DT2101" s="211"/>
      <c r="DU2101" s="211"/>
      <c r="DV2101" s="211"/>
      <c r="DW2101" s="211"/>
      <c r="DX2101" s="211"/>
      <c r="DY2101" s="211"/>
      <c r="DZ2101" s="211"/>
    </row>
    <row r="2102" spans="1:130" s="497" customFormat="1" ht="15" customHeight="1" x14ac:dyDescent="0.2">
      <c r="A2102" s="16" t="str">
        <f t="shared" ref="A2102" si="181">K2102&amp;J2102&amp;H2102&amp;F2102&amp;M2102</f>
        <v>Wirtschaftsenglisch 221012022A67Shyian</v>
      </c>
      <c r="B2102" s="16" t="s">
        <v>2314</v>
      </c>
      <c r="C2102" s="16" t="s">
        <v>2150</v>
      </c>
      <c r="D2102" s="16" t="s">
        <v>17</v>
      </c>
      <c r="E2102" s="16" t="s">
        <v>27</v>
      </c>
      <c r="F2102" s="117" t="s">
        <v>86</v>
      </c>
      <c r="G2102" s="16" t="s">
        <v>87</v>
      </c>
      <c r="H2102" s="16">
        <v>2022</v>
      </c>
      <c r="I2102" s="16">
        <v>4</v>
      </c>
      <c r="J2102" s="16">
        <v>2101</v>
      </c>
      <c r="K2102" s="16" t="s">
        <v>679</v>
      </c>
      <c r="L2102" s="16" t="s">
        <v>679</v>
      </c>
      <c r="M2102" s="16" t="s">
        <v>2313</v>
      </c>
      <c r="N2102" s="21">
        <v>45846</v>
      </c>
      <c r="O2102" s="34" t="s">
        <v>157</v>
      </c>
      <c r="P2102" s="22">
        <v>0.70833333333333337</v>
      </c>
      <c r="Q2102" s="16">
        <v>90</v>
      </c>
      <c r="R2102" s="16"/>
      <c r="S2102" s="16"/>
      <c r="T2102" s="16"/>
      <c r="U2102" s="14"/>
      <c r="V2102" s="14"/>
      <c r="W2102" s="250"/>
      <c r="X2102" s="250"/>
      <c r="Y2102" s="250"/>
      <c r="Z2102" s="250"/>
      <c r="AA2102" s="250"/>
      <c r="AB2102" s="250"/>
      <c r="AC2102" s="250"/>
      <c r="AD2102" s="250"/>
      <c r="AE2102" s="250"/>
      <c r="AF2102" s="250"/>
      <c r="AG2102" s="250"/>
      <c r="AH2102" s="250"/>
      <c r="AI2102" s="250"/>
      <c r="AJ2102" s="250"/>
      <c r="AK2102" s="250"/>
      <c r="AL2102" s="250"/>
      <c r="AM2102" s="250"/>
      <c r="AN2102" s="250"/>
      <c r="AO2102" s="250"/>
      <c r="AP2102" s="250"/>
      <c r="AQ2102" s="250"/>
      <c r="AR2102" s="250"/>
      <c r="AS2102" s="250"/>
      <c r="AT2102" s="250"/>
      <c r="AU2102" s="250"/>
      <c r="AV2102" s="250"/>
      <c r="AW2102" s="250"/>
      <c r="AX2102" s="250"/>
      <c r="AY2102" s="250"/>
      <c r="AZ2102" s="250"/>
      <c r="BA2102" s="250"/>
      <c r="BB2102" s="250"/>
      <c r="BC2102" s="250"/>
      <c r="BD2102" s="250"/>
      <c r="BE2102" s="250"/>
      <c r="BF2102" s="250"/>
      <c r="BG2102" s="250"/>
      <c r="BH2102" s="250"/>
      <c r="BI2102" s="250"/>
      <c r="BJ2102" s="250"/>
      <c r="BK2102" s="250"/>
      <c r="BL2102" s="250"/>
      <c r="BM2102" s="250"/>
      <c r="BN2102" s="250"/>
      <c r="BO2102" s="250"/>
      <c r="BP2102" s="250"/>
      <c r="BQ2102" s="250"/>
      <c r="BR2102" s="250"/>
      <c r="BS2102" s="250"/>
      <c r="BT2102" s="250"/>
      <c r="BU2102" s="250"/>
      <c r="BV2102" s="250"/>
      <c r="BW2102" s="250"/>
      <c r="BX2102" s="250"/>
      <c r="BY2102" s="250"/>
      <c r="BZ2102" s="250"/>
      <c r="CA2102" s="250"/>
      <c r="CB2102" s="250"/>
      <c r="CC2102" s="250"/>
      <c r="CD2102" s="250"/>
      <c r="CE2102" s="250"/>
      <c r="CF2102" s="250"/>
      <c r="CG2102" s="250"/>
      <c r="CH2102" s="250"/>
      <c r="CI2102" s="250"/>
      <c r="CJ2102" s="250"/>
      <c r="CK2102" s="250"/>
      <c r="CL2102" s="250"/>
      <c r="CM2102" s="250"/>
      <c r="CN2102" s="250"/>
      <c r="CO2102" s="250"/>
      <c r="CP2102" s="250"/>
      <c r="CQ2102" s="250"/>
      <c r="CR2102" s="250"/>
      <c r="CS2102" s="250"/>
      <c r="CT2102" s="250"/>
      <c r="CU2102" s="250"/>
      <c r="CV2102" s="250"/>
      <c r="CW2102" s="250"/>
      <c r="CX2102" s="250"/>
      <c r="CY2102" s="250"/>
      <c r="CZ2102" s="250"/>
      <c r="DA2102" s="250"/>
      <c r="DB2102" s="250"/>
      <c r="DC2102" s="250"/>
      <c r="DD2102" s="250"/>
      <c r="DE2102" s="250"/>
      <c r="DF2102" s="250"/>
      <c r="DG2102" s="250"/>
      <c r="DH2102" s="250"/>
      <c r="DI2102" s="250"/>
      <c r="DJ2102" s="250"/>
      <c r="DK2102" s="250"/>
      <c r="DL2102" s="250"/>
      <c r="DM2102" s="250"/>
      <c r="DN2102" s="250"/>
      <c r="DO2102" s="250"/>
      <c r="DP2102" s="250"/>
      <c r="DQ2102" s="250"/>
      <c r="DR2102" s="250"/>
      <c r="DS2102" s="250"/>
      <c r="DT2102" s="250"/>
      <c r="DU2102" s="250"/>
      <c r="DV2102" s="250"/>
      <c r="DW2102" s="250"/>
      <c r="DX2102" s="250"/>
      <c r="DY2102" s="250"/>
      <c r="DZ2102" s="250"/>
    </row>
    <row r="2103" spans="1:130" s="497" customFormat="1" ht="15" customHeight="1" x14ac:dyDescent="0.2">
      <c r="A2103" s="16" t="str">
        <f t="shared" ref="A2103" si="182">K2103&amp;J2103&amp;H2103&amp;F2103&amp;M2103</f>
        <v>Wirtschaftsenglisch 221012019A67Shyian</v>
      </c>
      <c r="B2103" s="16" t="s">
        <v>2314</v>
      </c>
      <c r="C2103" s="16" t="s">
        <v>890</v>
      </c>
      <c r="D2103" s="16" t="s">
        <v>17</v>
      </c>
      <c r="E2103" s="16" t="s">
        <v>27</v>
      </c>
      <c r="F2103" s="117" t="s">
        <v>86</v>
      </c>
      <c r="G2103" s="16" t="s">
        <v>87</v>
      </c>
      <c r="H2103" s="16">
        <v>2019</v>
      </c>
      <c r="I2103" s="16">
        <v>4</v>
      </c>
      <c r="J2103" s="16">
        <v>2101</v>
      </c>
      <c r="K2103" s="16" t="s">
        <v>679</v>
      </c>
      <c r="L2103" s="16" t="s">
        <v>679</v>
      </c>
      <c r="M2103" s="16" t="s">
        <v>2313</v>
      </c>
      <c r="N2103" s="21">
        <v>45846</v>
      </c>
      <c r="O2103" s="34" t="s">
        <v>157</v>
      </c>
      <c r="P2103" s="22">
        <v>0.70833333333333337</v>
      </c>
      <c r="Q2103" s="16">
        <v>45</v>
      </c>
      <c r="R2103" s="16"/>
      <c r="S2103" s="16"/>
      <c r="T2103" s="16"/>
      <c r="U2103" s="14"/>
      <c r="V2103" s="14"/>
      <c r="W2103" s="250"/>
      <c r="X2103" s="250"/>
      <c r="Y2103" s="250"/>
      <c r="Z2103" s="250"/>
      <c r="AA2103" s="250"/>
      <c r="AB2103" s="250"/>
      <c r="AC2103" s="250"/>
      <c r="AD2103" s="250"/>
      <c r="AE2103" s="250"/>
      <c r="AF2103" s="250"/>
      <c r="AG2103" s="250"/>
      <c r="AH2103" s="250"/>
      <c r="AI2103" s="250"/>
      <c r="AJ2103" s="250"/>
      <c r="AK2103" s="250"/>
      <c r="AL2103" s="250"/>
      <c r="AM2103" s="250"/>
      <c r="AN2103" s="250"/>
      <c r="AO2103" s="250"/>
      <c r="AP2103" s="250"/>
      <c r="AQ2103" s="250"/>
      <c r="AR2103" s="250"/>
      <c r="AS2103" s="250"/>
      <c r="AT2103" s="250"/>
      <c r="AU2103" s="250"/>
      <c r="AV2103" s="250"/>
      <c r="AW2103" s="250"/>
      <c r="AX2103" s="250"/>
      <c r="AY2103" s="250"/>
      <c r="AZ2103" s="250"/>
      <c r="BA2103" s="250"/>
      <c r="BB2103" s="250"/>
      <c r="BC2103" s="250"/>
      <c r="BD2103" s="250"/>
      <c r="BE2103" s="250"/>
      <c r="BF2103" s="250"/>
      <c r="BG2103" s="250"/>
      <c r="BH2103" s="250"/>
      <c r="BI2103" s="250"/>
      <c r="BJ2103" s="250"/>
      <c r="BK2103" s="250"/>
      <c r="BL2103" s="250"/>
      <c r="BM2103" s="250"/>
      <c r="BN2103" s="250"/>
      <c r="BO2103" s="250"/>
      <c r="BP2103" s="250"/>
      <c r="BQ2103" s="250"/>
      <c r="BR2103" s="250"/>
      <c r="BS2103" s="250"/>
      <c r="BT2103" s="250"/>
      <c r="BU2103" s="250"/>
      <c r="BV2103" s="250"/>
      <c r="BW2103" s="250"/>
      <c r="BX2103" s="250"/>
      <c r="BY2103" s="250"/>
      <c r="BZ2103" s="250"/>
      <c r="CA2103" s="250"/>
      <c r="CB2103" s="250"/>
      <c r="CC2103" s="250"/>
      <c r="CD2103" s="250"/>
      <c r="CE2103" s="250"/>
      <c r="CF2103" s="250"/>
      <c r="CG2103" s="250"/>
      <c r="CH2103" s="250"/>
      <c r="CI2103" s="250"/>
      <c r="CJ2103" s="250"/>
      <c r="CK2103" s="250"/>
      <c r="CL2103" s="250"/>
      <c r="CM2103" s="250"/>
      <c r="CN2103" s="250"/>
      <c r="CO2103" s="250"/>
      <c r="CP2103" s="250"/>
      <c r="CQ2103" s="250"/>
      <c r="CR2103" s="250"/>
      <c r="CS2103" s="250"/>
      <c r="CT2103" s="250"/>
      <c r="CU2103" s="250"/>
      <c r="CV2103" s="250"/>
      <c r="CW2103" s="250"/>
      <c r="CX2103" s="250"/>
      <c r="CY2103" s="250"/>
      <c r="CZ2103" s="250"/>
      <c r="DA2103" s="250"/>
      <c r="DB2103" s="250"/>
      <c r="DC2103" s="250"/>
      <c r="DD2103" s="250"/>
      <c r="DE2103" s="250"/>
      <c r="DF2103" s="250"/>
      <c r="DG2103" s="250"/>
      <c r="DH2103" s="250"/>
      <c r="DI2103" s="250"/>
      <c r="DJ2103" s="250"/>
      <c r="DK2103" s="250"/>
      <c r="DL2103" s="250"/>
      <c r="DM2103" s="250"/>
      <c r="DN2103" s="250"/>
      <c r="DO2103" s="250"/>
      <c r="DP2103" s="250"/>
      <c r="DQ2103" s="250"/>
      <c r="DR2103" s="250"/>
      <c r="DS2103" s="250"/>
      <c r="DT2103" s="250"/>
      <c r="DU2103" s="250"/>
      <c r="DV2103" s="250"/>
      <c r="DW2103" s="250"/>
      <c r="DX2103" s="250"/>
      <c r="DY2103" s="250"/>
      <c r="DZ2103" s="250"/>
    </row>
    <row r="2104" spans="1:130" s="497" customFormat="1" ht="15" customHeight="1" x14ac:dyDescent="0.2">
      <c r="A2104" s="16" t="str">
        <f t="shared" si="180"/>
        <v>Wirtschaftsenglisch 221012019A67Simonovis</v>
      </c>
      <c r="B2104" s="16" t="s">
        <v>2314</v>
      </c>
      <c r="C2104" s="16" t="s">
        <v>890</v>
      </c>
      <c r="D2104" s="16" t="s">
        <v>17</v>
      </c>
      <c r="E2104" s="16" t="s">
        <v>27</v>
      </c>
      <c r="F2104" s="117" t="s">
        <v>86</v>
      </c>
      <c r="G2104" s="16" t="s">
        <v>87</v>
      </c>
      <c r="H2104" s="16">
        <v>2019</v>
      </c>
      <c r="I2104" s="16">
        <v>4</v>
      </c>
      <c r="J2104" s="16">
        <v>2101</v>
      </c>
      <c r="K2104" s="16" t="s">
        <v>679</v>
      </c>
      <c r="L2104" s="16" t="s">
        <v>679</v>
      </c>
      <c r="M2104" s="16" t="s">
        <v>677</v>
      </c>
      <c r="N2104" s="21">
        <v>45846</v>
      </c>
      <c r="O2104" s="34" t="s">
        <v>157</v>
      </c>
      <c r="P2104" s="22">
        <v>0.70833333333333337</v>
      </c>
      <c r="Q2104" s="16">
        <v>45</v>
      </c>
      <c r="R2104" s="16"/>
      <c r="S2104" s="16"/>
      <c r="T2104" s="16"/>
      <c r="U2104" s="14"/>
      <c r="V2104" s="14"/>
      <c r="W2104" s="250"/>
      <c r="X2104" s="250"/>
      <c r="Y2104" s="250"/>
      <c r="Z2104" s="250"/>
      <c r="AA2104" s="250"/>
      <c r="AB2104" s="250"/>
      <c r="AC2104" s="250"/>
      <c r="AD2104" s="250"/>
      <c r="AE2104" s="250"/>
      <c r="AF2104" s="250"/>
      <c r="AG2104" s="250"/>
      <c r="AH2104" s="250"/>
      <c r="AI2104" s="250"/>
      <c r="AJ2104" s="250"/>
      <c r="AK2104" s="250"/>
      <c r="AL2104" s="250"/>
      <c r="AM2104" s="250"/>
      <c r="AN2104" s="250"/>
      <c r="AO2104" s="250"/>
      <c r="AP2104" s="250"/>
      <c r="AQ2104" s="250"/>
      <c r="AR2104" s="250"/>
      <c r="AS2104" s="250"/>
      <c r="AT2104" s="250"/>
      <c r="AU2104" s="250"/>
      <c r="AV2104" s="250"/>
      <c r="AW2104" s="250"/>
      <c r="AX2104" s="250"/>
      <c r="AY2104" s="250"/>
      <c r="AZ2104" s="250"/>
      <c r="BA2104" s="250"/>
      <c r="BB2104" s="250"/>
      <c r="BC2104" s="250"/>
      <c r="BD2104" s="250"/>
      <c r="BE2104" s="250"/>
      <c r="BF2104" s="250"/>
      <c r="BG2104" s="250"/>
      <c r="BH2104" s="250"/>
      <c r="BI2104" s="250"/>
      <c r="BJ2104" s="250"/>
      <c r="BK2104" s="250"/>
      <c r="BL2104" s="250"/>
      <c r="BM2104" s="250"/>
      <c r="BN2104" s="250"/>
      <c r="BO2104" s="250"/>
      <c r="BP2104" s="250"/>
      <c r="BQ2104" s="250"/>
      <c r="BR2104" s="250"/>
      <c r="BS2104" s="250"/>
      <c r="BT2104" s="250"/>
      <c r="BU2104" s="250"/>
      <c r="BV2104" s="250"/>
      <c r="BW2104" s="250"/>
      <c r="BX2104" s="250"/>
      <c r="BY2104" s="250"/>
      <c r="BZ2104" s="250"/>
      <c r="CA2104" s="250"/>
      <c r="CB2104" s="250"/>
      <c r="CC2104" s="250"/>
      <c r="CD2104" s="250"/>
      <c r="CE2104" s="250"/>
      <c r="CF2104" s="250"/>
      <c r="CG2104" s="250"/>
      <c r="CH2104" s="250"/>
      <c r="CI2104" s="250"/>
      <c r="CJ2104" s="250"/>
      <c r="CK2104" s="250"/>
      <c r="CL2104" s="250"/>
      <c r="CM2104" s="250"/>
      <c r="CN2104" s="250"/>
      <c r="CO2104" s="250"/>
      <c r="CP2104" s="250"/>
      <c r="CQ2104" s="250"/>
      <c r="CR2104" s="250"/>
      <c r="CS2104" s="250"/>
      <c r="CT2104" s="250"/>
      <c r="CU2104" s="250"/>
      <c r="CV2104" s="250"/>
      <c r="CW2104" s="250"/>
      <c r="CX2104" s="250"/>
      <c r="CY2104" s="250"/>
      <c r="CZ2104" s="250"/>
      <c r="DA2104" s="250"/>
      <c r="DB2104" s="250"/>
      <c r="DC2104" s="250"/>
      <c r="DD2104" s="250"/>
      <c r="DE2104" s="250"/>
      <c r="DF2104" s="250"/>
      <c r="DG2104" s="250"/>
      <c r="DH2104" s="250"/>
      <c r="DI2104" s="250"/>
      <c r="DJ2104" s="250"/>
      <c r="DK2104" s="250"/>
      <c r="DL2104" s="250"/>
      <c r="DM2104" s="250"/>
      <c r="DN2104" s="250"/>
      <c r="DO2104" s="250"/>
      <c r="DP2104" s="250"/>
      <c r="DQ2104" s="250"/>
      <c r="DR2104" s="250"/>
      <c r="DS2104" s="250"/>
      <c r="DT2104" s="250"/>
      <c r="DU2104" s="250"/>
      <c r="DV2104" s="250"/>
      <c r="DW2104" s="250"/>
      <c r="DX2104" s="250"/>
      <c r="DY2104" s="250"/>
      <c r="DZ2104" s="250"/>
    </row>
    <row r="2105" spans="1:130" s="558" customFormat="1" ht="15" customHeight="1" x14ac:dyDescent="0.2">
      <c r="A2105" s="257" t="str">
        <f t="shared" si="180"/>
        <v>Wirtschaftsenglisch 221012022A67Simonovis</v>
      </c>
      <c r="B2105" s="257"/>
      <c r="C2105" s="257" t="s">
        <v>2150</v>
      </c>
      <c r="D2105" s="257" t="s">
        <v>17</v>
      </c>
      <c r="E2105" s="257" t="s">
        <v>27</v>
      </c>
      <c r="F2105" s="257" t="s">
        <v>86</v>
      </c>
      <c r="G2105" s="257" t="s">
        <v>87</v>
      </c>
      <c r="H2105" s="257">
        <v>2022</v>
      </c>
      <c r="I2105" s="257">
        <v>3</v>
      </c>
      <c r="J2105" s="257">
        <v>2101</v>
      </c>
      <c r="K2105" s="257" t="s">
        <v>679</v>
      </c>
      <c r="L2105" s="257" t="s">
        <v>679</v>
      </c>
      <c r="M2105" s="257" t="s">
        <v>677</v>
      </c>
      <c r="N2105" s="302">
        <v>45846</v>
      </c>
      <c r="O2105" s="257" t="s">
        <v>157</v>
      </c>
      <c r="P2105" s="574">
        <v>0.70833333333333337</v>
      </c>
      <c r="Q2105" s="257">
        <v>90</v>
      </c>
      <c r="R2105" s="257"/>
      <c r="S2105" s="257"/>
      <c r="T2105" s="257"/>
      <c r="U2105" s="226"/>
      <c r="V2105" s="226"/>
      <c r="W2105" s="211"/>
      <c r="X2105" s="211"/>
      <c r="Y2105" s="211"/>
      <c r="Z2105" s="211"/>
      <c r="AA2105" s="211"/>
      <c r="AB2105" s="211"/>
      <c r="AC2105" s="211"/>
      <c r="AD2105" s="211"/>
      <c r="AE2105" s="211"/>
      <c r="AF2105" s="211"/>
      <c r="AG2105" s="211"/>
      <c r="AH2105" s="211"/>
      <c r="AI2105" s="211"/>
      <c r="AJ2105" s="211"/>
      <c r="AK2105" s="211"/>
      <c r="AL2105" s="211"/>
      <c r="AM2105" s="211"/>
      <c r="AN2105" s="211"/>
      <c r="AO2105" s="211"/>
      <c r="AP2105" s="211"/>
      <c r="AQ2105" s="211"/>
      <c r="AR2105" s="211"/>
      <c r="AS2105" s="211"/>
      <c r="AT2105" s="211"/>
      <c r="AU2105" s="211"/>
      <c r="AV2105" s="211"/>
      <c r="AW2105" s="211"/>
      <c r="AX2105" s="211"/>
      <c r="AY2105" s="211"/>
      <c r="AZ2105" s="211"/>
      <c r="BA2105" s="211"/>
      <c r="BB2105" s="211"/>
      <c r="BC2105" s="211"/>
      <c r="BD2105" s="211"/>
      <c r="BE2105" s="211"/>
      <c r="BF2105" s="211"/>
      <c r="BG2105" s="211"/>
      <c r="BH2105" s="211"/>
      <c r="BI2105" s="211"/>
      <c r="BJ2105" s="211"/>
      <c r="BK2105" s="211"/>
      <c r="BL2105" s="211"/>
      <c r="BM2105" s="211"/>
      <c r="BN2105" s="211"/>
      <c r="BO2105" s="211"/>
      <c r="BP2105" s="211"/>
      <c r="BQ2105" s="211"/>
      <c r="BR2105" s="211"/>
      <c r="BS2105" s="211"/>
      <c r="BT2105" s="211"/>
      <c r="BU2105" s="211"/>
      <c r="BV2105" s="211"/>
      <c r="BW2105" s="211"/>
      <c r="BX2105" s="211"/>
      <c r="BY2105" s="211"/>
      <c r="BZ2105" s="211"/>
      <c r="CA2105" s="211"/>
      <c r="CB2105" s="211"/>
      <c r="CC2105" s="211"/>
      <c r="CD2105" s="211"/>
      <c r="CE2105" s="211"/>
      <c r="CF2105" s="211"/>
      <c r="CG2105" s="211"/>
      <c r="CH2105" s="211"/>
      <c r="CI2105" s="211"/>
      <c r="CJ2105" s="211"/>
      <c r="CK2105" s="211"/>
      <c r="CL2105" s="211"/>
      <c r="CM2105" s="211"/>
      <c r="CN2105" s="211"/>
      <c r="CO2105" s="211"/>
      <c r="CP2105" s="211"/>
      <c r="CQ2105" s="211"/>
      <c r="CR2105" s="211"/>
      <c r="CS2105" s="211"/>
      <c r="CT2105" s="211"/>
      <c r="CU2105" s="211"/>
      <c r="CV2105" s="211"/>
      <c r="CW2105" s="211"/>
      <c r="CX2105" s="211"/>
      <c r="CY2105" s="211"/>
      <c r="CZ2105" s="211"/>
      <c r="DA2105" s="211"/>
      <c r="DB2105" s="211"/>
      <c r="DC2105" s="211"/>
      <c r="DD2105" s="211"/>
      <c r="DE2105" s="211"/>
      <c r="DF2105" s="211"/>
      <c r="DG2105" s="211"/>
      <c r="DH2105" s="211"/>
      <c r="DI2105" s="211"/>
      <c r="DJ2105" s="211"/>
      <c r="DK2105" s="211"/>
      <c r="DL2105" s="211"/>
      <c r="DM2105" s="211"/>
      <c r="DN2105" s="211"/>
      <c r="DO2105" s="211"/>
      <c r="DP2105" s="211"/>
      <c r="DQ2105" s="211"/>
      <c r="DR2105" s="211"/>
      <c r="DS2105" s="211"/>
      <c r="DT2105" s="211"/>
      <c r="DU2105" s="211"/>
      <c r="DV2105" s="211"/>
      <c r="DW2105" s="211"/>
      <c r="DX2105" s="211"/>
      <c r="DY2105" s="211"/>
      <c r="DZ2105" s="211"/>
    </row>
    <row r="2106" spans="1:130" s="198" customFormat="1" ht="15" customHeight="1" x14ac:dyDescent="0.2">
      <c r="A2106" s="5" t="str">
        <f t="shared" si="180"/>
        <v>Wirtschaftsenglisch 221012022IBMSodmann</v>
      </c>
      <c r="B2106" s="5"/>
      <c r="C2106" s="24" t="s">
        <v>890</v>
      </c>
      <c r="D2106" s="24" t="s">
        <v>17</v>
      </c>
      <c r="E2106" s="24" t="s">
        <v>27</v>
      </c>
      <c r="F2106" s="110" t="s">
        <v>922</v>
      </c>
      <c r="G2106" s="24" t="s">
        <v>923</v>
      </c>
      <c r="H2106" s="111">
        <v>2022</v>
      </c>
      <c r="I2106" s="31">
        <v>4</v>
      </c>
      <c r="J2106" s="31">
        <v>2101</v>
      </c>
      <c r="K2106" s="24" t="s">
        <v>679</v>
      </c>
      <c r="L2106" s="24" t="s">
        <v>679</v>
      </c>
      <c r="M2106" s="24" t="s">
        <v>673</v>
      </c>
      <c r="N2106" s="13"/>
      <c r="O2106" s="29" t="s">
        <v>797</v>
      </c>
      <c r="P2106" s="30"/>
      <c r="Q2106" s="5"/>
      <c r="R2106" s="5"/>
      <c r="S2106" s="5"/>
      <c r="T2106" s="168"/>
      <c r="U2106" s="14"/>
      <c r="V2106" s="14"/>
      <c r="W2106" s="211"/>
      <c r="X2106" s="211"/>
      <c r="Y2106" s="211"/>
      <c r="Z2106" s="211"/>
      <c r="AA2106" s="211"/>
      <c r="AB2106" s="211"/>
      <c r="AC2106" s="211"/>
      <c r="AD2106" s="211"/>
      <c r="AE2106" s="211"/>
      <c r="AF2106" s="211"/>
      <c r="AG2106" s="211"/>
      <c r="AH2106" s="211"/>
      <c r="AI2106" s="211"/>
      <c r="AJ2106" s="211"/>
      <c r="AK2106" s="211"/>
      <c r="AL2106" s="211"/>
      <c r="AM2106" s="211"/>
      <c r="AN2106" s="211"/>
      <c r="AO2106" s="211"/>
      <c r="AP2106" s="211"/>
      <c r="AQ2106" s="211"/>
      <c r="AR2106" s="211"/>
      <c r="AS2106" s="211"/>
      <c r="AT2106" s="211"/>
      <c r="AU2106" s="211"/>
      <c r="AV2106" s="211"/>
      <c r="AW2106" s="211"/>
      <c r="AX2106" s="211"/>
      <c r="AY2106" s="211"/>
      <c r="AZ2106" s="211"/>
      <c r="BA2106" s="211"/>
      <c r="BB2106" s="211"/>
      <c r="BC2106" s="211"/>
      <c r="BD2106" s="211"/>
      <c r="BE2106" s="211"/>
      <c r="BF2106" s="211"/>
      <c r="BG2106" s="211"/>
      <c r="BH2106" s="211"/>
      <c r="BI2106" s="211"/>
      <c r="BJ2106" s="211"/>
      <c r="BK2106" s="211"/>
      <c r="BL2106" s="211"/>
      <c r="BM2106" s="211"/>
      <c r="BN2106" s="211"/>
      <c r="BO2106" s="211"/>
      <c r="BP2106" s="211"/>
      <c r="BQ2106" s="211"/>
      <c r="BR2106" s="211"/>
      <c r="BS2106" s="211"/>
      <c r="BT2106" s="211"/>
      <c r="BU2106" s="211"/>
      <c r="BV2106" s="211"/>
      <c r="BW2106" s="211"/>
      <c r="BX2106" s="211"/>
      <c r="BY2106" s="211"/>
      <c r="BZ2106" s="211"/>
      <c r="CA2106" s="211"/>
      <c r="CB2106" s="211"/>
      <c r="CC2106" s="211"/>
      <c r="CD2106" s="211"/>
      <c r="CE2106" s="211"/>
      <c r="CF2106" s="211"/>
      <c r="CG2106" s="211"/>
      <c r="CH2106" s="211"/>
      <c r="CI2106" s="211"/>
      <c r="CJ2106" s="211"/>
      <c r="CK2106" s="211"/>
      <c r="CL2106" s="211"/>
      <c r="CM2106" s="211"/>
      <c r="CN2106" s="211"/>
      <c r="CO2106" s="211"/>
      <c r="CP2106" s="211"/>
      <c r="CQ2106" s="211"/>
      <c r="CR2106" s="211"/>
      <c r="CS2106" s="211"/>
      <c r="CT2106" s="211"/>
      <c r="CU2106" s="211"/>
      <c r="CV2106" s="211"/>
      <c r="CW2106" s="211"/>
      <c r="CX2106" s="211"/>
      <c r="CY2106" s="211"/>
      <c r="CZ2106" s="211"/>
      <c r="DA2106" s="211"/>
      <c r="DB2106" s="211"/>
      <c r="DC2106" s="211"/>
      <c r="DD2106" s="211"/>
      <c r="DE2106" s="211"/>
      <c r="DF2106" s="211"/>
      <c r="DG2106" s="211"/>
      <c r="DH2106" s="211"/>
      <c r="DI2106" s="211"/>
      <c r="DJ2106" s="211"/>
      <c r="DK2106" s="211"/>
      <c r="DL2106" s="211"/>
      <c r="DM2106" s="211"/>
      <c r="DN2106" s="211"/>
      <c r="DO2106" s="211"/>
      <c r="DP2106" s="211"/>
      <c r="DQ2106" s="211"/>
      <c r="DR2106" s="211"/>
      <c r="DS2106" s="211"/>
      <c r="DT2106" s="211"/>
      <c r="DU2106" s="211"/>
      <c r="DV2106" s="211"/>
      <c r="DW2106" s="211"/>
      <c r="DX2106" s="211"/>
      <c r="DY2106" s="211"/>
      <c r="DZ2106" s="211"/>
    </row>
    <row r="2107" spans="1:130" s="497" customFormat="1" ht="15" customHeight="1" x14ac:dyDescent="0.2">
      <c r="A2107" s="16" t="str">
        <f t="shared" si="180"/>
        <v>Wirtschaftsenglisch 221012019IBMSodmann</v>
      </c>
      <c r="B2107" s="16" t="s">
        <v>1918</v>
      </c>
      <c r="C2107" s="64" t="s">
        <v>890</v>
      </c>
      <c r="D2107" s="64" t="s">
        <v>17</v>
      </c>
      <c r="E2107" s="64" t="s">
        <v>27</v>
      </c>
      <c r="F2107" s="68" t="s">
        <v>922</v>
      </c>
      <c r="G2107" s="64" t="s">
        <v>923</v>
      </c>
      <c r="H2107" s="67">
        <v>2019</v>
      </c>
      <c r="I2107" s="35">
        <v>4</v>
      </c>
      <c r="J2107" s="35">
        <v>2101</v>
      </c>
      <c r="K2107" s="64" t="s">
        <v>679</v>
      </c>
      <c r="L2107" s="64" t="s">
        <v>679</v>
      </c>
      <c r="M2107" s="64" t="s">
        <v>673</v>
      </c>
      <c r="N2107" s="21"/>
      <c r="O2107" s="34" t="s">
        <v>797</v>
      </c>
      <c r="P2107" s="22"/>
      <c r="Q2107" s="16"/>
      <c r="R2107" s="16"/>
      <c r="S2107" s="16"/>
      <c r="T2107" s="166"/>
      <c r="U2107" s="14"/>
      <c r="V2107" s="14"/>
      <c r="W2107" s="250"/>
      <c r="X2107" s="250"/>
      <c r="Y2107" s="250"/>
      <c r="Z2107" s="250"/>
      <c r="AA2107" s="250"/>
      <c r="AB2107" s="250"/>
      <c r="AC2107" s="250"/>
      <c r="AD2107" s="250"/>
      <c r="AE2107" s="250"/>
      <c r="AF2107" s="250"/>
      <c r="AG2107" s="250"/>
      <c r="AH2107" s="250"/>
      <c r="AI2107" s="250"/>
      <c r="AJ2107" s="250"/>
      <c r="AK2107" s="250"/>
      <c r="AL2107" s="250"/>
      <c r="AM2107" s="250"/>
      <c r="AN2107" s="250"/>
      <c r="AO2107" s="250"/>
      <c r="AP2107" s="250"/>
      <c r="AQ2107" s="250"/>
      <c r="AR2107" s="250"/>
      <c r="AS2107" s="250"/>
      <c r="AT2107" s="250"/>
      <c r="AU2107" s="250"/>
      <c r="AV2107" s="250"/>
      <c r="AW2107" s="250"/>
      <c r="AX2107" s="250"/>
      <c r="AY2107" s="250"/>
      <c r="AZ2107" s="250"/>
      <c r="BA2107" s="250"/>
      <c r="BB2107" s="250"/>
      <c r="BC2107" s="250"/>
      <c r="BD2107" s="250"/>
      <c r="BE2107" s="250"/>
      <c r="BF2107" s="250"/>
      <c r="BG2107" s="250"/>
      <c r="BH2107" s="250"/>
      <c r="BI2107" s="250"/>
      <c r="BJ2107" s="250"/>
      <c r="BK2107" s="250"/>
      <c r="BL2107" s="250"/>
      <c r="BM2107" s="250"/>
      <c r="BN2107" s="250"/>
      <c r="BO2107" s="250"/>
      <c r="BP2107" s="250"/>
      <c r="BQ2107" s="250"/>
      <c r="BR2107" s="250"/>
      <c r="BS2107" s="250"/>
      <c r="BT2107" s="250"/>
      <c r="BU2107" s="250"/>
      <c r="BV2107" s="250"/>
      <c r="BW2107" s="250"/>
      <c r="BX2107" s="250"/>
      <c r="BY2107" s="250"/>
      <c r="BZ2107" s="250"/>
      <c r="CA2107" s="250"/>
      <c r="CB2107" s="250"/>
      <c r="CC2107" s="250"/>
      <c r="CD2107" s="250"/>
      <c r="CE2107" s="250"/>
      <c r="CF2107" s="250"/>
      <c r="CG2107" s="250"/>
      <c r="CH2107" s="250"/>
      <c r="CI2107" s="250"/>
      <c r="CJ2107" s="250"/>
      <c r="CK2107" s="250"/>
      <c r="CL2107" s="250"/>
      <c r="CM2107" s="250"/>
      <c r="CN2107" s="250"/>
      <c r="CO2107" s="250"/>
      <c r="CP2107" s="250"/>
      <c r="CQ2107" s="250"/>
      <c r="CR2107" s="250"/>
      <c r="CS2107" s="250"/>
      <c r="CT2107" s="250"/>
      <c r="CU2107" s="250"/>
      <c r="CV2107" s="250"/>
      <c r="CW2107" s="250"/>
      <c r="CX2107" s="250"/>
      <c r="CY2107" s="250"/>
      <c r="CZ2107" s="250"/>
      <c r="DA2107" s="250"/>
      <c r="DB2107" s="250"/>
      <c r="DC2107" s="250"/>
      <c r="DD2107" s="250"/>
      <c r="DE2107" s="250"/>
      <c r="DF2107" s="250"/>
      <c r="DG2107" s="250"/>
      <c r="DH2107" s="250"/>
      <c r="DI2107" s="250"/>
      <c r="DJ2107" s="250"/>
      <c r="DK2107" s="250"/>
      <c r="DL2107" s="250"/>
      <c r="DM2107" s="250"/>
      <c r="DN2107" s="250"/>
      <c r="DO2107" s="250"/>
      <c r="DP2107" s="250"/>
      <c r="DQ2107" s="250"/>
      <c r="DR2107" s="250"/>
      <c r="DS2107" s="250"/>
      <c r="DT2107" s="250"/>
      <c r="DU2107" s="250"/>
      <c r="DV2107" s="250"/>
      <c r="DW2107" s="250"/>
      <c r="DX2107" s="250"/>
      <c r="DY2107" s="250"/>
      <c r="DZ2107" s="250"/>
    </row>
    <row r="2108" spans="1:130" s="487" customFormat="1" ht="15" customHeight="1" x14ac:dyDescent="0.2">
      <c r="A2108" s="257" t="str">
        <f t="shared" si="180"/>
        <v>Wirtschaftsfranzösisch 112012022IBMGuéguen</v>
      </c>
      <c r="B2108" s="257" t="s">
        <v>1763</v>
      </c>
      <c r="C2108" s="257" t="s">
        <v>1762</v>
      </c>
      <c r="D2108" s="257" t="s">
        <v>17</v>
      </c>
      <c r="E2108" s="257" t="s">
        <v>27</v>
      </c>
      <c r="F2108" s="257" t="s">
        <v>922</v>
      </c>
      <c r="G2108" s="257" t="s">
        <v>923</v>
      </c>
      <c r="H2108" s="257">
        <v>2022</v>
      </c>
      <c r="I2108" s="307">
        <v>2</v>
      </c>
      <c r="J2108" s="257">
        <v>1201</v>
      </c>
      <c r="K2108" s="83" t="s">
        <v>680</v>
      </c>
      <c r="L2108" s="83" t="s">
        <v>680</v>
      </c>
      <c r="M2108" s="83" t="s">
        <v>681</v>
      </c>
      <c r="N2108" s="257"/>
      <c r="O2108" s="83" t="s">
        <v>797</v>
      </c>
      <c r="P2108" s="83"/>
      <c r="Q2108" s="83"/>
      <c r="R2108" s="83"/>
      <c r="S2108" s="83"/>
      <c r="T2108" s="83"/>
      <c r="U2108" s="5"/>
      <c r="V2108" s="5"/>
      <c r="W2108" s="238"/>
      <c r="X2108" s="238"/>
      <c r="Y2108" s="238"/>
      <c r="Z2108" s="238"/>
      <c r="AA2108" s="238"/>
      <c r="AB2108" s="238"/>
      <c r="AC2108" s="238"/>
      <c r="AD2108" s="238"/>
      <c r="AE2108" s="238"/>
      <c r="AF2108" s="238"/>
      <c r="AG2108" s="238"/>
      <c r="AH2108" s="238"/>
      <c r="AI2108" s="238"/>
      <c r="AJ2108" s="238"/>
      <c r="AK2108" s="238"/>
      <c r="AL2108" s="238"/>
      <c r="AM2108" s="238"/>
      <c r="AN2108" s="238"/>
      <c r="AO2108" s="238"/>
      <c r="AP2108" s="238"/>
      <c r="AQ2108" s="238"/>
      <c r="AR2108" s="238"/>
      <c r="AS2108" s="238"/>
      <c r="AT2108" s="238"/>
      <c r="AU2108" s="238"/>
      <c r="AV2108" s="238"/>
      <c r="AW2108" s="238"/>
      <c r="AX2108" s="238"/>
      <c r="AY2108" s="238"/>
      <c r="AZ2108" s="238"/>
      <c r="BA2108" s="238"/>
      <c r="BB2108" s="238"/>
      <c r="BC2108" s="238"/>
      <c r="BD2108" s="238"/>
      <c r="BE2108" s="238"/>
      <c r="BF2108" s="238"/>
      <c r="BG2108" s="238"/>
      <c r="BH2108" s="238"/>
      <c r="BI2108" s="238"/>
      <c r="BJ2108" s="238"/>
      <c r="BK2108" s="238"/>
      <c r="BL2108" s="238"/>
      <c r="BM2108" s="238"/>
      <c r="BN2108" s="238"/>
      <c r="BO2108" s="238"/>
      <c r="BP2108" s="238"/>
      <c r="BQ2108" s="238"/>
      <c r="BR2108" s="238"/>
      <c r="BS2108" s="238"/>
      <c r="BT2108" s="238"/>
      <c r="BU2108" s="238"/>
      <c r="BV2108" s="238"/>
      <c r="BW2108" s="238"/>
      <c r="BX2108" s="238"/>
      <c r="BY2108" s="238"/>
      <c r="BZ2108" s="238"/>
      <c r="CA2108" s="238"/>
      <c r="CB2108" s="238"/>
      <c r="CC2108" s="238"/>
      <c r="CD2108" s="238"/>
      <c r="CE2108" s="238"/>
      <c r="CF2108" s="238"/>
      <c r="CG2108" s="238"/>
      <c r="CH2108" s="238"/>
      <c r="CI2108" s="238"/>
      <c r="CJ2108" s="238"/>
      <c r="CK2108" s="238"/>
      <c r="CL2108" s="238"/>
      <c r="CM2108" s="238"/>
      <c r="CN2108" s="238"/>
      <c r="CO2108" s="238"/>
      <c r="CP2108" s="238"/>
      <c r="CQ2108" s="238"/>
      <c r="CR2108" s="238"/>
      <c r="CS2108" s="238"/>
      <c r="CT2108" s="238"/>
      <c r="CU2108" s="238"/>
      <c r="CV2108" s="238"/>
      <c r="CW2108" s="238"/>
      <c r="CX2108" s="238"/>
      <c r="CY2108" s="238"/>
      <c r="CZ2108" s="238"/>
      <c r="DA2108" s="238"/>
      <c r="DB2108" s="238"/>
      <c r="DC2108" s="238"/>
      <c r="DD2108" s="238"/>
      <c r="DE2108" s="238"/>
      <c r="DF2108" s="238"/>
      <c r="DG2108" s="238"/>
      <c r="DH2108" s="238"/>
      <c r="DI2108" s="238"/>
      <c r="DJ2108" s="238"/>
      <c r="DK2108" s="238"/>
      <c r="DL2108" s="238"/>
      <c r="DM2108" s="238"/>
      <c r="DN2108" s="238"/>
      <c r="DO2108" s="238"/>
      <c r="DP2108" s="238"/>
      <c r="DQ2108" s="238"/>
      <c r="DR2108" s="238"/>
      <c r="DS2108" s="238"/>
      <c r="DT2108" s="238"/>
      <c r="DU2108" s="238"/>
      <c r="DV2108" s="238"/>
      <c r="DW2108" s="238"/>
      <c r="DX2108" s="238"/>
      <c r="DY2108" s="238"/>
      <c r="DZ2108" s="238"/>
    </row>
    <row r="2109" spans="1:130" s="198" customFormat="1" ht="15" customHeight="1" x14ac:dyDescent="0.2">
      <c r="A2109" s="168" t="str">
        <f t="shared" si="180"/>
        <v>Wirtschaftsfranzösisch 221012019IBMGuéguen</v>
      </c>
      <c r="B2109" s="168"/>
      <c r="C2109" s="229" t="s">
        <v>890</v>
      </c>
      <c r="D2109" s="229" t="s">
        <v>17</v>
      </c>
      <c r="E2109" s="229" t="s">
        <v>27</v>
      </c>
      <c r="F2109" s="230" t="s">
        <v>922</v>
      </c>
      <c r="G2109" s="168" t="s">
        <v>923</v>
      </c>
      <c r="H2109" s="231">
        <v>2019</v>
      </c>
      <c r="I2109" s="218">
        <v>4</v>
      </c>
      <c r="J2109" s="218">
        <v>2101</v>
      </c>
      <c r="K2109" s="229" t="s">
        <v>682</v>
      </c>
      <c r="L2109" s="229" t="s">
        <v>682</v>
      </c>
      <c r="M2109" s="229" t="s">
        <v>681</v>
      </c>
      <c r="N2109" s="209"/>
      <c r="O2109" s="29" t="s">
        <v>797</v>
      </c>
      <c r="P2109" s="210"/>
      <c r="Q2109" s="168"/>
      <c r="R2109" s="168"/>
      <c r="S2109" s="168"/>
      <c r="T2109" s="16"/>
      <c r="U2109" s="16"/>
      <c r="V2109" s="16"/>
      <c r="W2109" s="211"/>
      <c r="X2109" s="211"/>
      <c r="Y2109" s="211"/>
      <c r="Z2109" s="211"/>
      <c r="AA2109" s="211"/>
      <c r="AB2109" s="211"/>
      <c r="AC2109" s="211"/>
      <c r="AD2109" s="211"/>
      <c r="AE2109" s="211"/>
      <c r="AF2109" s="211"/>
      <c r="AG2109" s="211"/>
      <c r="AH2109" s="211"/>
      <c r="AI2109" s="211"/>
      <c r="AJ2109" s="211"/>
      <c r="AK2109" s="211"/>
      <c r="AL2109" s="211"/>
      <c r="AM2109" s="211"/>
      <c r="AN2109" s="211"/>
      <c r="AO2109" s="211"/>
      <c r="AP2109" s="211"/>
      <c r="AQ2109" s="211"/>
      <c r="AR2109" s="211"/>
      <c r="AS2109" s="211"/>
      <c r="AT2109" s="211"/>
      <c r="AU2109" s="211"/>
      <c r="AV2109" s="211"/>
      <c r="AW2109" s="211"/>
      <c r="AX2109" s="211"/>
      <c r="AY2109" s="211"/>
      <c r="AZ2109" s="211"/>
      <c r="BA2109" s="211"/>
      <c r="BB2109" s="211"/>
      <c r="BC2109" s="211"/>
      <c r="BD2109" s="211"/>
      <c r="BE2109" s="211"/>
      <c r="BF2109" s="211"/>
      <c r="BG2109" s="211"/>
      <c r="BH2109" s="211"/>
      <c r="BI2109" s="211"/>
      <c r="BJ2109" s="211"/>
      <c r="BK2109" s="211"/>
      <c r="BL2109" s="211"/>
      <c r="BM2109" s="211"/>
      <c r="BN2109" s="211"/>
      <c r="BO2109" s="211"/>
      <c r="BP2109" s="211"/>
      <c r="BQ2109" s="211"/>
      <c r="BR2109" s="211"/>
      <c r="BS2109" s="211"/>
      <c r="BT2109" s="211"/>
      <c r="BU2109" s="211"/>
      <c r="BV2109" s="211"/>
      <c r="BW2109" s="211"/>
      <c r="BX2109" s="211"/>
      <c r="BY2109" s="211"/>
      <c r="BZ2109" s="211"/>
      <c r="CA2109" s="211"/>
      <c r="CB2109" s="211"/>
      <c r="CC2109" s="211"/>
      <c r="CD2109" s="211"/>
      <c r="CE2109" s="211"/>
      <c r="CF2109" s="211"/>
      <c r="CG2109" s="211"/>
      <c r="CH2109" s="211"/>
      <c r="CI2109" s="211"/>
      <c r="CJ2109" s="211"/>
      <c r="CK2109" s="211"/>
      <c r="CL2109" s="211"/>
      <c r="CM2109" s="211"/>
      <c r="CN2109" s="211"/>
      <c r="CO2109" s="211"/>
      <c r="CP2109" s="211"/>
      <c r="CQ2109" s="211"/>
      <c r="CR2109" s="211"/>
      <c r="CS2109" s="211"/>
      <c r="CT2109" s="211"/>
      <c r="CU2109" s="211"/>
      <c r="CV2109" s="211"/>
      <c r="CW2109" s="211"/>
      <c r="CX2109" s="211"/>
      <c r="CY2109" s="211"/>
      <c r="CZ2109" s="211"/>
      <c r="DA2109" s="211"/>
      <c r="DB2109" s="211"/>
      <c r="DC2109" s="211"/>
      <c r="DD2109" s="211"/>
      <c r="DE2109" s="211"/>
      <c r="DF2109" s="211"/>
      <c r="DG2109" s="211"/>
      <c r="DH2109" s="211"/>
      <c r="DI2109" s="211"/>
      <c r="DJ2109" s="211"/>
      <c r="DK2109" s="211"/>
      <c r="DL2109" s="211"/>
      <c r="DM2109" s="211"/>
      <c r="DN2109" s="211"/>
      <c r="DO2109" s="211"/>
      <c r="DP2109" s="211"/>
      <c r="DQ2109" s="211"/>
      <c r="DR2109" s="211"/>
      <c r="DS2109" s="211"/>
      <c r="DT2109" s="211"/>
      <c r="DU2109" s="211"/>
      <c r="DV2109" s="211"/>
      <c r="DW2109" s="211"/>
      <c r="DX2109" s="211"/>
      <c r="DY2109" s="211"/>
      <c r="DZ2109" s="211"/>
    </row>
    <row r="2110" spans="1:130" s="497" customFormat="1" ht="15" customHeight="1" x14ac:dyDescent="0.2">
      <c r="A2110" s="166" t="str">
        <f t="shared" si="180"/>
        <v>Wirtschaftsfranzösisch 221012022IBMGuéguen</v>
      </c>
      <c r="B2110" s="166" t="s">
        <v>1919</v>
      </c>
      <c r="C2110" s="253" t="s">
        <v>890</v>
      </c>
      <c r="D2110" s="253" t="s">
        <v>17</v>
      </c>
      <c r="E2110" s="253" t="s">
        <v>27</v>
      </c>
      <c r="F2110" s="296" t="s">
        <v>922</v>
      </c>
      <c r="G2110" s="166" t="s">
        <v>923</v>
      </c>
      <c r="H2110" s="279">
        <v>2022</v>
      </c>
      <c r="I2110" s="228">
        <v>4</v>
      </c>
      <c r="J2110" s="228">
        <v>2101</v>
      </c>
      <c r="K2110" s="253" t="s">
        <v>682</v>
      </c>
      <c r="L2110" s="253" t="s">
        <v>682</v>
      </c>
      <c r="M2110" s="253" t="s">
        <v>681</v>
      </c>
      <c r="N2110" s="191"/>
      <c r="O2110" s="34" t="str">
        <f>VLOOKUP($B2110,$A$2:$T$2644,15,FALSE)</f>
        <v>Hausarbeit/Referat mit mündl. Prüfung</v>
      </c>
      <c r="P2110" s="193"/>
      <c r="Q2110" s="166"/>
      <c r="R2110" s="166"/>
      <c r="S2110" s="166"/>
      <c r="T2110" s="16"/>
      <c r="U2110" s="16"/>
      <c r="V2110" s="16"/>
      <c r="W2110" s="250"/>
      <c r="X2110" s="250"/>
      <c r="Y2110" s="250"/>
      <c r="Z2110" s="250"/>
      <c r="AA2110" s="250"/>
      <c r="AB2110" s="250"/>
      <c r="AC2110" s="250"/>
      <c r="AD2110" s="250"/>
      <c r="AE2110" s="250"/>
      <c r="AF2110" s="250"/>
      <c r="AG2110" s="250"/>
      <c r="AH2110" s="250"/>
      <c r="AI2110" s="250"/>
      <c r="AJ2110" s="250"/>
      <c r="AK2110" s="250"/>
      <c r="AL2110" s="250"/>
      <c r="AM2110" s="250"/>
      <c r="AN2110" s="250"/>
      <c r="AO2110" s="250"/>
      <c r="AP2110" s="250"/>
      <c r="AQ2110" s="250"/>
      <c r="AR2110" s="250"/>
      <c r="AS2110" s="250"/>
      <c r="AT2110" s="250"/>
      <c r="AU2110" s="250"/>
      <c r="AV2110" s="250"/>
      <c r="AW2110" s="250"/>
      <c r="AX2110" s="250"/>
      <c r="AY2110" s="250"/>
      <c r="AZ2110" s="250"/>
      <c r="BA2110" s="250"/>
      <c r="BB2110" s="250"/>
      <c r="BC2110" s="250"/>
      <c r="BD2110" s="250"/>
      <c r="BE2110" s="250"/>
      <c r="BF2110" s="250"/>
      <c r="BG2110" s="250"/>
      <c r="BH2110" s="250"/>
      <c r="BI2110" s="250"/>
      <c r="BJ2110" s="250"/>
      <c r="BK2110" s="250"/>
      <c r="BL2110" s="250"/>
      <c r="BM2110" s="250"/>
      <c r="BN2110" s="250"/>
      <c r="BO2110" s="250"/>
      <c r="BP2110" s="250"/>
      <c r="BQ2110" s="250"/>
      <c r="BR2110" s="250"/>
      <c r="BS2110" s="250"/>
      <c r="BT2110" s="250"/>
      <c r="BU2110" s="250"/>
      <c r="BV2110" s="250"/>
      <c r="BW2110" s="250"/>
      <c r="BX2110" s="250"/>
      <c r="BY2110" s="250"/>
      <c r="BZ2110" s="250"/>
      <c r="CA2110" s="250"/>
      <c r="CB2110" s="250"/>
      <c r="CC2110" s="250"/>
      <c r="CD2110" s="250"/>
      <c r="CE2110" s="250"/>
      <c r="CF2110" s="250"/>
      <c r="CG2110" s="250"/>
      <c r="CH2110" s="250"/>
      <c r="CI2110" s="250"/>
      <c r="CJ2110" s="250"/>
      <c r="CK2110" s="250"/>
      <c r="CL2110" s="250"/>
      <c r="CM2110" s="250"/>
      <c r="CN2110" s="250"/>
      <c r="CO2110" s="250"/>
      <c r="CP2110" s="250"/>
      <c r="CQ2110" s="250"/>
      <c r="CR2110" s="250"/>
      <c r="CS2110" s="250"/>
      <c r="CT2110" s="250"/>
      <c r="CU2110" s="250"/>
      <c r="CV2110" s="250"/>
      <c r="CW2110" s="250"/>
      <c r="CX2110" s="250"/>
      <c r="CY2110" s="250"/>
      <c r="CZ2110" s="250"/>
      <c r="DA2110" s="250"/>
      <c r="DB2110" s="250"/>
      <c r="DC2110" s="250"/>
      <c r="DD2110" s="250"/>
      <c r="DE2110" s="250"/>
      <c r="DF2110" s="250"/>
      <c r="DG2110" s="250"/>
      <c r="DH2110" s="250"/>
      <c r="DI2110" s="250"/>
      <c r="DJ2110" s="250"/>
      <c r="DK2110" s="250"/>
      <c r="DL2110" s="250"/>
      <c r="DM2110" s="250"/>
      <c r="DN2110" s="250"/>
      <c r="DO2110" s="250"/>
      <c r="DP2110" s="250"/>
      <c r="DQ2110" s="250"/>
      <c r="DR2110" s="250"/>
      <c r="DS2110" s="250"/>
      <c r="DT2110" s="250"/>
      <c r="DU2110" s="250"/>
      <c r="DV2110" s="250"/>
      <c r="DW2110" s="250"/>
      <c r="DX2110" s="250"/>
      <c r="DY2110" s="250"/>
      <c r="DZ2110" s="250"/>
    </row>
    <row r="2111" spans="1:130" s="198" customFormat="1" ht="15" customHeight="1" x14ac:dyDescent="0.2">
      <c r="A2111" s="16" t="str">
        <f t="shared" si="180"/>
        <v>Wirtschaftsinformatik20412022IBMKlingspor/Bockermann</v>
      </c>
      <c r="B2111" s="16" t="s">
        <v>2318</v>
      </c>
      <c r="C2111" s="16" t="s">
        <v>1765</v>
      </c>
      <c r="D2111" s="16" t="s">
        <v>17</v>
      </c>
      <c r="E2111" s="16" t="s">
        <v>27</v>
      </c>
      <c r="F2111" s="117" t="s">
        <v>922</v>
      </c>
      <c r="G2111" s="64" t="s">
        <v>923</v>
      </c>
      <c r="H2111" s="16">
        <v>2022</v>
      </c>
      <c r="I2111" s="16">
        <v>3</v>
      </c>
      <c r="J2111" s="16">
        <v>2041</v>
      </c>
      <c r="K2111" s="16" t="s">
        <v>47</v>
      </c>
      <c r="L2111" s="16" t="s">
        <v>47</v>
      </c>
      <c r="M2111" s="64" t="s">
        <v>2317</v>
      </c>
      <c r="N2111" s="304">
        <f>VLOOKUP($B2111,$A$2:$T$3851,14,FALSE)</f>
        <v>45857</v>
      </c>
      <c r="O2111" s="116" t="str">
        <f>VLOOKUP($B2111,$A$2:$T$3851,15,FALSE)</f>
        <v>AW01-36, AW01-37, AW01-39, C5-11, C0-06, C0-08, C0-09</v>
      </c>
      <c r="P2111" s="22">
        <f>VLOOKUP($B2111,$A$2:$T$3851,16,FALSE)</f>
        <v>0.5625</v>
      </c>
      <c r="Q2111" s="35">
        <v>180</v>
      </c>
      <c r="R2111" s="35"/>
      <c r="S2111" s="16"/>
      <c r="T2111" s="5"/>
      <c r="U2111" s="291"/>
      <c r="V2111" s="291"/>
      <c r="W2111" s="211"/>
      <c r="X2111" s="211"/>
      <c r="Y2111" s="211"/>
      <c r="Z2111" s="211"/>
      <c r="AA2111" s="211"/>
      <c r="AB2111" s="211"/>
      <c r="AC2111" s="211"/>
      <c r="AD2111" s="211"/>
      <c r="AE2111" s="211"/>
      <c r="AF2111" s="211"/>
      <c r="AG2111" s="211"/>
      <c r="AH2111" s="211"/>
      <c r="AI2111" s="211"/>
      <c r="AJ2111" s="211"/>
      <c r="AK2111" s="211"/>
      <c r="AL2111" s="211"/>
      <c r="AM2111" s="211"/>
      <c r="AN2111" s="211"/>
      <c r="AO2111" s="211"/>
      <c r="AP2111" s="211"/>
      <c r="AQ2111" s="211"/>
      <c r="AR2111" s="211"/>
      <c r="AS2111" s="211"/>
      <c r="AT2111" s="211"/>
      <c r="AU2111" s="211"/>
      <c r="AV2111" s="211"/>
      <c r="AW2111" s="211"/>
      <c r="AX2111" s="211"/>
      <c r="AY2111" s="211"/>
      <c r="AZ2111" s="211"/>
      <c r="BA2111" s="211"/>
      <c r="BB2111" s="211"/>
      <c r="BC2111" s="211"/>
      <c r="BD2111" s="211"/>
      <c r="BE2111" s="211"/>
      <c r="BF2111" s="211"/>
      <c r="BG2111" s="211"/>
      <c r="BH2111" s="211"/>
      <c r="BI2111" s="211"/>
      <c r="BJ2111" s="211"/>
      <c r="BK2111" s="211"/>
      <c r="BL2111" s="211"/>
      <c r="BM2111" s="211"/>
      <c r="BN2111" s="211"/>
      <c r="BO2111" s="211"/>
      <c r="BP2111" s="211"/>
      <c r="BQ2111" s="211"/>
      <c r="BR2111" s="211"/>
      <c r="BS2111" s="211"/>
      <c r="BT2111" s="211"/>
      <c r="BU2111" s="211"/>
      <c r="BV2111" s="211"/>
      <c r="BW2111" s="211"/>
      <c r="BX2111" s="211"/>
      <c r="BY2111" s="211"/>
      <c r="BZ2111" s="211"/>
      <c r="CA2111" s="211"/>
      <c r="CB2111" s="211"/>
      <c r="CC2111" s="211"/>
      <c r="CD2111" s="211"/>
      <c r="CE2111" s="211"/>
      <c r="CF2111" s="211"/>
      <c r="CG2111" s="211"/>
      <c r="CH2111" s="211"/>
      <c r="CI2111" s="211"/>
      <c r="CJ2111" s="211"/>
      <c r="CK2111" s="211"/>
      <c r="CL2111" s="211"/>
      <c r="CM2111" s="211"/>
      <c r="CN2111" s="211"/>
      <c r="CO2111" s="211"/>
      <c r="CP2111" s="211"/>
      <c r="CQ2111" s="211"/>
      <c r="CR2111" s="211"/>
      <c r="CS2111" s="211"/>
      <c r="CT2111" s="211"/>
      <c r="CU2111" s="211"/>
      <c r="CV2111" s="211"/>
      <c r="CW2111" s="211"/>
      <c r="CX2111" s="211"/>
      <c r="CY2111" s="211"/>
      <c r="CZ2111" s="211"/>
      <c r="DA2111" s="211"/>
      <c r="DB2111" s="211"/>
      <c r="DC2111" s="211"/>
      <c r="DD2111" s="211"/>
      <c r="DE2111" s="211"/>
      <c r="DF2111" s="211"/>
      <c r="DG2111" s="211"/>
      <c r="DH2111" s="211"/>
      <c r="DI2111" s="211"/>
      <c r="DJ2111" s="211"/>
      <c r="DK2111" s="211"/>
      <c r="DL2111" s="211"/>
      <c r="DM2111" s="211"/>
      <c r="DN2111" s="211"/>
      <c r="DO2111" s="211"/>
      <c r="DP2111" s="211"/>
      <c r="DQ2111" s="211"/>
      <c r="DR2111" s="211"/>
      <c r="DS2111" s="211"/>
      <c r="DT2111" s="211"/>
      <c r="DU2111" s="211"/>
      <c r="DV2111" s="211"/>
      <c r="DW2111" s="211"/>
      <c r="DX2111" s="211"/>
      <c r="DY2111" s="211"/>
      <c r="DZ2111" s="211"/>
    </row>
    <row r="2112" spans="1:130" s="487" customFormat="1" ht="15" customHeight="1" x14ac:dyDescent="0.2">
      <c r="A2112" s="257" t="str">
        <f t="shared" si="180"/>
        <v>Wirtschaftsinformatik20412022A67Klingspor/Bockermann</v>
      </c>
      <c r="B2112" s="257"/>
      <c r="C2112" s="257" t="s">
        <v>1767</v>
      </c>
      <c r="D2112" s="257" t="s">
        <v>17</v>
      </c>
      <c r="E2112" s="257" t="s">
        <v>27</v>
      </c>
      <c r="F2112" s="257" t="s">
        <v>86</v>
      </c>
      <c r="G2112" s="257" t="s">
        <v>87</v>
      </c>
      <c r="H2112" s="257">
        <v>2022</v>
      </c>
      <c r="I2112" s="257">
        <v>3</v>
      </c>
      <c r="J2112" s="83">
        <v>2041</v>
      </c>
      <c r="K2112" s="83" t="s">
        <v>47</v>
      </c>
      <c r="L2112" s="83" t="s">
        <v>47</v>
      </c>
      <c r="M2112" s="83" t="s">
        <v>2317</v>
      </c>
      <c r="N2112" s="302">
        <v>45857</v>
      </c>
      <c r="O2112" s="83" t="s">
        <v>2272</v>
      </c>
      <c r="P2112" s="96">
        <v>0.5625</v>
      </c>
      <c r="Q2112" s="83">
        <v>180</v>
      </c>
      <c r="R2112" s="83"/>
      <c r="S2112" s="83"/>
      <c r="T2112" s="83"/>
      <c r="U2112" s="5"/>
      <c r="V2112" s="5"/>
      <c r="W2112" s="238"/>
      <c r="X2112" s="238"/>
      <c r="Y2112" s="238"/>
      <c r="Z2112" s="238"/>
      <c r="AA2112" s="238"/>
      <c r="AB2112" s="238"/>
      <c r="AC2112" s="238"/>
      <c r="AD2112" s="238"/>
      <c r="AE2112" s="238"/>
      <c r="AF2112" s="238"/>
      <c r="AG2112" s="238"/>
      <c r="AH2112" s="238"/>
      <c r="AI2112" s="238"/>
      <c r="AJ2112" s="238"/>
      <c r="AK2112" s="238"/>
      <c r="AL2112" s="238"/>
      <c r="AM2112" s="238"/>
      <c r="AN2112" s="238"/>
      <c r="AO2112" s="238"/>
      <c r="AP2112" s="238"/>
      <c r="AQ2112" s="238"/>
      <c r="AR2112" s="238"/>
      <c r="AS2112" s="238"/>
      <c r="AT2112" s="238"/>
      <c r="AU2112" s="238"/>
      <c r="AV2112" s="238"/>
      <c r="AW2112" s="238"/>
      <c r="AX2112" s="238"/>
      <c r="AY2112" s="238"/>
      <c r="AZ2112" s="238"/>
      <c r="BA2112" s="238"/>
      <c r="BB2112" s="238"/>
      <c r="BC2112" s="238"/>
      <c r="BD2112" s="238"/>
      <c r="BE2112" s="238"/>
      <c r="BF2112" s="238"/>
      <c r="BG2112" s="238"/>
      <c r="BH2112" s="238"/>
      <c r="BI2112" s="238"/>
      <c r="BJ2112" s="238"/>
      <c r="BK2112" s="238"/>
      <c r="BL2112" s="238"/>
      <c r="BM2112" s="238"/>
      <c r="BN2112" s="238"/>
      <c r="BO2112" s="238"/>
      <c r="BP2112" s="238"/>
      <c r="BQ2112" s="238"/>
      <c r="BR2112" s="238"/>
      <c r="BS2112" s="238"/>
      <c r="BT2112" s="238"/>
      <c r="BU2112" s="238"/>
      <c r="BV2112" s="238"/>
      <c r="BW2112" s="238"/>
      <c r="BX2112" s="238"/>
      <c r="BY2112" s="238"/>
      <c r="BZ2112" s="238"/>
      <c r="CA2112" s="238"/>
      <c r="CB2112" s="238"/>
      <c r="CC2112" s="238"/>
      <c r="CD2112" s="238"/>
      <c r="CE2112" s="238"/>
      <c r="CF2112" s="238"/>
      <c r="CG2112" s="238"/>
      <c r="CH2112" s="238"/>
      <c r="CI2112" s="238"/>
      <c r="CJ2112" s="238"/>
      <c r="CK2112" s="238"/>
      <c r="CL2112" s="238"/>
      <c r="CM2112" s="238"/>
      <c r="CN2112" s="238"/>
      <c r="CO2112" s="238"/>
      <c r="CP2112" s="238"/>
      <c r="CQ2112" s="238"/>
      <c r="CR2112" s="238"/>
      <c r="CS2112" s="238"/>
      <c r="CT2112" s="238"/>
      <c r="CU2112" s="238"/>
      <c r="CV2112" s="238"/>
      <c r="CW2112" s="238"/>
      <c r="CX2112" s="238"/>
      <c r="CY2112" s="238"/>
      <c r="CZ2112" s="238"/>
      <c r="DA2112" s="238"/>
      <c r="DB2112" s="238"/>
      <c r="DC2112" s="238"/>
      <c r="DD2112" s="238"/>
      <c r="DE2112" s="238"/>
      <c r="DF2112" s="238"/>
      <c r="DG2112" s="238"/>
      <c r="DH2112" s="238"/>
      <c r="DI2112" s="238"/>
      <c r="DJ2112" s="238"/>
      <c r="DK2112" s="238"/>
      <c r="DL2112" s="238"/>
      <c r="DM2112" s="238"/>
      <c r="DN2112" s="238"/>
      <c r="DO2112" s="238"/>
      <c r="DP2112" s="238"/>
      <c r="DQ2112" s="238"/>
      <c r="DR2112" s="238"/>
      <c r="DS2112" s="238"/>
      <c r="DT2112" s="238"/>
      <c r="DU2112" s="238"/>
      <c r="DV2112" s="238"/>
      <c r="DW2112" s="238"/>
      <c r="DX2112" s="238"/>
      <c r="DY2112" s="238"/>
      <c r="DZ2112" s="238"/>
    </row>
    <row r="2113" spans="1:130" s="198" customFormat="1" ht="15" customHeight="1" x14ac:dyDescent="0.2">
      <c r="A2113" s="16" t="str">
        <f t="shared" si="180"/>
        <v>Wirtschaftsinformatik 20412019WIBKlingspor/Bockermann</v>
      </c>
      <c r="B2113" s="16" t="s">
        <v>2318</v>
      </c>
      <c r="C2113" s="16" t="s">
        <v>1713</v>
      </c>
      <c r="D2113" s="116" t="s">
        <v>17</v>
      </c>
      <c r="E2113" s="16" t="s">
        <v>27</v>
      </c>
      <c r="F2113" s="117" t="s">
        <v>94</v>
      </c>
      <c r="G2113" s="64" t="s">
        <v>95</v>
      </c>
      <c r="H2113" s="118">
        <v>2019</v>
      </c>
      <c r="I2113" s="16">
        <v>4</v>
      </c>
      <c r="J2113" s="16">
        <v>2041</v>
      </c>
      <c r="K2113" s="16" t="s">
        <v>896</v>
      </c>
      <c r="L2113" s="16" t="s">
        <v>896</v>
      </c>
      <c r="M2113" s="64" t="s">
        <v>2317</v>
      </c>
      <c r="N2113" s="21">
        <f>VLOOKUP($B2113,$A$2:$T$2574,14,FALSE)</f>
        <v>45857</v>
      </c>
      <c r="O2113" s="34" t="str">
        <f>VLOOKUP($B2113,$A$2:$T$2574,15,FALSE)</f>
        <v>AW01-36, AW01-37, AW01-39, C5-11, C0-06, C0-08, C0-09</v>
      </c>
      <c r="P2113" s="22">
        <f>VLOOKUP($B2113,$A$2:$T$2574,16,FALSE)</f>
        <v>0.5625</v>
      </c>
      <c r="Q2113" s="16">
        <v>180</v>
      </c>
      <c r="R2113" s="16"/>
      <c r="S2113" s="16"/>
      <c r="T2113" s="249"/>
      <c r="U2113" s="168"/>
      <c r="V2113" s="168"/>
      <c r="W2113" s="211"/>
      <c r="X2113" s="211"/>
      <c r="Y2113" s="211"/>
      <c r="Z2113" s="211"/>
      <c r="AA2113" s="211"/>
      <c r="AB2113" s="211"/>
      <c r="AC2113" s="211"/>
      <c r="AD2113" s="211"/>
      <c r="AE2113" s="211"/>
      <c r="AF2113" s="211"/>
      <c r="AG2113" s="211"/>
      <c r="AH2113" s="211"/>
      <c r="AI2113" s="211"/>
      <c r="AJ2113" s="211"/>
      <c r="AK2113" s="211"/>
      <c r="AL2113" s="211"/>
      <c r="AM2113" s="211"/>
      <c r="AN2113" s="211"/>
      <c r="AO2113" s="211"/>
      <c r="AP2113" s="211"/>
      <c r="AQ2113" s="211"/>
      <c r="AR2113" s="211"/>
      <c r="AS2113" s="211"/>
      <c r="AT2113" s="211"/>
      <c r="AU2113" s="211"/>
      <c r="AV2113" s="211"/>
      <c r="AW2113" s="211"/>
      <c r="AX2113" s="211"/>
      <c r="AY2113" s="211"/>
      <c r="AZ2113" s="211"/>
      <c r="BA2113" s="211"/>
      <c r="BB2113" s="211"/>
      <c r="BC2113" s="211"/>
      <c r="BD2113" s="211"/>
      <c r="BE2113" s="211"/>
      <c r="BF2113" s="211"/>
      <c r="BG2113" s="211"/>
      <c r="BH2113" s="211"/>
      <c r="BI2113" s="211"/>
      <c r="BJ2113" s="211"/>
      <c r="BK2113" s="211"/>
      <c r="BL2113" s="211"/>
      <c r="BM2113" s="211"/>
      <c r="BN2113" s="211"/>
      <c r="BO2113" s="211"/>
      <c r="BP2113" s="211"/>
      <c r="BQ2113" s="211"/>
      <c r="BR2113" s="211"/>
      <c r="BS2113" s="211"/>
      <c r="BT2113" s="211"/>
      <c r="BU2113" s="211"/>
      <c r="BV2113" s="211"/>
      <c r="BW2113" s="211"/>
      <c r="BX2113" s="211"/>
      <c r="BY2113" s="211"/>
      <c r="BZ2113" s="211"/>
      <c r="CA2113" s="211"/>
      <c r="CB2113" s="211"/>
      <c r="CC2113" s="211"/>
      <c r="CD2113" s="211"/>
      <c r="CE2113" s="211"/>
      <c r="CF2113" s="211"/>
      <c r="CG2113" s="211"/>
      <c r="CH2113" s="211"/>
      <c r="CI2113" s="211"/>
      <c r="CJ2113" s="211"/>
      <c r="CK2113" s="211"/>
      <c r="CL2113" s="211"/>
      <c r="CM2113" s="211"/>
      <c r="CN2113" s="211"/>
      <c r="CO2113" s="211"/>
      <c r="CP2113" s="211"/>
      <c r="CQ2113" s="211"/>
      <c r="CR2113" s="211"/>
      <c r="CS2113" s="211"/>
      <c r="CT2113" s="211"/>
      <c r="CU2113" s="211"/>
      <c r="CV2113" s="211"/>
      <c r="CW2113" s="211"/>
      <c r="CX2113" s="211"/>
      <c r="CY2113" s="211"/>
      <c r="CZ2113" s="211"/>
      <c r="DA2113" s="211"/>
      <c r="DB2113" s="211"/>
      <c r="DC2113" s="211"/>
      <c r="DD2113" s="211"/>
      <c r="DE2113" s="211"/>
      <c r="DF2113" s="211"/>
      <c r="DG2113" s="211"/>
      <c r="DH2113" s="211"/>
      <c r="DI2113" s="211"/>
      <c r="DJ2113" s="211"/>
      <c r="DK2113" s="211"/>
      <c r="DL2113" s="211"/>
      <c r="DM2113" s="211"/>
      <c r="DN2113" s="211"/>
      <c r="DO2113" s="211"/>
      <c r="DP2113" s="211"/>
      <c r="DQ2113" s="211"/>
      <c r="DR2113" s="211"/>
      <c r="DS2113" s="211"/>
      <c r="DT2113" s="211"/>
      <c r="DU2113" s="211"/>
      <c r="DV2113" s="211"/>
      <c r="DW2113" s="211"/>
      <c r="DX2113" s="211"/>
      <c r="DY2113" s="211"/>
      <c r="DZ2113" s="211"/>
    </row>
    <row r="2114" spans="1:130" s="198" customFormat="1" ht="15" customHeight="1" x14ac:dyDescent="0.2">
      <c r="A2114" s="166" t="str">
        <f t="shared" si="180"/>
        <v>Wirtschaftsmathematik11412022IBMMoos/Staupe</v>
      </c>
      <c r="B2114" s="16" t="s">
        <v>2219</v>
      </c>
      <c r="C2114" s="253" t="s">
        <v>808</v>
      </c>
      <c r="D2114" s="296" t="s">
        <v>17</v>
      </c>
      <c r="E2114" s="253" t="s">
        <v>27</v>
      </c>
      <c r="F2114" s="296" t="s">
        <v>922</v>
      </c>
      <c r="G2114" s="253" t="s">
        <v>923</v>
      </c>
      <c r="H2114" s="279">
        <v>2022</v>
      </c>
      <c r="I2114" s="228">
        <v>1</v>
      </c>
      <c r="J2114" s="228">
        <v>1141</v>
      </c>
      <c r="K2114" s="253" t="s">
        <v>683</v>
      </c>
      <c r="L2114" s="253" t="s">
        <v>684</v>
      </c>
      <c r="M2114" s="253" t="s">
        <v>2218</v>
      </c>
      <c r="N2114" s="191">
        <f>VLOOKUP($B2114,$A$2:$T$2574,14,FALSE)</f>
        <v>45845</v>
      </c>
      <c r="O2114" s="253" t="str">
        <f>VLOOKUP($B2114,$A$2:$T$2574,15,FALSE)</f>
        <v>C0-06, C0-08, C0-09, C1-06, C1-07, C3-14, C5-11, C7-19</v>
      </c>
      <c r="P2114" s="268" t="str">
        <f>VLOOKUP($B2114,$A$2:$T$2574,16,FALSE)</f>
        <v>16:00 + 18:00</v>
      </c>
      <c r="Q2114" s="166">
        <v>90</v>
      </c>
      <c r="R2114" s="218"/>
      <c r="S2114" s="168"/>
      <c r="T2114" s="16"/>
      <c r="U2114" s="16"/>
      <c r="V2114" s="16"/>
      <c r="W2114" s="211"/>
      <c r="X2114" s="211"/>
      <c r="Y2114" s="211"/>
      <c r="Z2114" s="211"/>
      <c r="AA2114" s="211"/>
      <c r="AB2114" s="211"/>
      <c r="AC2114" s="211"/>
      <c r="AD2114" s="211"/>
      <c r="AE2114" s="211"/>
      <c r="AF2114" s="211"/>
      <c r="AG2114" s="211"/>
      <c r="AH2114" s="211"/>
      <c r="AI2114" s="211"/>
      <c r="AJ2114" s="211"/>
      <c r="AK2114" s="211"/>
      <c r="AL2114" s="211"/>
      <c r="AM2114" s="211"/>
      <c r="AN2114" s="211"/>
      <c r="AO2114" s="211"/>
      <c r="AP2114" s="211"/>
      <c r="AQ2114" s="211"/>
      <c r="AR2114" s="211"/>
      <c r="AS2114" s="211"/>
      <c r="AT2114" s="211"/>
      <c r="AU2114" s="211"/>
      <c r="AV2114" s="211"/>
      <c r="AW2114" s="211"/>
      <c r="AX2114" s="211"/>
      <c r="AY2114" s="211"/>
      <c r="AZ2114" s="211"/>
      <c r="BA2114" s="211"/>
      <c r="BB2114" s="211"/>
      <c r="BC2114" s="211"/>
      <c r="BD2114" s="211"/>
      <c r="BE2114" s="211"/>
      <c r="BF2114" s="211"/>
      <c r="BG2114" s="211"/>
      <c r="BH2114" s="211"/>
      <c r="BI2114" s="211"/>
      <c r="BJ2114" s="211"/>
      <c r="BK2114" s="211"/>
      <c r="BL2114" s="211"/>
      <c r="BM2114" s="211"/>
      <c r="BN2114" s="211"/>
      <c r="BO2114" s="211"/>
      <c r="BP2114" s="211"/>
      <c r="BQ2114" s="211"/>
      <c r="BR2114" s="211"/>
      <c r="BS2114" s="211"/>
      <c r="BT2114" s="211"/>
      <c r="BU2114" s="211"/>
      <c r="BV2114" s="211"/>
      <c r="BW2114" s="211"/>
      <c r="BX2114" s="211"/>
      <c r="BY2114" s="211"/>
      <c r="BZ2114" s="211"/>
      <c r="CA2114" s="211"/>
      <c r="CB2114" s="211"/>
      <c r="CC2114" s="211"/>
      <c r="CD2114" s="211"/>
      <c r="CE2114" s="211"/>
      <c r="CF2114" s="211"/>
      <c r="CG2114" s="211"/>
      <c r="CH2114" s="211"/>
      <c r="CI2114" s="211"/>
      <c r="CJ2114" s="211"/>
      <c r="CK2114" s="211"/>
      <c r="CL2114" s="211"/>
      <c r="CM2114" s="211"/>
      <c r="CN2114" s="211"/>
      <c r="CO2114" s="211"/>
      <c r="CP2114" s="211"/>
      <c r="CQ2114" s="211"/>
      <c r="CR2114" s="211"/>
      <c r="CS2114" s="211"/>
      <c r="CT2114" s="211"/>
      <c r="CU2114" s="211"/>
      <c r="CV2114" s="211"/>
      <c r="CW2114" s="211"/>
      <c r="CX2114" s="211"/>
      <c r="CY2114" s="211"/>
      <c r="CZ2114" s="211"/>
      <c r="DA2114" s="211"/>
      <c r="DB2114" s="211"/>
      <c r="DC2114" s="211"/>
      <c r="DD2114" s="211"/>
      <c r="DE2114" s="211"/>
      <c r="DF2114" s="211"/>
      <c r="DG2114" s="211"/>
      <c r="DH2114" s="211"/>
      <c r="DI2114" s="211"/>
      <c r="DJ2114" s="211"/>
      <c r="DK2114" s="211"/>
      <c r="DL2114" s="211"/>
      <c r="DM2114" s="211"/>
      <c r="DN2114" s="211"/>
      <c r="DO2114" s="211"/>
      <c r="DP2114" s="211"/>
      <c r="DQ2114" s="211"/>
      <c r="DR2114" s="211"/>
      <c r="DS2114" s="211"/>
      <c r="DT2114" s="211"/>
      <c r="DU2114" s="211"/>
      <c r="DV2114" s="211"/>
      <c r="DW2114" s="211"/>
      <c r="DX2114" s="211"/>
      <c r="DY2114" s="211"/>
      <c r="DZ2114" s="211"/>
    </row>
    <row r="2115" spans="1:130" s="487" customFormat="1" ht="15" customHeight="1" x14ac:dyDescent="0.2">
      <c r="A2115" s="168" t="str">
        <f t="shared" si="180"/>
        <v>Wirtschaftsmathematik11412022A67Moos/Staupe</v>
      </c>
      <c r="B2115" s="168"/>
      <c r="C2115" s="229" t="s">
        <v>808</v>
      </c>
      <c r="D2115" s="486" t="s">
        <v>17</v>
      </c>
      <c r="E2115" s="168" t="s">
        <v>27</v>
      </c>
      <c r="F2115" s="458" t="s">
        <v>86</v>
      </c>
      <c r="G2115" s="168" t="s">
        <v>87</v>
      </c>
      <c r="H2115" s="347">
        <v>2022</v>
      </c>
      <c r="I2115" s="168">
        <v>1</v>
      </c>
      <c r="J2115" s="168">
        <v>1141</v>
      </c>
      <c r="K2115" s="168" t="s">
        <v>683</v>
      </c>
      <c r="L2115" s="168" t="s">
        <v>684</v>
      </c>
      <c r="M2115" s="168" t="s">
        <v>2218</v>
      </c>
      <c r="N2115" s="284">
        <v>45845</v>
      </c>
      <c r="O2115" s="195" t="s">
        <v>1785</v>
      </c>
      <c r="P2115" s="285" t="s">
        <v>1813</v>
      </c>
      <c r="Q2115" s="168">
        <v>90</v>
      </c>
      <c r="R2115" s="168"/>
      <c r="S2115" s="168"/>
      <c r="T2115" s="5"/>
      <c r="U2115" s="291"/>
      <c r="V2115" s="291"/>
      <c r="W2115" s="238"/>
      <c r="X2115" s="238"/>
      <c r="Y2115" s="238"/>
      <c r="Z2115" s="238"/>
      <c r="AA2115" s="238"/>
      <c r="AB2115" s="238"/>
      <c r="AC2115" s="238"/>
      <c r="AD2115" s="238"/>
      <c r="AE2115" s="238"/>
      <c r="AF2115" s="238"/>
      <c r="AG2115" s="238"/>
      <c r="AH2115" s="238"/>
      <c r="AI2115" s="238"/>
      <c r="AJ2115" s="238"/>
      <c r="AK2115" s="238"/>
      <c r="AL2115" s="238"/>
      <c r="AM2115" s="238"/>
      <c r="AN2115" s="238"/>
      <c r="AO2115" s="238"/>
      <c r="AP2115" s="238"/>
      <c r="AQ2115" s="238"/>
      <c r="AR2115" s="238"/>
      <c r="AS2115" s="238"/>
      <c r="AT2115" s="238"/>
      <c r="AU2115" s="238"/>
      <c r="AV2115" s="238"/>
      <c r="AW2115" s="238"/>
      <c r="AX2115" s="238"/>
      <c r="AY2115" s="238"/>
      <c r="AZ2115" s="238"/>
      <c r="BA2115" s="238"/>
      <c r="BB2115" s="238"/>
      <c r="BC2115" s="238"/>
      <c r="BD2115" s="238"/>
      <c r="BE2115" s="238"/>
      <c r="BF2115" s="238"/>
      <c r="BG2115" s="238"/>
      <c r="BH2115" s="238"/>
      <c r="BI2115" s="238"/>
      <c r="BJ2115" s="238"/>
      <c r="BK2115" s="238"/>
      <c r="BL2115" s="238"/>
      <c r="BM2115" s="238"/>
      <c r="BN2115" s="238"/>
      <c r="BO2115" s="238"/>
      <c r="BP2115" s="238"/>
      <c r="BQ2115" s="238"/>
      <c r="BR2115" s="238"/>
      <c r="BS2115" s="238"/>
      <c r="BT2115" s="238"/>
      <c r="BU2115" s="238"/>
      <c r="BV2115" s="238"/>
      <c r="BW2115" s="238"/>
      <c r="BX2115" s="238"/>
      <c r="BY2115" s="238"/>
      <c r="BZ2115" s="238"/>
      <c r="CA2115" s="238"/>
      <c r="CB2115" s="238"/>
      <c r="CC2115" s="238"/>
      <c r="CD2115" s="238"/>
      <c r="CE2115" s="238"/>
      <c r="CF2115" s="238"/>
      <c r="CG2115" s="238"/>
      <c r="CH2115" s="238"/>
      <c r="CI2115" s="238"/>
      <c r="CJ2115" s="238"/>
      <c r="CK2115" s="238"/>
      <c r="CL2115" s="238"/>
      <c r="CM2115" s="238"/>
      <c r="CN2115" s="238"/>
      <c r="CO2115" s="238"/>
      <c r="CP2115" s="238"/>
      <c r="CQ2115" s="238"/>
      <c r="CR2115" s="238"/>
      <c r="CS2115" s="238"/>
      <c r="CT2115" s="238"/>
      <c r="CU2115" s="238"/>
      <c r="CV2115" s="238"/>
      <c r="CW2115" s="238"/>
      <c r="CX2115" s="238"/>
      <c r="CY2115" s="238"/>
      <c r="CZ2115" s="238"/>
      <c r="DA2115" s="238"/>
      <c r="DB2115" s="238"/>
      <c r="DC2115" s="238"/>
      <c r="DD2115" s="238"/>
      <c r="DE2115" s="238"/>
      <c r="DF2115" s="238"/>
      <c r="DG2115" s="238"/>
      <c r="DH2115" s="238"/>
      <c r="DI2115" s="238"/>
      <c r="DJ2115" s="238"/>
      <c r="DK2115" s="238"/>
      <c r="DL2115" s="238"/>
      <c r="DM2115" s="238"/>
      <c r="DN2115" s="238"/>
      <c r="DO2115" s="238"/>
      <c r="DP2115" s="238"/>
      <c r="DQ2115" s="238"/>
      <c r="DR2115" s="238"/>
      <c r="DS2115" s="238"/>
      <c r="DT2115" s="238"/>
      <c r="DU2115" s="238"/>
      <c r="DV2115" s="238"/>
      <c r="DW2115" s="238"/>
      <c r="DX2115" s="238"/>
      <c r="DY2115" s="238"/>
      <c r="DZ2115" s="238"/>
    </row>
    <row r="2116" spans="1:130" s="198" customFormat="1" ht="15" customHeight="1" x14ac:dyDescent="0.2">
      <c r="A2116" s="168" t="str">
        <f t="shared" si="180"/>
        <v>Wirtschaftspolitik32112020F04Kronenberg</v>
      </c>
      <c r="B2116" s="168"/>
      <c r="C2116" s="229" t="s">
        <v>1892</v>
      </c>
      <c r="D2116" s="229" t="s">
        <v>38</v>
      </c>
      <c r="E2116" s="229" t="s">
        <v>27</v>
      </c>
      <c r="F2116" s="230" t="s">
        <v>51</v>
      </c>
      <c r="G2116" s="229" t="s">
        <v>52</v>
      </c>
      <c r="H2116" s="231">
        <v>2020</v>
      </c>
      <c r="I2116" s="218">
        <v>3</v>
      </c>
      <c r="J2116" s="218">
        <v>3211</v>
      </c>
      <c r="K2116" s="229" t="s">
        <v>1007</v>
      </c>
      <c r="L2116" s="229" t="s">
        <v>1007</v>
      </c>
      <c r="M2116" s="229" t="s">
        <v>201</v>
      </c>
      <c r="N2116" s="209">
        <v>45845</v>
      </c>
      <c r="O2116" s="177" t="s">
        <v>2155</v>
      </c>
      <c r="P2116" s="210">
        <v>0.4375</v>
      </c>
      <c r="Q2116" s="218">
        <v>60</v>
      </c>
      <c r="R2116" s="218"/>
      <c r="S2116" s="168"/>
      <c r="T2116" s="16"/>
      <c r="U2116" s="291"/>
      <c r="V2116" s="291"/>
      <c r="W2116" s="211"/>
      <c r="X2116" s="211"/>
      <c r="Y2116" s="211"/>
      <c r="Z2116" s="211"/>
      <c r="AA2116" s="211"/>
      <c r="AB2116" s="211"/>
      <c r="AC2116" s="211"/>
      <c r="AD2116" s="211"/>
      <c r="AE2116" s="211"/>
      <c r="AF2116" s="211"/>
      <c r="AG2116" s="211"/>
      <c r="AH2116" s="211"/>
      <c r="AI2116" s="211"/>
      <c r="AJ2116" s="211"/>
      <c r="AK2116" s="211"/>
      <c r="AL2116" s="211"/>
      <c r="AM2116" s="211"/>
      <c r="AN2116" s="211"/>
      <c r="AO2116" s="211"/>
      <c r="AP2116" s="211"/>
      <c r="AQ2116" s="211"/>
      <c r="AR2116" s="211"/>
      <c r="AS2116" s="211"/>
      <c r="AT2116" s="211"/>
      <c r="AU2116" s="211"/>
      <c r="AV2116" s="211"/>
      <c r="AW2116" s="211"/>
      <c r="AX2116" s="211"/>
      <c r="AY2116" s="211"/>
      <c r="AZ2116" s="211"/>
      <c r="BA2116" s="211"/>
      <c r="BB2116" s="211"/>
      <c r="BC2116" s="211"/>
      <c r="BD2116" s="211"/>
      <c r="BE2116" s="211"/>
      <c r="BF2116" s="211"/>
      <c r="BG2116" s="211"/>
      <c r="BH2116" s="211"/>
      <c r="BI2116" s="211"/>
      <c r="BJ2116" s="211"/>
      <c r="BK2116" s="211"/>
      <c r="BL2116" s="211"/>
      <c r="BM2116" s="211"/>
      <c r="BN2116" s="211"/>
      <c r="BO2116" s="211"/>
      <c r="BP2116" s="211"/>
      <c r="BQ2116" s="211"/>
      <c r="BR2116" s="211"/>
      <c r="BS2116" s="211"/>
      <c r="BT2116" s="211"/>
      <c r="BU2116" s="211"/>
      <c r="BV2116" s="211"/>
      <c r="BW2116" s="211"/>
      <c r="BX2116" s="211"/>
      <c r="BY2116" s="211"/>
      <c r="BZ2116" s="211"/>
      <c r="CA2116" s="211"/>
      <c r="CB2116" s="211"/>
      <c r="CC2116" s="211"/>
      <c r="CD2116" s="211"/>
      <c r="CE2116" s="211"/>
      <c r="CF2116" s="211"/>
      <c r="CG2116" s="211"/>
      <c r="CH2116" s="211"/>
      <c r="CI2116" s="211"/>
      <c r="CJ2116" s="211"/>
      <c r="CK2116" s="211"/>
      <c r="CL2116" s="211"/>
      <c r="CM2116" s="211"/>
      <c r="CN2116" s="211"/>
      <c r="CO2116" s="211"/>
      <c r="CP2116" s="211"/>
      <c r="CQ2116" s="211"/>
      <c r="CR2116" s="211"/>
      <c r="CS2116" s="211"/>
      <c r="CT2116" s="211"/>
      <c r="CU2116" s="211"/>
      <c r="CV2116" s="211"/>
      <c r="CW2116" s="211"/>
      <c r="CX2116" s="211"/>
      <c r="CY2116" s="211"/>
      <c r="CZ2116" s="211"/>
      <c r="DA2116" s="211"/>
      <c r="DB2116" s="211"/>
      <c r="DC2116" s="211"/>
      <c r="DD2116" s="211"/>
      <c r="DE2116" s="211"/>
      <c r="DF2116" s="211"/>
      <c r="DG2116" s="211"/>
      <c r="DH2116" s="211"/>
      <c r="DI2116" s="211"/>
      <c r="DJ2116" s="211"/>
      <c r="DK2116" s="211"/>
      <c r="DL2116" s="211"/>
      <c r="DM2116" s="211"/>
      <c r="DN2116" s="211"/>
      <c r="DO2116" s="211"/>
      <c r="DP2116" s="211"/>
      <c r="DQ2116" s="211"/>
      <c r="DR2116" s="211"/>
      <c r="DS2116" s="211"/>
      <c r="DT2116" s="211"/>
      <c r="DU2116" s="211"/>
      <c r="DV2116" s="211"/>
      <c r="DW2116" s="211"/>
      <c r="DX2116" s="211"/>
      <c r="DY2116" s="211"/>
      <c r="DZ2116" s="211"/>
    </row>
    <row r="2117" spans="1:130" ht="15" customHeight="1" x14ac:dyDescent="0.2">
      <c r="A2117" s="416" t="str">
        <f t="shared" si="180"/>
        <v>Wirtschaftspolitik 20912022A67Gruner</v>
      </c>
      <c r="B2117" s="416"/>
      <c r="C2117" s="416" t="s">
        <v>1865</v>
      </c>
      <c r="D2117" s="83" t="s">
        <v>17</v>
      </c>
      <c r="E2117" s="83" t="s">
        <v>27</v>
      </c>
      <c r="F2117" s="83" t="s">
        <v>86</v>
      </c>
      <c r="G2117" s="83" t="s">
        <v>87</v>
      </c>
      <c r="H2117" s="83">
        <v>2022</v>
      </c>
      <c r="I2117" s="83">
        <v>4</v>
      </c>
      <c r="J2117" s="83">
        <v>2091</v>
      </c>
      <c r="K2117" s="83" t="s">
        <v>1871</v>
      </c>
      <c r="L2117" s="83" t="s">
        <v>1871</v>
      </c>
      <c r="M2117" s="83" t="s">
        <v>2157</v>
      </c>
      <c r="N2117" s="408">
        <v>45862</v>
      </c>
      <c r="O2117" s="436" t="s">
        <v>984</v>
      </c>
      <c r="P2117" s="409">
        <v>0.47916666666666669</v>
      </c>
      <c r="Q2117" s="410">
        <v>45</v>
      </c>
      <c r="R2117" s="410"/>
      <c r="S2117" s="411"/>
      <c r="T2117" s="411"/>
      <c r="U2117" s="291"/>
      <c r="V2117" s="291"/>
    </row>
    <row r="2118" spans="1:130" s="163" customFormat="1" ht="15" customHeight="1" x14ac:dyDescent="0.2">
      <c r="A2118" s="424" t="str">
        <f t="shared" si="180"/>
        <v>Wirtschaftspolitik 20922022IBMVogt</v>
      </c>
      <c r="B2118" s="424" t="s">
        <v>2286</v>
      </c>
      <c r="C2118" s="424" t="s">
        <v>1865</v>
      </c>
      <c r="D2118" s="81" t="s">
        <v>17</v>
      </c>
      <c r="E2118" s="81" t="s">
        <v>27</v>
      </c>
      <c r="F2118" s="81" t="s">
        <v>922</v>
      </c>
      <c r="G2118" s="81" t="s">
        <v>923</v>
      </c>
      <c r="H2118" s="81">
        <v>2022</v>
      </c>
      <c r="I2118" s="81">
        <v>4</v>
      </c>
      <c r="J2118" s="81">
        <v>2092</v>
      </c>
      <c r="K2118" s="81" t="s">
        <v>1871</v>
      </c>
      <c r="L2118" s="81" t="s">
        <v>1871</v>
      </c>
      <c r="M2118" s="81" t="s">
        <v>172</v>
      </c>
      <c r="N2118" s="420">
        <f>VLOOKUP($B2118,$A$2:$T$2574,14,FALSE)</f>
        <v>45862</v>
      </c>
      <c r="O2118" s="421" t="str">
        <f>VLOOKUP($B2118,$A$2:$T$2574,15,FALSE)</f>
        <v>Blue Box</v>
      </c>
      <c r="P2118" s="422">
        <f>VLOOKUP($B2118,$A$2:$T$2574,16,FALSE)</f>
        <v>0.47916666666666669</v>
      </c>
      <c r="Q2118" s="423">
        <v>45</v>
      </c>
      <c r="R2118" s="423"/>
      <c r="S2118" s="417"/>
      <c r="T2118" s="417"/>
      <c r="U2118" s="319"/>
      <c r="V2118" s="319"/>
    </row>
    <row r="2119" spans="1:130" s="163" customFormat="1" ht="15" customHeight="1" x14ac:dyDescent="0.2">
      <c r="A2119" s="424" t="str">
        <f t="shared" si="180"/>
        <v>Wirtschaftsprüfung43612022A67Hannemann</v>
      </c>
      <c r="B2119" s="424" t="s">
        <v>1147</v>
      </c>
      <c r="C2119" s="424" t="s">
        <v>1430</v>
      </c>
      <c r="D2119" s="81" t="s">
        <v>17</v>
      </c>
      <c r="E2119" s="81" t="s">
        <v>27</v>
      </c>
      <c r="F2119" s="81" t="s">
        <v>86</v>
      </c>
      <c r="G2119" s="81" t="s">
        <v>87</v>
      </c>
      <c r="H2119" s="81">
        <v>2022</v>
      </c>
      <c r="I2119" s="81">
        <v>5</v>
      </c>
      <c r="J2119" s="81">
        <v>4361</v>
      </c>
      <c r="K2119" s="81" t="s">
        <v>685</v>
      </c>
      <c r="L2119" s="81" t="s">
        <v>685</v>
      </c>
      <c r="M2119" s="81" t="s">
        <v>609</v>
      </c>
      <c r="N2119" s="420"/>
      <c r="O2119" s="421" t="str">
        <f>VLOOKUP($B2119,$A$2:$T$2573,15,FALSE)</f>
        <v>wird nicht angeboten</v>
      </c>
      <c r="P2119" s="422"/>
      <c r="Q2119" s="423"/>
      <c r="R2119" s="423"/>
      <c r="S2119" s="417"/>
      <c r="T2119" s="417"/>
      <c r="U2119" s="319"/>
      <c r="V2119" s="319"/>
    </row>
    <row r="2120" spans="1:130" ht="15" customHeight="1" x14ac:dyDescent="0.2">
      <c r="A2120" s="166" t="str">
        <f t="shared" si="180"/>
        <v>Wirtschaftsprüfung43612019IBMHannemann</v>
      </c>
      <c r="B2120" s="166" t="s">
        <v>1147</v>
      </c>
      <c r="C2120" s="247" t="s">
        <v>1012</v>
      </c>
      <c r="D2120" s="166" t="s">
        <v>17</v>
      </c>
      <c r="E2120" s="166" t="s">
        <v>27</v>
      </c>
      <c r="F2120" s="293" t="s">
        <v>922</v>
      </c>
      <c r="G2120" s="247" t="s">
        <v>923</v>
      </c>
      <c r="H2120" s="294">
        <v>2019</v>
      </c>
      <c r="I2120" s="166">
        <v>8</v>
      </c>
      <c r="J2120" s="228">
        <v>4361</v>
      </c>
      <c r="K2120" s="253" t="s">
        <v>685</v>
      </c>
      <c r="L2120" s="253" t="s">
        <v>685</v>
      </c>
      <c r="M2120" s="253" t="s">
        <v>609</v>
      </c>
      <c r="N2120" s="191"/>
      <c r="O2120" s="192" t="str">
        <f>VLOOKUP($B2120,$A$2:$T$2573,15,FALSE)</f>
        <v>wird nicht angeboten</v>
      </c>
      <c r="P2120" s="193"/>
      <c r="Q2120" s="228"/>
      <c r="R2120" s="228"/>
      <c r="S2120" s="166"/>
      <c r="T2120" s="168"/>
      <c r="U2120" s="291"/>
      <c r="V2120" s="291"/>
    </row>
    <row r="2121" spans="1:130" ht="15" customHeight="1" x14ac:dyDescent="0.2">
      <c r="A2121" s="168" t="str">
        <f t="shared" si="180"/>
        <v>Wirtschaftsprüfung43612019A67Hannemann</v>
      </c>
      <c r="B2121" s="168"/>
      <c r="C2121" s="229" t="s">
        <v>1430</v>
      </c>
      <c r="D2121" s="229" t="s">
        <v>17</v>
      </c>
      <c r="E2121" s="229" t="s">
        <v>27</v>
      </c>
      <c r="F2121" s="230" t="s">
        <v>86</v>
      </c>
      <c r="G2121" s="229" t="s">
        <v>87</v>
      </c>
      <c r="H2121" s="231">
        <v>2019</v>
      </c>
      <c r="I2121" s="218">
        <v>5</v>
      </c>
      <c r="J2121" s="218">
        <v>4361</v>
      </c>
      <c r="K2121" s="229" t="s">
        <v>685</v>
      </c>
      <c r="L2121" s="229" t="s">
        <v>685</v>
      </c>
      <c r="M2121" s="229" t="s">
        <v>609</v>
      </c>
      <c r="N2121" s="209"/>
      <c r="O2121" s="177" t="s">
        <v>192</v>
      </c>
      <c r="P2121" s="210"/>
      <c r="Q2121" s="168"/>
      <c r="R2121" s="168"/>
      <c r="S2121" s="168"/>
      <c r="T2121" s="166"/>
      <c r="U2121" s="291"/>
      <c r="V2121" s="291"/>
    </row>
    <row r="2122" spans="1:130" s="163" customFormat="1" ht="15" customHeight="1" x14ac:dyDescent="0.2">
      <c r="A2122" s="5" t="str">
        <f t="shared" si="180"/>
        <v>Wirtschaftsrecht11212019WIIÜnsal/Zeller</v>
      </c>
      <c r="B2122" s="83"/>
      <c r="C2122" s="5" t="s">
        <v>808</v>
      </c>
      <c r="D2122" s="119" t="s">
        <v>17</v>
      </c>
      <c r="E2122" s="5" t="s">
        <v>27</v>
      </c>
      <c r="F2122" s="120" t="s">
        <v>46</v>
      </c>
      <c r="G2122" s="5" t="s">
        <v>47</v>
      </c>
      <c r="H2122" s="121">
        <v>2019</v>
      </c>
      <c r="I2122" s="5">
        <v>3</v>
      </c>
      <c r="J2122" s="5">
        <v>1121</v>
      </c>
      <c r="K2122" s="5" t="s">
        <v>686</v>
      </c>
      <c r="L2122" s="5" t="s">
        <v>686</v>
      </c>
      <c r="M2122" s="5" t="s">
        <v>2341</v>
      </c>
      <c r="N2122" s="13">
        <v>45861</v>
      </c>
      <c r="O2122" s="29" t="s">
        <v>2007</v>
      </c>
      <c r="P2122" s="30">
        <v>0.5625</v>
      </c>
      <c r="Q2122" s="5">
        <v>90</v>
      </c>
      <c r="R2122" s="5"/>
      <c r="S2122" s="5"/>
      <c r="T2122" s="83"/>
      <c r="U2122" s="319"/>
      <c r="V2122" s="319"/>
    </row>
    <row r="2123" spans="1:130" ht="15" customHeight="1" x14ac:dyDescent="0.2">
      <c r="A2123" s="16" t="str">
        <f t="shared" si="180"/>
        <v>Wirtschaftsrecht11212019WIEÜnsal/Zeller</v>
      </c>
      <c r="B2123" s="16" t="s">
        <v>2342</v>
      </c>
      <c r="C2123" s="64" t="s">
        <v>808</v>
      </c>
      <c r="D2123" s="116" t="s">
        <v>17</v>
      </c>
      <c r="E2123" s="16" t="s">
        <v>27</v>
      </c>
      <c r="F2123" s="117" t="s">
        <v>53</v>
      </c>
      <c r="G2123" s="64" t="s">
        <v>54</v>
      </c>
      <c r="H2123" s="118">
        <v>2019</v>
      </c>
      <c r="I2123" s="16">
        <v>3</v>
      </c>
      <c r="J2123" s="16">
        <v>1121</v>
      </c>
      <c r="K2123" s="16" t="s">
        <v>686</v>
      </c>
      <c r="L2123" s="16" t="s">
        <v>686</v>
      </c>
      <c r="M2123" s="16" t="s">
        <v>2341</v>
      </c>
      <c r="N2123" s="21">
        <f>VLOOKUP($B2123,$A$2:$T$2574,14,FALSE)</f>
        <v>45861</v>
      </c>
      <c r="O2123" s="34" t="str">
        <f>VLOOKUP($B2123,$A$2:$T$2574,15,FALSE)</f>
        <v>Blue Box, AW4-25</v>
      </c>
      <c r="P2123" s="22">
        <f>VLOOKUP($B2123,$A$2:$T$2574,16,FALSE)</f>
        <v>0.5625</v>
      </c>
      <c r="Q2123" s="16">
        <v>90</v>
      </c>
      <c r="R2123" s="16"/>
      <c r="S2123" s="16"/>
      <c r="T2123" s="174"/>
      <c r="U2123" s="211"/>
      <c r="V2123" s="211"/>
    </row>
    <row r="2124" spans="1:130" ht="15" customHeight="1" x14ac:dyDescent="0.2">
      <c r="A2124" s="16" t="str">
        <f t="shared" si="180"/>
        <v>Wirtschaftsrecht11212019WIMÜnsal/Zeller</v>
      </c>
      <c r="B2124" s="16" t="s">
        <v>2342</v>
      </c>
      <c r="C2124" s="64" t="s">
        <v>808</v>
      </c>
      <c r="D2124" s="64" t="s">
        <v>17</v>
      </c>
      <c r="E2124" s="64" t="s">
        <v>27</v>
      </c>
      <c r="F2124" s="68" t="s">
        <v>78</v>
      </c>
      <c r="G2124" s="64" t="s">
        <v>79</v>
      </c>
      <c r="H2124" s="67">
        <v>2019</v>
      </c>
      <c r="I2124" s="35">
        <v>1</v>
      </c>
      <c r="J2124" s="35">
        <v>1121</v>
      </c>
      <c r="K2124" s="64" t="s">
        <v>686</v>
      </c>
      <c r="L2124" s="64" t="s">
        <v>686</v>
      </c>
      <c r="M2124" s="16" t="s">
        <v>2341</v>
      </c>
      <c r="N2124" s="21">
        <f>VLOOKUP($B2124,$A$2:$T$2574,14,FALSE)</f>
        <v>45861</v>
      </c>
      <c r="O2124" s="34" t="str">
        <f>VLOOKUP($B2124,$A$2:$T$2574,15,FALSE)</f>
        <v>Blue Box, AW4-25</v>
      </c>
      <c r="P2124" s="22">
        <f>VLOOKUP($B2124,$A$2:$T$2574,16,FALSE)</f>
        <v>0.5625</v>
      </c>
      <c r="Q2124" s="16">
        <v>90</v>
      </c>
      <c r="R2124" s="16"/>
      <c r="S2124" s="16"/>
      <c r="T2124" s="166"/>
      <c r="U2124" s="211"/>
      <c r="V2124" s="211"/>
    </row>
    <row r="2125" spans="1:130" s="413" customFormat="1" ht="15" customHeight="1" x14ac:dyDescent="0.2">
      <c r="A2125" s="16" t="str">
        <f t="shared" si="180"/>
        <v>Wirtschaftsrecht11212019WIBÜnsal/Zeller</v>
      </c>
      <c r="B2125" s="16" t="s">
        <v>2342</v>
      </c>
      <c r="C2125" s="64" t="s">
        <v>808</v>
      </c>
      <c r="D2125" s="64" t="s">
        <v>17</v>
      </c>
      <c r="E2125" s="64" t="s">
        <v>27</v>
      </c>
      <c r="F2125" s="68" t="s">
        <v>94</v>
      </c>
      <c r="G2125" s="64" t="s">
        <v>95</v>
      </c>
      <c r="H2125" s="67">
        <v>2019</v>
      </c>
      <c r="I2125" s="35">
        <v>1</v>
      </c>
      <c r="J2125" s="35">
        <v>1121</v>
      </c>
      <c r="K2125" s="64" t="s">
        <v>686</v>
      </c>
      <c r="L2125" s="64" t="s">
        <v>686</v>
      </c>
      <c r="M2125" s="16" t="s">
        <v>2341</v>
      </c>
      <c r="N2125" s="21">
        <f>VLOOKUP($B2125,$A$2:$T$2574,14,FALSE)</f>
        <v>45861</v>
      </c>
      <c r="O2125" s="34" t="str">
        <f>VLOOKUP($B2125,$A$2:$T$2574,15,FALSE)</f>
        <v>Blue Box, AW4-25</v>
      </c>
      <c r="P2125" s="22">
        <f>VLOOKUP($B2125,$A$2:$T$2574,16,FALSE)</f>
        <v>0.5625</v>
      </c>
      <c r="Q2125" s="16">
        <v>90</v>
      </c>
      <c r="R2125" s="16"/>
      <c r="S2125" s="16"/>
      <c r="T2125" s="168"/>
      <c r="U2125" s="437"/>
      <c r="V2125" s="437"/>
    </row>
    <row r="2126" spans="1:130" s="83" customFormat="1" ht="15" customHeight="1" x14ac:dyDescent="0.2">
      <c r="A2126" s="5" t="str">
        <f t="shared" si="180"/>
        <v>Wirtschaftsrecht11812022A67Ünsal</v>
      </c>
      <c r="B2126" s="5"/>
      <c r="C2126" s="24" t="s">
        <v>799</v>
      </c>
      <c r="D2126" s="24" t="s">
        <v>17</v>
      </c>
      <c r="E2126" s="24" t="s">
        <v>27</v>
      </c>
      <c r="F2126" s="110" t="s">
        <v>86</v>
      </c>
      <c r="G2126" s="24" t="s">
        <v>87</v>
      </c>
      <c r="H2126" s="111">
        <v>2022</v>
      </c>
      <c r="I2126" s="31">
        <v>2</v>
      </c>
      <c r="J2126" s="31">
        <v>1181</v>
      </c>
      <c r="K2126" s="24" t="s">
        <v>686</v>
      </c>
      <c r="L2126" s="24" t="s">
        <v>686</v>
      </c>
      <c r="M2126" s="229" t="s">
        <v>1327</v>
      </c>
      <c r="N2126" s="13">
        <v>45861</v>
      </c>
      <c r="O2126" s="29" t="s">
        <v>1827</v>
      </c>
      <c r="P2126" s="30">
        <v>0.5625</v>
      </c>
      <c r="Q2126" s="31">
        <v>120</v>
      </c>
      <c r="R2126" s="31"/>
      <c r="S2126" s="5"/>
      <c r="T2126" s="5"/>
      <c r="U2126" s="5"/>
      <c r="V2126" s="5"/>
    </row>
    <row r="2127" spans="1:130" s="81" customFormat="1" ht="15" customHeight="1" x14ac:dyDescent="0.2">
      <c r="A2127" s="255" t="str">
        <f t="shared" si="180"/>
        <v>Wirtschaftsrecht11812022IBMÜnsal</v>
      </c>
      <c r="B2127" s="16" t="s">
        <v>2343</v>
      </c>
      <c r="C2127" s="255" t="s">
        <v>1764</v>
      </c>
      <c r="D2127" s="255" t="s">
        <v>17</v>
      </c>
      <c r="E2127" s="255" t="s">
        <v>27</v>
      </c>
      <c r="F2127" s="255" t="s">
        <v>922</v>
      </c>
      <c r="G2127" s="255" t="s">
        <v>923</v>
      </c>
      <c r="H2127" s="255">
        <v>2022</v>
      </c>
      <c r="I2127" s="308">
        <v>2</v>
      </c>
      <c r="J2127" s="255">
        <v>1181</v>
      </c>
      <c r="K2127" s="81" t="s">
        <v>686</v>
      </c>
      <c r="L2127" s="81" t="s">
        <v>686</v>
      </c>
      <c r="M2127" s="253" t="s">
        <v>1327</v>
      </c>
      <c r="N2127" s="21">
        <f>VLOOKUP($B2127,$A$2:$T$2574,14,FALSE)</f>
        <v>45861</v>
      </c>
      <c r="O2127" s="81" t="str">
        <f>VLOOKUP($B2127,$A$2:$T$2574,15,FALSE)</f>
        <v>Blue Box, AW5-26</v>
      </c>
      <c r="P2127" s="22">
        <f>VLOOKUP($B2127,$A$2:$T$2574,16,FALSE)</f>
        <v>0.5625</v>
      </c>
      <c r="Q2127" s="81">
        <v>120</v>
      </c>
      <c r="U2127" s="166"/>
      <c r="V2127" s="166"/>
    </row>
    <row r="2128" spans="1:130" s="81" customFormat="1" ht="15" customHeight="1" x14ac:dyDescent="0.2">
      <c r="A2128" s="255" t="str">
        <f t="shared" ref="A2128:A2129" si="183">K2128&amp;J2128&amp;H2128&amp;F2128&amp;M2128</f>
        <v>Wirtschaftsrecht11812022A67Renner</v>
      </c>
      <c r="B2128" s="16" t="s">
        <v>2343</v>
      </c>
      <c r="C2128" s="255" t="s">
        <v>1764</v>
      </c>
      <c r="D2128" s="255" t="s">
        <v>17</v>
      </c>
      <c r="E2128" s="255" t="s">
        <v>27</v>
      </c>
      <c r="F2128" s="255" t="s">
        <v>86</v>
      </c>
      <c r="G2128" s="255" t="s">
        <v>87</v>
      </c>
      <c r="H2128" s="255">
        <v>2022</v>
      </c>
      <c r="I2128" s="308">
        <v>2</v>
      </c>
      <c r="J2128" s="255">
        <v>1181</v>
      </c>
      <c r="K2128" s="81" t="s">
        <v>686</v>
      </c>
      <c r="L2128" s="81" t="s">
        <v>686</v>
      </c>
      <c r="M2128" s="253" t="s">
        <v>558</v>
      </c>
      <c r="N2128" s="21">
        <f>VLOOKUP($B2128,$A$2:$T$2574,14,FALSE)</f>
        <v>45861</v>
      </c>
      <c r="O2128" s="81" t="str">
        <f>VLOOKUP($B2128,$A$2:$T$2574,15,FALSE)</f>
        <v>Blue Box, AW5-26</v>
      </c>
      <c r="P2128" s="22">
        <f>VLOOKUP($B2128,$A$2:$T$2574,16,FALSE)</f>
        <v>0.5625</v>
      </c>
      <c r="Q2128" s="81">
        <v>120</v>
      </c>
      <c r="U2128" s="166"/>
      <c r="V2128" s="166"/>
    </row>
    <row r="2129" spans="1:22" s="81" customFormat="1" ht="15" customHeight="1" x14ac:dyDescent="0.2">
      <c r="A2129" s="255" t="str">
        <f t="shared" si="183"/>
        <v>Wirtschaftsrecht11812022IBMRenner</v>
      </c>
      <c r="B2129" s="16" t="s">
        <v>2343</v>
      </c>
      <c r="C2129" s="255" t="s">
        <v>1764</v>
      </c>
      <c r="D2129" s="255" t="s">
        <v>17</v>
      </c>
      <c r="E2129" s="255" t="s">
        <v>27</v>
      </c>
      <c r="F2129" s="255" t="s">
        <v>922</v>
      </c>
      <c r="G2129" s="255" t="s">
        <v>923</v>
      </c>
      <c r="H2129" s="255">
        <v>2022</v>
      </c>
      <c r="I2129" s="308">
        <v>2</v>
      </c>
      <c r="J2129" s="255">
        <v>1181</v>
      </c>
      <c r="K2129" s="81" t="s">
        <v>686</v>
      </c>
      <c r="L2129" s="81" t="s">
        <v>686</v>
      </c>
      <c r="M2129" s="253" t="s">
        <v>558</v>
      </c>
      <c r="N2129" s="21">
        <f>VLOOKUP($B2129,$A$2:$T$2574,14,FALSE)</f>
        <v>45861</v>
      </c>
      <c r="O2129" s="81" t="str">
        <f>VLOOKUP($B2129,$A$2:$T$2574,15,FALSE)</f>
        <v>Blue Box, AW5-26</v>
      </c>
      <c r="P2129" s="22">
        <f>VLOOKUP($B2129,$A$2:$T$2574,16,FALSE)</f>
        <v>0.5625</v>
      </c>
      <c r="Q2129" s="81">
        <v>120</v>
      </c>
      <c r="U2129" s="166"/>
      <c r="V2129" s="166"/>
    </row>
    <row r="2130" spans="1:22" s="81" customFormat="1" ht="15" customHeight="1" x14ac:dyDescent="0.2">
      <c r="A2130" s="255" t="str">
        <f t="shared" ref="A2130" si="184">K2130&amp;J2130&amp;H2130&amp;F2130&amp;M2130</f>
        <v>Wirtschaftsrecht11812022A67Beckmann</v>
      </c>
      <c r="B2130" s="16" t="s">
        <v>2343</v>
      </c>
      <c r="C2130" s="255" t="s">
        <v>1764</v>
      </c>
      <c r="D2130" s="255" t="s">
        <v>17</v>
      </c>
      <c r="E2130" s="255" t="s">
        <v>27</v>
      </c>
      <c r="F2130" s="255" t="s">
        <v>86</v>
      </c>
      <c r="G2130" s="255" t="s">
        <v>87</v>
      </c>
      <c r="H2130" s="255">
        <v>2022</v>
      </c>
      <c r="I2130" s="308">
        <v>2</v>
      </c>
      <c r="J2130" s="255">
        <v>1181</v>
      </c>
      <c r="K2130" s="81" t="s">
        <v>686</v>
      </c>
      <c r="L2130" s="81" t="s">
        <v>686</v>
      </c>
      <c r="M2130" s="253" t="s">
        <v>2344</v>
      </c>
      <c r="N2130" s="21">
        <f>VLOOKUP($B2130,$A$2:$T$2574,14,FALSE)</f>
        <v>45861</v>
      </c>
      <c r="O2130" s="81" t="str">
        <f>VLOOKUP($B2130,$A$2:$T$2574,15,FALSE)</f>
        <v>Blue Box, AW5-26</v>
      </c>
      <c r="P2130" s="22">
        <f>VLOOKUP($B2130,$A$2:$T$2574,16,FALSE)</f>
        <v>0.5625</v>
      </c>
      <c r="Q2130" s="81">
        <v>120</v>
      </c>
      <c r="U2130" s="166"/>
      <c r="V2130" s="166"/>
    </row>
    <row r="2131" spans="1:22" s="81" customFormat="1" ht="15" customHeight="1" x14ac:dyDescent="0.2">
      <c r="A2131" s="5" t="str">
        <f t="shared" si="180"/>
        <v>Wirtschaftsrussisch 221012019IBMZielke</v>
      </c>
      <c r="B2131" s="5"/>
      <c r="C2131" s="24" t="s">
        <v>890</v>
      </c>
      <c r="D2131" s="24" t="s">
        <v>17</v>
      </c>
      <c r="E2131" s="24" t="s">
        <v>27</v>
      </c>
      <c r="F2131" s="110" t="s">
        <v>922</v>
      </c>
      <c r="G2131" s="24" t="s">
        <v>923</v>
      </c>
      <c r="H2131" s="111">
        <v>2019</v>
      </c>
      <c r="I2131" s="31">
        <v>4</v>
      </c>
      <c r="J2131" s="31">
        <v>2101</v>
      </c>
      <c r="K2131" s="24" t="s">
        <v>687</v>
      </c>
      <c r="L2131" s="24" t="s">
        <v>687</v>
      </c>
      <c r="M2131" s="24" t="s">
        <v>1329</v>
      </c>
      <c r="N2131" s="13"/>
      <c r="O2131" s="46" t="s">
        <v>797</v>
      </c>
      <c r="P2131" s="30"/>
      <c r="Q2131" s="5"/>
      <c r="R2131" s="5"/>
      <c r="S2131" s="5"/>
      <c r="T2131" s="250"/>
    </row>
    <row r="2132" spans="1:22" s="83" customFormat="1" ht="15" customHeight="1" x14ac:dyDescent="0.2">
      <c r="A2132" s="257" t="str">
        <f t="shared" si="180"/>
        <v>Wirtschaftsspanisch 112012022IBMSimonovis</v>
      </c>
      <c r="B2132" s="257"/>
      <c r="C2132" s="257" t="s">
        <v>1762</v>
      </c>
      <c r="D2132" s="257" t="s">
        <v>17</v>
      </c>
      <c r="E2132" s="257" t="s">
        <v>27</v>
      </c>
      <c r="F2132" s="257" t="s">
        <v>922</v>
      </c>
      <c r="G2132" s="257" t="s">
        <v>923</v>
      </c>
      <c r="H2132" s="257">
        <v>2022</v>
      </c>
      <c r="I2132" s="307">
        <v>2</v>
      </c>
      <c r="J2132" s="257">
        <v>1201</v>
      </c>
      <c r="K2132" s="83" t="s">
        <v>688</v>
      </c>
      <c r="L2132" s="83" t="s">
        <v>688</v>
      </c>
      <c r="M2132" s="83" t="s">
        <v>677</v>
      </c>
      <c r="N2132" s="257"/>
      <c r="O2132" s="83" t="s">
        <v>797</v>
      </c>
    </row>
    <row r="2133" spans="1:22" s="83" customFormat="1" ht="15" customHeight="1" x14ac:dyDescent="0.2">
      <c r="A2133" s="5" t="str">
        <f t="shared" si="180"/>
        <v>Wirtschaftsspanisch 221012019IBMSimonovis</v>
      </c>
      <c r="B2133" s="23"/>
      <c r="C2133" s="24" t="s">
        <v>890</v>
      </c>
      <c r="D2133" s="24" t="s">
        <v>17</v>
      </c>
      <c r="E2133" s="24" t="s">
        <v>27</v>
      </c>
      <c r="F2133" s="110" t="s">
        <v>922</v>
      </c>
      <c r="G2133" s="24" t="s">
        <v>923</v>
      </c>
      <c r="H2133" s="111">
        <v>2019</v>
      </c>
      <c r="I2133" s="31">
        <v>4</v>
      </c>
      <c r="J2133" s="31">
        <v>2101</v>
      </c>
      <c r="K2133" s="24" t="s">
        <v>689</v>
      </c>
      <c r="L2133" s="24" t="s">
        <v>689</v>
      </c>
      <c r="M2133" s="24" t="s">
        <v>677</v>
      </c>
      <c r="N2133" s="13"/>
      <c r="O2133" s="46" t="s">
        <v>797</v>
      </c>
      <c r="P2133" s="30"/>
      <c r="Q2133" s="5"/>
      <c r="R2133" s="5"/>
      <c r="S2133" s="5"/>
      <c r="T2133" s="174"/>
    </row>
    <row r="2134" spans="1:22" s="81" customFormat="1" ht="15" customHeight="1" x14ac:dyDescent="0.2">
      <c r="A2134" s="16" t="str">
        <f t="shared" ref="A2134:A2164" si="185">K2134&amp;J2134&amp;H2134&amp;F2134&amp;M2134</f>
        <v>Wirtschaftsspanisch 221012019IBMSimonovis</v>
      </c>
      <c r="B2134" s="14" t="s">
        <v>1920</v>
      </c>
      <c r="C2134" s="64" t="s">
        <v>890</v>
      </c>
      <c r="D2134" s="64" t="s">
        <v>17</v>
      </c>
      <c r="E2134" s="64" t="s">
        <v>27</v>
      </c>
      <c r="F2134" s="68" t="s">
        <v>922</v>
      </c>
      <c r="G2134" s="64" t="s">
        <v>923</v>
      </c>
      <c r="H2134" s="67">
        <v>2019</v>
      </c>
      <c r="I2134" s="35">
        <v>4</v>
      </c>
      <c r="J2134" s="35">
        <v>2101</v>
      </c>
      <c r="K2134" s="64" t="s">
        <v>689</v>
      </c>
      <c r="L2134" s="64" t="s">
        <v>689</v>
      </c>
      <c r="M2134" s="64" t="s">
        <v>677</v>
      </c>
      <c r="N2134" s="21"/>
      <c r="O2134" s="40" t="s">
        <v>797</v>
      </c>
      <c r="P2134" s="22"/>
      <c r="Q2134" s="16"/>
      <c r="R2134" s="16"/>
      <c r="S2134" s="16"/>
      <c r="T2134" s="174"/>
    </row>
    <row r="2135" spans="1:22" s="83" customFormat="1" ht="15" customHeight="1" x14ac:dyDescent="0.2">
      <c r="A2135" s="16" t="str">
        <f t="shared" si="185"/>
        <v>Wirtschaftsstatistik20312022IBMMoos/Wolik</v>
      </c>
      <c r="B2135" s="16" t="s">
        <v>2151</v>
      </c>
      <c r="C2135" s="64" t="s">
        <v>1766</v>
      </c>
      <c r="D2135" s="115" t="s">
        <v>17</v>
      </c>
      <c r="E2135" s="64" t="s">
        <v>27</v>
      </c>
      <c r="F2135" s="68" t="s">
        <v>922</v>
      </c>
      <c r="G2135" s="64" t="s">
        <v>923</v>
      </c>
      <c r="H2135" s="67">
        <v>2022</v>
      </c>
      <c r="I2135" s="35">
        <v>3</v>
      </c>
      <c r="J2135" s="35">
        <v>2031</v>
      </c>
      <c r="K2135" s="64" t="s">
        <v>690</v>
      </c>
      <c r="L2135" s="64" t="s">
        <v>690</v>
      </c>
      <c r="M2135" s="372" t="s">
        <v>1952</v>
      </c>
      <c r="N2135" s="54">
        <f>VLOOKUP($B2135,$A$2:$T$2574,14,FALSE)</f>
        <v>45853</v>
      </c>
      <c r="O2135" s="406" t="str">
        <f>VLOOKUP($B2135,$A$2:$T$2574,15,FALSE)</f>
        <v>AW01-36, AW01-37, C0-06, C0-08, C0-09, C1-06, C1-07, C3-14, C5-11, C7-19</v>
      </c>
      <c r="P2135" s="22">
        <f>VLOOKUP($B2135,$A$2:$T$2574,16,FALSE)</f>
        <v>0.64583333333333337</v>
      </c>
      <c r="Q2135" s="16">
        <v>90</v>
      </c>
      <c r="R2135" s="16"/>
      <c r="S2135" s="162"/>
      <c r="T2135" s="242"/>
    </row>
    <row r="2136" spans="1:22" s="83" customFormat="1" ht="15" customHeight="1" x14ac:dyDescent="0.2">
      <c r="A2136" s="257" t="str">
        <f t="shared" si="185"/>
        <v>Wirtschaftsstatistik20312022A67Moos/Wolik</v>
      </c>
      <c r="B2136" s="5"/>
      <c r="C2136" s="257" t="s">
        <v>1766</v>
      </c>
      <c r="D2136" s="257" t="s">
        <v>17</v>
      </c>
      <c r="E2136" s="257" t="s">
        <v>27</v>
      </c>
      <c r="F2136" s="257" t="s">
        <v>86</v>
      </c>
      <c r="G2136" s="257" t="s">
        <v>87</v>
      </c>
      <c r="H2136" s="257">
        <v>2022</v>
      </c>
      <c r="I2136" s="257">
        <v>3</v>
      </c>
      <c r="J2136" s="83">
        <v>2031</v>
      </c>
      <c r="K2136" s="83" t="s">
        <v>690</v>
      </c>
      <c r="L2136" s="83" t="s">
        <v>690</v>
      </c>
      <c r="M2136" s="83" t="s">
        <v>1952</v>
      </c>
      <c r="N2136" s="49">
        <v>45853</v>
      </c>
      <c r="O2136" s="83" t="s">
        <v>2001</v>
      </c>
      <c r="P2136" s="30">
        <v>0.64583333333333337</v>
      </c>
      <c r="Q2136" s="83">
        <v>90</v>
      </c>
    </row>
    <row r="2137" spans="1:22" s="83" customFormat="1" ht="15" customHeight="1" x14ac:dyDescent="0.2">
      <c r="A2137" s="257" t="str">
        <f t="shared" si="185"/>
        <v>Wirtschaftstürkisch 1 12012022IBMKiygi</v>
      </c>
      <c r="B2137" s="257"/>
      <c r="C2137" s="257" t="s">
        <v>1762</v>
      </c>
      <c r="D2137" s="257" t="s">
        <v>17</v>
      </c>
      <c r="E2137" s="257" t="s">
        <v>27</v>
      </c>
      <c r="F2137" s="257" t="s">
        <v>922</v>
      </c>
      <c r="G2137" s="257" t="s">
        <v>923</v>
      </c>
      <c r="H2137" s="257">
        <v>2022</v>
      </c>
      <c r="I2137" s="307">
        <v>2</v>
      </c>
      <c r="J2137" s="257">
        <v>1201</v>
      </c>
      <c r="K2137" s="83" t="s">
        <v>693</v>
      </c>
      <c r="L2137" s="83" t="s">
        <v>693</v>
      </c>
      <c r="M2137" s="83" t="s">
        <v>692</v>
      </c>
      <c r="N2137" s="257"/>
      <c r="O2137" s="83" t="s">
        <v>797</v>
      </c>
    </row>
    <row r="2138" spans="1:22" s="83" customFormat="1" ht="15" customHeight="1" x14ac:dyDescent="0.2">
      <c r="A2138" s="168" t="str">
        <f t="shared" si="185"/>
        <v>Wirtschaftstürkisch 221012019IBMKiygi</v>
      </c>
      <c r="B2138" s="235"/>
      <c r="C2138" s="229" t="s">
        <v>890</v>
      </c>
      <c r="D2138" s="229" t="s">
        <v>17</v>
      </c>
      <c r="E2138" s="229" t="s">
        <v>27</v>
      </c>
      <c r="F2138" s="230" t="s">
        <v>922</v>
      </c>
      <c r="G2138" s="229" t="s">
        <v>923</v>
      </c>
      <c r="H2138" s="231">
        <v>2019</v>
      </c>
      <c r="I2138" s="218">
        <v>4</v>
      </c>
      <c r="J2138" s="218">
        <v>2101</v>
      </c>
      <c r="K2138" s="229" t="s">
        <v>694</v>
      </c>
      <c r="L2138" s="229" t="s">
        <v>694</v>
      </c>
      <c r="M2138" s="229" t="s">
        <v>692</v>
      </c>
      <c r="N2138" s="209"/>
      <c r="O2138" s="46" t="s">
        <v>797</v>
      </c>
      <c r="P2138" s="210"/>
      <c r="Q2138" s="168"/>
      <c r="R2138" s="168"/>
      <c r="S2138" s="168"/>
      <c r="T2138" s="166"/>
    </row>
    <row r="2139" spans="1:22" s="81" customFormat="1" ht="15" customHeight="1" x14ac:dyDescent="0.2">
      <c r="A2139" s="166" t="str">
        <f t="shared" si="185"/>
        <v>Wirtschaftstürkisch 221012022IBMKiygi</v>
      </c>
      <c r="B2139" s="226" t="s">
        <v>1921</v>
      </c>
      <c r="C2139" s="253" t="s">
        <v>890</v>
      </c>
      <c r="D2139" s="253" t="s">
        <v>17</v>
      </c>
      <c r="E2139" s="253" t="s">
        <v>27</v>
      </c>
      <c r="F2139" s="296" t="s">
        <v>922</v>
      </c>
      <c r="G2139" s="253" t="s">
        <v>923</v>
      </c>
      <c r="H2139" s="279">
        <v>2022</v>
      </c>
      <c r="I2139" s="228">
        <v>4</v>
      </c>
      <c r="J2139" s="228">
        <v>2101</v>
      </c>
      <c r="K2139" s="253" t="s">
        <v>694</v>
      </c>
      <c r="L2139" s="253" t="s">
        <v>694</v>
      </c>
      <c r="M2139" s="253" t="s">
        <v>692</v>
      </c>
      <c r="N2139" s="191"/>
      <c r="O2139" s="40" t="str">
        <f>VLOOKUP($B2139,$A$2:$T$2574,15,FALSE)</f>
        <v>Hausarbeit/Referat mit mündl. Prüfung</v>
      </c>
      <c r="P2139" s="193"/>
      <c r="Q2139" s="166"/>
      <c r="R2139" s="166"/>
      <c r="S2139" s="166"/>
      <c r="T2139" s="166"/>
    </row>
    <row r="2140" spans="1:22" s="83" customFormat="1" ht="15" customHeight="1" x14ac:dyDescent="0.2">
      <c r="A2140" s="166" t="str">
        <f t="shared" si="185"/>
        <v>Wissensch Arbeiten/Präs1612020F04Bertram</v>
      </c>
      <c r="B2140" s="235"/>
      <c r="C2140" s="229" t="s">
        <v>773</v>
      </c>
      <c r="D2140" s="230" t="s">
        <v>38</v>
      </c>
      <c r="E2140" s="229" t="s">
        <v>27</v>
      </c>
      <c r="F2140" s="230" t="s">
        <v>51</v>
      </c>
      <c r="G2140" s="229" t="s">
        <v>52</v>
      </c>
      <c r="H2140" s="231">
        <v>2020</v>
      </c>
      <c r="I2140" s="218">
        <v>1</v>
      </c>
      <c r="J2140" s="218">
        <v>161</v>
      </c>
      <c r="K2140" s="229" t="s">
        <v>695</v>
      </c>
      <c r="L2140" s="229" t="s">
        <v>695</v>
      </c>
      <c r="M2140" s="229" t="s">
        <v>1618</v>
      </c>
      <c r="N2140" s="209"/>
      <c r="O2140" s="229" t="s">
        <v>773</v>
      </c>
      <c r="P2140" s="210"/>
      <c r="Q2140" s="168"/>
      <c r="R2140" s="168"/>
      <c r="S2140" s="168"/>
      <c r="T2140" s="16"/>
    </row>
    <row r="2141" spans="1:22" s="83" customFormat="1" ht="15" customHeight="1" x14ac:dyDescent="0.2">
      <c r="A2141" s="166" t="str">
        <f t="shared" si="185"/>
        <v>Wissenschaftl. Arbeitst.30812019WIMBertram/Böcek-Schleking</v>
      </c>
      <c r="B2141" s="16" t="s">
        <v>1572</v>
      </c>
      <c r="C2141" s="253" t="s">
        <v>1277</v>
      </c>
      <c r="D2141" s="253" t="s">
        <v>17</v>
      </c>
      <c r="E2141" s="253" t="s">
        <v>27</v>
      </c>
      <c r="F2141" s="296" t="s">
        <v>78</v>
      </c>
      <c r="G2141" s="253" t="s">
        <v>79</v>
      </c>
      <c r="H2141" s="279">
        <v>2019</v>
      </c>
      <c r="I2141" s="228">
        <v>6</v>
      </c>
      <c r="J2141" s="228">
        <v>3081</v>
      </c>
      <c r="K2141" s="253" t="s">
        <v>697</v>
      </c>
      <c r="L2141" s="253" t="s">
        <v>697</v>
      </c>
      <c r="M2141" s="253" t="s">
        <v>1347</v>
      </c>
      <c r="N2141" s="191"/>
      <c r="O2141" s="192" t="str">
        <f>VLOOKUP($B2141,$A$2:$T$2574,15,FALSE)</f>
        <v>Hausarbeit mit Präsentation</v>
      </c>
      <c r="P2141" s="193"/>
      <c r="Q2141" s="166"/>
      <c r="R2141" s="166"/>
      <c r="S2141" s="166"/>
      <c r="T2141" s="16"/>
    </row>
    <row r="2142" spans="1:22" s="81" customFormat="1" ht="15" customHeight="1" x14ac:dyDescent="0.2">
      <c r="A2142" s="166" t="str">
        <f t="shared" si="185"/>
        <v>Wissenschaftl. Arbeitst.30812019WIMTürksch</v>
      </c>
      <c r="B2142" s="16" t="s">
        <v>1572</v>
      </c>
      <c r="C2142" s="253" t="s">
        <v>1277</v>
      </c>
      <c r="D2142" s="253" t="s">
        <v>17</v>
      </c>
      <c r="E2142" s="253" t="s">
        <v>27</v>
      </c>
      <c r="F2142" s="296" t="s">
        <v>78</v>
      </c>
      <c r="G2142" s="253" t="s">
        <v>79</v>
      </c>
      <c r="H2142" s="279">
        <v>2019</v>
      </c>
      <c r="I2142" s="228">
        <v>6</v>
      </c>
      <c r="J2142" s="228">
        <v>3081</v>
      </c>
      <c r="K2142" s="253" t="s">
        <v>697</v>
      </c>
      <c r="L2142" s="253" t="s">
        <v>697</v>
      </c>
      <c r="M2142" s="253" t="s">
        <v>1537</v>
      </c>
      <c r="N2142" s="191"/>
      <c r="O2142" s="192" t="str">
        <f>VLOOKUP($B2142,$A$2:$T$2574,15,FALSE)</f>
        <v>Hausarbeit mit Präsentation</v>
      </c>
      <c r="P2142" s="193"/>
      <c r="Q2142" s="166"/>
      <c r="R2142" s="166"/>
      <c r="S2142" s="166"/>
      <c r="T2142" s="16"/>
    </row>
    <row r="2143" spans="1:22" s="433" customFormat="1" ht="15" customHeight="1" x14ac:dyDescent="0.2">
      <c r="A2143" s="417" t="str">
        <f t="shared" si="185"/>
        <v>Wissenschaftl. Arbeitst.30812019WIEBertram/Böcek-Schleking</v>
      </c>
      <c r="B2143" s="417" t="s">
        <v>1572</v>
      </c>
      <c r="C2143" s="64" t="s">
        <v>1277</v>
      </c>
      <c r="D2143" s="116" t="s">
        <v>17</v>
      </c>
      <c r="E2143" s="16" t="s">
        <v>27</v>
      </c>
      <c r="F2143" s="117" t="s">
        <v>53</v>
      </c>
      <c r="G2143" s="64" t="s">
        <v>54</v>
      </c>
      <c r="H2143" s="67">
        <v>2019</v>
      </c>
      <c r="I2143" s="35">
        <v>6</v>
      </c>
      <c r="J2143" s="35">
        <v>3081</v>
      </c>
      <c r="K2143" s="64" t="s">
        <v>697</v>
      </c>
      <c r="L2143" s="64" t="s">
        <v>697</v>
      </c>
      <c r="M2143" s="64" t="s">
        <v>1347</v>
      </c>
      <c r="N2143" s="420"/>
      <c r="O2143" s="419" t="str">
        <f>VLOOKUP($B2143,$A$2:$T$2587,15,FALSE)</f>
        <v>Hausarbeit mit Präsentation</v>
      </c>
      <c r="P2143" s="422"/>
      <c r="Q2143" s="417"/>
      <c r="R2143" s="417"/>
      <c r="S2143" s="417"/>
      <c r="T2143" s="411"/>
      <c r="U2143" s="411"/>
      <c r="V2143" s="411"/>
    </row>
    <row r="2144" spans="1:22" s="413" customFormat="1" ht="15" customHeight="1" x14ac:dyDescent="0.2">
      <c r="A2144" s="417" t="str">
        <f t="shared" si="185"/>
        <v>Wissenschaftl. Arbeitst.30812019WIETürksch</v>
      </c>
      <c r="B2144" s="417" t="s">
        <v>1572</v>
      </c>
      <c r="C2144" s="17" t="s">
        <v>1277</v>
      </c>
      <c r="D2144" s="69" t="s">
        <v>17</v>
      </c>
      <c r="E2144" s="15" t="s">
        <v>27</v>
      </c>
      <c r="F2144" s="70" t="s">
        <v>53</v>
      </c>
      <c r="G2144" s="17" t="s">
        <v>54</v>
      </c>
      <c r="H2144" s="19">
        <v>2019</v>
      </c>
      <c r="I2144" s="20">
        <v>6</v>
      </c>
      <c r="J2144" s="20">
        <v>3081</v>
      </c>
      <c r="K2144" s="17" t="s">
        <v>697</v>
      </c>
      <c r="L2144" s="17" t="s">
        <v>697</v>
      </c>
      <c r="M2144" s="17" t="s">
        <v>1537</v>
      </c>
      <c r="N2144" s="420"/>
      <c r="O2144" s="419" t="str">
        <f>VLOOKUP($B2144,$A$2:$T$2587,15,FALSE)</f>
        <v>Hausarbeit mit Präsentation</v>
      </c>
      <c r="P2144" s="422"/>
      <c r="Q2144" s="417"/>
      <c r="R2144" s="417"/>
      <c r="S2144" s="417"/>
      <c r="T2144" s="411"/>
      <c r="U2144" s="417"/>
      <c r="V2144" s="417"/>
    </row>
    <row r="2145" spans="1:22" s="412" customFormat="1" ht="15" customHeight="1" x14ac:dyDescent="0.2">
      <c r="A2145" s="417" t="str">
        <f t="shared" si="185"/>
        <v>Wissenschaftl. Arbeitst.30812019WIBBertram/Böcek-Schleking</v>
      </c>
      <c r="B2145" s="417" t="s">
        <v>1572</v>
      </c>
      <c r="C2145" s="17" t="s">
        <v>1277</v>
      </c>
      <c r="D2145" s="69" t="s">
        <v>17</v>
      </c>
      <c r="E2145" s="17" t="s">
        <v>27</v>
      </c>
      <c r="F2145" s="18" t="s">
        <v>94</v>
      </c>
      <c r="G2145" s="253" t="s">
        <v>95</v>
      </c>
      <c r="H2145" s="19">
        <v>2019</v>
      </c>
      <c r="I2145" s="20">
        <v>5</v>
      </c>
      <c r="J2145" s="20">
        <v>3081</v>
      </c>
      <c r="K2145" s="17" t="s">
        <v>697</v>
      </c>
      <c r="L2145" s="17" t="s">
        <v>697</v>
      </c>
      <c r="M2145" s="17" t="s">
        <v>1347</v>
      </c>
      <c r="N2145" s="420"/>
      <c r="O2145" s="421" t="s">
        <v>836</v>
      </c>
      <c r="P2145" s="422"/>
      <c r="Q2145" s="417"/>
      <c r="R2145" s="417"/>
      <c r="S2145" s="417"/>
      <c r="T2145" s="417"/>
      <c r="U2145" s="417"/>
      <c r="V2145" s="417"/>
    </row>
    <row r="2146" spans="1:22" s="412" customFormat="1" ht="15" customHeight="1" x14ac:dyDescent="0.2">
      <c r="A2146" s="417" t="str">
        <f t="shared" si="185"/>
        <v>Wissenschaftl. Arbeitst.30812019WIBTürksch</v>
      </c>
      <c r="B2146" s="417" t="s">
        <v>1572</v>
      </c>
      <c r="C2146" s="17" t="s">
        <v>1277</v>
      </c>
      <c r="D2146" s="69" t="s">
        <v>17</v>
      </c>
      <c r="E2146" s="17" t="s">
        <v>27</v>
      </c>
      <c r="F2146" s="18" t="s">
        <v>94</v>
      </c>
      <c r="G2146" s="253" t="s">
        <v>95</v>
      </c>
      <c r="H2146" s="19">
        <v>2019</v>
      </c>
      <c r="I2146" s="20">
        <v>5</v>
      </c>
      <c r="J2146" s="20">
        <v>3081</v>
      </c>
      <c r="K2146" s="17" t="s">
        <v>697</v>
      </c>
      <c r="L2146" s="17" t="s">
        <v>697</v>
      </c>
      <c r="M2146" s="17" t="s">
        <v>1537</v>
      </c>
      <c r="N2146" s="420"/>
      <c r="O2146" s="421" t="s">
        <v>836</v>
      </c>
      <c r="P2146" s="422"/>
      <c r="Q2146" s="417"/>
      <c r="R2146" s="417"/>
      <c r="S2146" s="417"/>
      <c r="T2146" s="417"/>
      <c r="U2146" s="417"/>
      <c r="V2146" s="417"/>
    </row>
    <row r="2147" spans="1:22" s="412" customFormat="1" ht="15" customHeight="1" x14ac:dyDescent="0.2">
      <c r="A2147" s="417" t="str">
        <f t="shared" si="185"/>
        <v>Wissenschaftl. Arbeitst.30812019WIIBertram/Böcek-Schleking</v>
      </c>
      <c r="B2147" s="417" t="s">
        <v>1572</v>
      </c>
      <c r="C2147" s="17" t="s">
        <v>1277</v>
      </c>
      <c r="D2147" s="69" t="s">
        <v>17</v>
      </c>
      <c r="E2147" s="17" t="s">
        <v>27</v>
      </c>
      <c r="F2147" s="18" t="s">
        <v>46</v>
      </c>
      <c r="G2147" s="17" t="s">
        <v>47</v>
      </c>
      <c r="H2147" s="19">
        <v>2019</v>
      </c>
      <c r="I2147" s="20">
        <v>5</v>
      </c>
      <c r="J2147" s="20">
        <v>3081</v>
      </c>
      <c r="K2147" s="17" t="s">
        <v>697</v>
      </c>
      <c r="L2147" s="17" t="s">
        <v>697</v>
      </c>
      <c r="M2147" s="17" t="s">
        <v>1347</v>
      </c>
      <c r="N2147" s="420"/>
      <c r="O2147" s="421" t="s">
        <v>836</v>
      </c>
      <c r="P2147" s="422"/>
      <c r="Q2147" s="417"/>
      <c r="R2147" s="417"/>
      <c r="S2147" s="417"/>
      <c r="T2147" s="417"/>
      <c r="U2147" s="417"/>
      <c r="V2147" s="417"/>
    </row>
    <row r="2148" spans="1:22" s="413" customFormat="1" ht="15" customHeight="1" x14ac:dyDescent="0.2">
      <c r="A2148" s="168" t="str">
        <f t="shared" si="185"/>
        <v>Wissenschaftliche Arbeitstechniken30812019WIITürksch</v>
      </c>
      <c r="B2148" s="168"/>
      <c r="C2148" s="205" t="s">
        <v>836</v>
      </c>
      <c r="D2148" s="205" t="s">
        <v>38</v>
      </c>
      <c r="E2148" s="205" t="s">
        <v>27</v>
      </c>
      <c r="F2148" s="206" t="s">
        <v>46</v>
      </c>
      <c r="G2148" s="205" t="s">
        <v>47</v>
      </c>
      <c r="H2148" s="207">
        <v>2019</v>
      </c>
      <c r="I2148" s="208">
        <v>5</v>
      </c>
      <c r="J2148" s="208">
        <v>3081</v>
      </c>
      <c r="K2148" s="205" t="s">
        <v>1086</v>
      </c>
      <c r="L2148" s="205" t="s">
        <v>1086</v>
      </c>
      <c r="M2148" s="205" t="s">
        <v>1537</v>
      </c>
      <c r="N2148" s="209"/>
      <c r="O2148" s="229" t="s">
        <v>836</v>
      </c>
      <c r="P2148" s="210"/>
      <c r="Q2148" s="208"/>
      <c r="R2148" s="218"/>
      <c r="S2148" s="168"/>
      <c r="T2148" s="5"/>
      <c r="U2148" s="437"/>
      <c r="V2148" s="437"/>
    </row>
    <row r="2149" spans="1:22" s="83" customFormat="1" ht="15" customHeight="1" x14ac:dyDescent="0.2">
      <c r="A2149" s="1" t="str">
        <f t="shared" si="185"/>
        <v>Wissenschaftliches Arbeiten11122022IBMBöcek-Schleking/ Spanier/ Türksch</v>
      </c>
      <c r="B2149" s="16" t="s">
        <v>1572</v>
      </c>
      <c r="C2149" s="357" t="s">
        <v>797</v>
      </c>
      <c r="D2149" s="357" t="s">
        <v>17</v>
      </c>
      <c r="E2149" s="357" t="s">
        <v>27</v>
      </c>
      <c r="F2149" s="357" t="s">
        <v>922</v>
      </c>
      <c r="G2149" s="357" t="s">
        <v>923</v>
      </c>
      <c r="H2149" s="357">
        <v>2022</v>
      </c>
      <c r="I2149" s="357">
        <v>1</v>
      </c>
      <c r="J2149" s="357">
        <v>1112</v>
      </c>
      <c r="K2149" s="357" t="s">
        <v>698</v>
      </c>
      <c r="L2149" s="357" t="s">
        <v>696</v>
      </c>
      <c r="M2149" s="357" t="s">
        <v>2156</v>
      </c>
      <c r="N2149" s="357"/>
      <c r="O2149" s="357" t="str">
        <f>VLOOKUP($B2149,$A$2:$T$2644,15,FALSE)</f>
        <v>Hausarbeit mit Präsentation</v>
      </c>
      <c r="P2149" s="1"/>
      <c r="Q2149" s="1"/>
      <c r="R2149" s="1"/>
      <c r="S2149" s="81"/>
      <c r="T2149" s="16"/>
    </row>
    <row r="2150" spans="1:22" s="81" customFormat="1" ht="15" customHeight="1" x14ac:dyDescent="0.2">
      <c r="A2150" s="166" t="str">
        <f t="shared" si="185"/>
        <v>Wissenschaftliches Arbeiten11122022A67Böcek-Schleking/ Spanier/ Türksch</v>
      </c>
      <c r="B2150" s="16" t="s">
        <v>1572</v>
      </c>
      <c r="C2150" s="253" t="s">
        <v>797</v>
      </c>
      <c r="D2150" s="296" t="s">
        <v>17</v>
      </c>
      <c r="E2150" s="253" t="s">
        <v>27</v>
      </c>
      <c r="F2150" s="296" t="s">
        <v>86</v>
      </c>
      <c r="G2150" s="253" t="s">
        <v>87</v>
      </c>
      <c r="H2150" s="279">
        <v>2022</v>
      </c>
      <c r="I2150" s="228">
        <v>1</v>
      </c>
      <c r="J2150" s="228">
        <v>1112</v>
      </c>
      <c r="K2150" s="253" t="s">
        <v>698</v>
      </c>
      <c r="L2150" s="253" t="s">
        <v>696</v>
      </c>
      <c r="M2150" s="247" t="s">
        <v>2156</v>
      </c>
      <c r="N2150" s="191"/>
      <c r="O2150" s="253" t="s">
        <v>797</v>
      </c>
      <c r="P2150" s="193"/>
      <c r="Q2150" s="166"/>
      <c r="R2150" s="166"/>
      <c r="S2150" s="166"/>
      <c r="T2150" s="168"/>
    </row>
    <row r="2151" spans="1:22" s="81" customFormat="1" ht="15" customHeight="1" x14ac:dyDescent="0.2">
      <c r="A2151" s="411" t="str">
        <f t="shared" si="185"/>
        <v>Wissenschaftliches Arbeiten 11122022A67Böcek-Schleking/ Spanier/ Türksch</v>
      </c>
      <c r="B2151" s="432"/>
      <c r="C2151" s="434" t="s">
        <v>797</v>
      </c>
      <c r="D2151" s="510" t="s">
        <v>17</v>
      </c>
      <c r="E2151" s="434" t="s">
        <v>27</v>
      </c>
      <c r="F2151" s="510" t="s">
        <v>86</v>
      </c>
      <c r="G2151" s="434" t="s">
        <v>87</v>
      </c>
      <c r="H2151" s="509">
        <v>2022</v>
      </c>
      <c r="I2151" s="410">
        <v>1</v>
      </c>
      <c r="J2151" s="410">
        <v>1112</v>
      </c>
      <c r="K2151" s="434" t="s">
        <v>696</v>
      </c>
      <c r="L2151" s="434" t="s">
        <v>696</v>
      </c>
      <c r="M2151" s="434" t="s">
        <v>2156</v>
      </c>
      <c r="N2151" s="408"/>
      <c r="O2151" s="434" t="s">
        <v>797</v>
      </c>
      <c r="P2151" s="409"/>
      <c r="Q2151" s="411"/>
      <c r="R2151" s="411"/>
      <c r="S2151" s="411"/>
      <c r="T2151" s="411"/>
    </row>
    <row r="2152" spans="1:22" s="413" customFormat="1" ht="15" customHeight="1" x14ac:dyDescent="0.2">
      <c r="A2152" s="5" t="str">
        <f t="shared" si="185"/>
        <v>Wissenschaftsth. u. Ethik2112020F04Kränke</v>
      </c>
      <c r="B2152" s="23"/>
      <c r="C2152" s="25" t="s">
        <v>1951</v>
      </c>
      <c r="D2152" s="26" t="s">
        <v>38</v>
      </c>
      <c r="E2152" s="25" t="s">
        <v>27</v>
      </c>
      <c r="F2152" s="26" t="s">
        <v>51</v>
      </c>
      <c r="G2152" s="25" t="s">
        <v>52</v>
      </c>
      <c r="H2152" s="27">
        <v>2020</v>
      </c>
      <c r="I2152" s="28">
        <v>2</v>
      </c>
      <c r="J2152" s="28">
        <v>211</v>
      </c>
      <c r="K2152" s="25" t="s">
        <v>699</v>
      </c>
      <c r="L2152" s="25" t="s">
        <v>699</v>
      </c>
      <c r="M2152" s="25" t="s">
        <v>1424</v>
      </c>
      <c r="N2152" s="13">
        <v>45911</v>
      </c>
      <c r="O2152" s="46" t="s">
        <v>157</v>
      </c>
      <c r="P2152" s="50">
        <v>0.54166666666666663</v>
      </c>
      <c r="Q2152" s="31">
        <v>90</v>
      </c>
      <c r="R2152" s="31"/>
      <c r="S2152" s="5"/>
      <c r="T2152" s="166"/>
      <c r="U2152" s="412"/>
      <c r="V2152" s="412"/>
    </row>
    <row r="2153" spans="1:22" s="413" customFormat="1" ht="15" customHeight="1" x14ac:dyDescent="0.2">
      <c r="A2153" s="257" t="str">
        <f t="shared" si="185"/>
        <v>Writing Research in Sustainability Science29612020MNEWallaschkowski</v>
      </c>
      <c r="B2153" s="257"/>
      <c r="C2153" s="286" t="s">
        <v>1928</v>
      </c>
      <c r="D2153" s="286" t="s">
        <v>38</v>
      </c>
      <c r="E2153" s="286" t="s">
        <v>18</v>
      </c>
      <c r="F2153" s="286" t="s">
        <v>61</v>
      </c>
      <c r="G2153" s="286" t="s">
        <v>754</v>
      </c>
      <c r="H2153" s="286">
        <v>2020</v>
      </c>
      <c r="I2153" s="286">
        <v>1</v>
      </c>
      <c r="J2153" s="286">
        <v>2961</v>
      </c>
      <c r="K2153" s="97" t="s">
        <v>1722</v>
      </c>
      <c r="L2153" s="97" t="s">
        <v>1722</v>
      </c>
      <c r="M2153" s="97" t="s">
        <v>1395</v>
      </c>
      <c r="N2153" s="83"/>
      <c r="O2153" s="83" t="s">
        <v>764</v>
      </c>
      <c r="P2153" s="83"/>
      <c r="Q2153" s="97"/>
      <c r="R2153" s="83"/>
      <c r="S2153" s="83"/>
      <c r="T2153" s="83"/>
      <c r="U2153" s="417"/>
      <c r="V2153" s="417"/>
    </row>
    <row r="2154" spans="1:22" s="433" customFormat="1" ht="15" customHeight="1" x14ac:dyDescent="0.2">
      <c r="A2154" s="255" t="str">
        <f t="shared" si="185"/>
        <v>Writing Research in Sustainability Science29612020MANWallaschkowski</v>
      </c>
      <c r="B2154" s="255" t="s">
        <v>1725</v>
      </c>
      <c r="C2154" s="329" t="s">
        <v>1928</v>
      </c>
      <c r="D2154" s="329" t="s">
        <v>38</v>
      </c>
      <c r="E2154" s="329" t="s">
        <v>18</v>
      </c>
      <c r="F2154" s="329" t="s">
        <v>58</v>
      </c>
      <c r="G2154" s="329" t="s">
        <v>59</v>
      </c>
      <c r="H2154" s="329">
        <v>2020</v>
      </c>
      <c r="I2154" s="329">
        <v>1</v>
      </c>
      <c r="J2154" s="329">
        <v>2961</v>
      </c>
      <c r="K2154" s="94" t="s">
        <v>1722</v>
      </c>
      <c r="L2154" s="94" t="s">
        <v>1722</v>
      </c>
      <c r="M2154" s="94" t="s">
        <v>1395</v>
      </c>
      <c r="N2154" s="81"/>
      <c r="O2154" s="81" t="s">
        <v>764</v>
      </c>
      <c r="P2154" s="81"/>
      <c r="Q2154" s="94"/>
      <c r="R2154" s="81"/>
      <c r="S2154" s="81"/>
      <c r="T2154" s="81"/>
    </row>
    <row r="2155" spans="1:22" s="412" customFormat="1" ht="15" customHeight="1" x14ac:dyDescent="0.2">
      <c r="A2155" s="168" t="str">
        <f t="shared" si="185"/>
        <v>Zeitreihenanalyse / Kalman-Filterung30112021719Gundlich</v>
      </c>
      <c r="B2155" s="238"/>
      <c r="C2155" s="205" t="s">
        <v>1062</v>
      </c>
      <c r="D2155" s="205" t="s">
        <v>72</v>
      </c>
      <c r="E2155" s="205" t="s">
        <v>18</v>
      </c>
      <c r="F2155" s="233">
        <v>719</v>
      </c>
      <c r="G2155" s="205" t="s">
        <v>1065</v>
      </c>
      <c r="H2155" s="205">
        <v>2021</v>
      </c>
      <c r="I2155" s="205">
        <v>2</v>
      </c>
      <c r="J2155" s="208">
        <v>3011</v>
      </c>
      <c r="K2155" s="205" t="s">
        <v>1074</v>
      </c>
      <c r="L2155" s="205" t="s">
        <v>1074</v>
      </c>
      <c r="M2155" s="205" t="s">
        <v>406</v>
      </c>
      <c r="N2155" s="284">
        <v>45910</v>
      </c>
      <c r="O2155" s="288" t="s">
        <v>1331</v>
      </c>
      <c r="P2155" s="289">
        <v>0.375</v>
      </c>
      <c r="Q2155" s="220">
        <v>120</v>
      </c>
      <c r="R2155" s="168"/>
      <c r="S2155" s="168"/>
      <c r="T2155" s="166"/>
    </row>
    <row r="2156" spans="1:22" s="412" customFormat="1" ht="15" customHeight="1" x14ac:dyDescent="0.2">
      <c r="A2156" s="168" t="str">
        <f t="shared" si="185"/>
        <v>Zement- und Betontechnologie32312018758Dridiger</v>
      </c>
      <c r="B2156" s="168"/>
      <c r="C2156" s="220" t="s">
        <v>808</v>
      </c>
      <c r="D2156" s="205" t="s">
        <v>80</v>
      </c>
      <c r="E2156" s="205" t="s">
        <v>27</v>
      </c>
      <c r="F2156" s="261">
        <v>758</v>
      </c>
      <c r="G2156" s="205" t="s">
        <v>707</v>
      </c>
      <c r="H2156" s="207">
        <v>2018</v>
      </c>
      <c r="I2156" s="208">
        <v>5</v>
      </c>
      <c r="J2156" s="220">
        <v>3231</v>
      </c>
      <c r="K2156" s="220" t="s">
        <v>700</v>
      </c>
      <c r="L2156" s="220" t="s">
        <v>700</v>
      </c>
      <c r="M2156" s="220" t="s">
        <v>136</v>
      </c>
      <c r="N2156" s="209"/>
      <c r="O2156" s="168" t="s">
        <v>192</v>
      </c>
      <c r="P2156" s="210"/>
      <c r="Q2156" s="220">
        <v>90</v>
      </c>
      <c r="R2156" s="168"/>
      <c r="S2156" s="168"/>
      <c r="T2156" s="238"/>
    </row>
    <row r="2157" spans="1:22" s="412" customFormat="1" ht="15" customHeight="1" x14ac:dyDescent="0.2">
      <c r="A2157" s="166" t="str">
        <f t="shared" si="185"/>
        <v>Zement- und Betontechnologie32312018K58Dridiger</v>
      </c>
      <c r="B2157" s="166" t="s">
        <v>1857</v>
      </c>
      <c r="C2157" s="216" t="s">
        <v>808</v>
      </c>
      <c r="D2157" s="216" t="s">
        <v>80</v>
      </c>
      <c r="E2157" s="216" t="s">
        <v>27</v>
      </c>
      <c r="F2157" s="282" t="s">
        <v>110</v>
      </c>
      <c r="G2157" s="216" t="s">
        <v>111</v>
      </c>
      <c r="H2157" s="287">
        <v>2018</v>
      </c>
      <c r="I2157" s="281">
        <v>5</v>
      </c>
      <c r="J2157" s="281">
        <v>3231</v>
      </c>
      <c r="K2157" s="216" t="s">
        <v>700</v>
      </c>
      <c r="L2157" s="216" t="s">
        <v>700</v>
      </c>
      <c r="M2157" s="216" t="s">
        <v>136</v>
      </c>
      <c r="N2157" s="273"/>
      <c r="O2157" s="274" t="str">
        <f>VLOOKUP($B2157,$A$2:$T$2346,15,FALSE)</f>
        <v>wird nicht angeboten</v>
      </c>
      <c r="P2157" s="275"/>
      <c r="Q2157" s="214">
        <v>90</v>
      </c>
      <c r="R2157" s="166"/>
      <c r="S2157" s="166"/>
      <c r="T2157" s="168"/>
    </row>
    <row r="2158" spans="1:22" s="433" customFormat="1" ht="14.25" customHeight="1" x14ac:dyDescent="0.2">
      <c r="A2158" s="166" t="str">
        <f t="shared" si="185"/>
        <v>Zement- und Betontechnologie32312018298Dridiger</v>
      </c>
      <c r="B2158" s="166" t="s">
        <v>1857</v>
      </c>
      <c r="C2158" s="214" t="s">
        <v>808</v>
      </c>
      <c r="D2158" s="213" t="s">
        <v>80</v>
      </c>
      <c r="E2158" s="213" t="s">
        <v>27</v>
      </c>
      <c r="F2158" s="222">
        <v>298</v>
      </c>
      <c r="G2158" s="15" t="s">
        <v>2164</v>
      </c>
      <c r="H2158" s="223">
        <v>2018</v>
      </c>
      <c r="I2158" s="224">
        <v>5</v>
      </c>
      <c r="J2158" s="214">
        <v>3231</v>
      </c>
      <c r="K2158" s="214" t="s">
        <v>700</v>
      </c>
      <c r="L2158" s="214" t="s">
        <v>700</v>
      </c>
      <c r="M2158" s="214" t="s">
        <v>136</v>
      </c>
      <c r="N2158" s="191"/>
      <c r="O2158" s="166" t="s">
        <v>192</v>
      </c>
      <c r="P2158" s="193"/>
      <c r="Q2158" s="214">
        <v>90</v>
      </c>
      <c r="R2158" s="166"/>
      <c r="S2158" s="166"/>
      <c r="T2158" s="250"/>
      <c r="U2158" s="411"/>
      <c r="V2158" s="411"/>
    </row>
    <row r="2159" spans="1:22" s="81" customFormat="1" ht="15" customHeight="1" x14ac:dyDescent="0.2">
      <c r="A2159" s="166" t="str">
        <f t="shared" si="185"/>
        <v/>
      </c>
      <c r="B2159" s="166"/>
      <c r="C2159" s="166"/>
      <c r="D2159" s="363"/>
      <c r="E2159" s="363"/>
      <c r="F2159" s="364"/>
      <c r="G2159" s="253"/>
      <c r="H2159" s="279"/>
      <c r="I2159" s="228"/>
      <c r="J2159" s="166"/>
      <c r="K2159" s="166"/>
      <c r="L2159" s="166"/>
      <c r="M2159" s="166"/>
      <c r="N2159" s="272"/>
      <c r="O2159" s="166"/>
      <c r="P2159" s="193"/>
      <c r="Q2159" s="166"/>
      <c r="R2159" s="166"/>
      <c r="S2159" s="166"/>
      <c r="T2159" s="168"/>
    </row>
    <row r="2160" spans="1:22" s="81" customFormat="1" ht="15" customHeight="1" x14ac:dyDescent="0.2">
      <c r="A2160" s="166" t="str">
        <f t="shared" si="185"/>
        <v/>
      </c>
      <c r="B2160" s="166"/>
      <c r="C2160" s="166"/>
      <c r="D2160" s="363"/>
      <c r="E2160" s="363"/>
      <c r="F2160" s="364"/>
      <c r="G2160" s="253"/>
      <c r="H2160" s="279"/>
      <c r="I2160" s="228"/>
      <c r="J2160" s="166"/>
      <c r="K2160" s="166"/>
      <c r="L2160" s="166"/>
      <c r="M2160" s="166"/>
      <c r="N2160" s="272"/>
      <c r="O2160" s="166"/>
      <c r="P2160" s="193"/>
      <c r="Q2160" s="166"/>
      <c r="R2160" s="166"/>
      <c r="S2160" s="166"/>
      <c r="T2160" s="168"/>
    </row>
    <row r="2161" spans="1:22" s="81" customFormat="1" ht="15" customHeight="1" x14ac:dyDescent="0.2">
      <c r="A2161" s="166" t="str">
        <f t="shared" si="185"/>
        <v/>
      </c>
      <c r="B2161" s="166"/>
      <c r="C2161" s="166"/>
      <c r="D2161" s="363"/>
      <c r="E2161" s="363"/>
      <c r="F2161" s="364"/>
      <c r="G2161" s="253"/>
      <c r="H2161" s="279"/>
      <c r="I2161" s="228"/>
      <c r="J2161" s="166"/>
      <c r="K2161" s="166"/>
      <c r="L2161" s="166"/>
      <c r="M2161" s="166"/>
      <c r="N2161" s="272"/>
      <c r="O2161" s="166"/>
      <c r="P2161" s="193"/>
      <c r="Q2161" s="166"/>
      <c r="R2161" s="166"/>
      <c r="S2161" s="166"/>
      <c r="T2161" s="168"/>
    </row>
    <row r="2162" spans="1:22" s="81" customFormat="1" ht="15" customHeight="1" x14ac:dyDescent="0.2">
      <c r="A2162" s="166" t="str">
        <f t="shared" si="185"/>
        <v/>
      </c>
      <c r="B2162" s="166"/>
      <c r="C2162" s="166"/>
      <c r="D2162" s="363"/>
      <c r="E2162" s="363"/>
      <c r="F2162" s="364"/>
      <c r="G2162" s="253"/>
      <c r="H2162" s="279"/>
      <c r="I2162" s="228"/>
      <c r="J2162" s="166"/>
      <c r="K2162" s="166"/>
      <c r="L2162" s="166"/>
      <c r="M2162" s="166"/>
      <c r="N2162" s="272"/>
      <c r="O2162" s="166"/>
      <c r="P2162" s="193"/>
      <c r="Q2162" s="166"/>
      <c r="R2162" s="166"/>
      <c r="S2162" s="166"/>
      <c r="T2162" s="168"/>
    </row>
    <row r="2163" spans="1:22" s="83" customFormat="1" ht="15" customHeight="1" x14ac:dyDescent="0.2">
      <c r="A2163" s="166" t="str">
        <f t="shared" si="185"/>
        <v/>
      </c>
      <c r="B2163" s="166"/>
      <c r="C2163" s="166"/>
      <c r="D2163" s="363"/>
      <c r="E2163" s="363"/>
      <c r="F2163" s="364"/>
      <c r="G2163" s="253"/>
      <c r="H2163" s="279"/>
      <c r="I2163" s="228"/>
      <c r="J2163" s="166"/>
      <c r="K2163" s="166"/>
      <c r="L2163" s="166"/>
      <c r="M2163" s="166"/>
      <c r="N2163" s="272"/>
      <c r="O2163" s="166"/>
      <c r="P2163" s="193"/>
      <c r="Q2163" s="166"/>
      <c r="R2163" s="166"/>
      <c r="S2163" s="166"/>
      <c r="T2163" s="168"/>
    </row>
    <row r="2164" spans="1:22" s="81" customFormat="1" ht="15" customHeight="1" x14ac:dyDescent="0.2">
      <c r="A2164" s="166" t="str">
        <f t="shared" si="185"/>
        <v/>
      </c>
      <c r="B2164" s="166"/>
      <c r="C2164" s="166"/>
      <c r="D2164" s="363"/>
      <c r="E2164" s="363"/>
      <c r="F2164" s="364"/>
      <c r="G2164" s="253"/>
      <c r="H2164" s="279"/>
      <c r="I2164" s="228"/>
      <c r="J2164" s="166"/>
      <c r="K2164" s="166"/>
      <c r="L2164" s="166"/>
      <c r="M2164" s="166"/>
      <c r="N2164" s="272"/>
      <c r="O2164" s="166"/>
      <c r="P2164" s="193"/>
      <c r="Q2164" s="166"/>
      <c r="R2164" s="166"/>
      <c r="S2164" s="166"/>
      <c r="T2164" s="168"/>
    </row>
    <row r="2165" spans="1:22" s="81" customFormat="1" ht="15" customHeight="1" x14ac:dyDescent="0.2">
      <c r="A2165" s="166" t="str">
        <f t="shared" ref="A2165:A2170" si="186">K2165&amp;J2165&amp;H2165&amp;F2165&amp;M2165</f>
        <v/>
      </c>
      <c r="B2165" s="166"/>
      <c r="C2165" s="166"/>
      <c r="D2165" s="363"/>
      <c r="E2165" s="363"/>
      <c r="F2165" s="364"/>
      <c r="G2165" s="253"/>
      <c r="H2165" s="279"/>
      <c r="I2165" s="228"/>
      <c r="J2165" s="166"/>
      <c r="K2165" s="166"/>
      <c r="L2165" s="166"/>
      <c r="M2165" s="166"/>
      <c r="N2165" s="272"/>
      <c r="O2165" s="166"/>
      <c r="P2165" s="193"/>
      <c r="Q2165" s="166"/>
      <c r="R2165" s="166"/>
      <c r="S2165" s="166"/>
      <c r="T2165" s="168"/>
    </row>
    <row r="2166" spans="1:22" s="81" customFormat="1" ht="15" customHeight="1" x14ac:dyDescent="0.2">
      <c r="A2166" s="166" t="str">
        <f t="shared" si="186"/>
        <v/>
      </c>
      <c r="B2166" s="166"/>
      <c r="C2166" s="166"/>
      <c r="D2166" s="363"/>
      <c r="E2166" s="363"/>
      <c r="F2166" s="364"/>
      <c r="G2166" s="253"/>
      <c r="H2166" s="279"/>
      <c r="I2166" s="228"/>
      <c r="J2166" s="166"/>
      <c r="K2166" s="166"/>
      <c r="L2166" s="166"/>
      <c r="M2166" s="166"/>
      <c r="N2166" s="272"/>
      <c r="O2166" s="166"/>
      <c r="P2166" s="193"/>
      <c r="Q2166" s="166"/>
      <c r="R2166" s="166"/>
      <c r="S2166" s="166"/>
      <c r="T2166" s="168"/>
    </row>
    <row r="2167" spans="1:22" s="81" customFormat="1" ht="15" customHeight="1" x14ac:dyDescent="0.2">
      <c r="A2167" s="166" t="str">
        <f t="shared" si="186"/>
        <v/>
      </c>
      <c r="B2167" s="166"/>
      <c r="C2167" s="166"/>
      <c r="D2167" s="363"/>
      <c r="E2167" s="363"/>
      <c r="F2167" s="364"/>
      <c r="G2167" s="253"/>
      <c r="H2167" s="279"/>
      <c r="I2167" s="228"/>
      <c r="J2167" s="166"/>
      <c r="K2167" s="166"/>
      <c r="L2167" s="166"/>
      <c r="M2167" s="166"/>
      <c r="N2167" s="272"/>
      <c r="O2167" s="166"/>
      <c r="P2167" s="193"/>
      <c r="Q2167" s="166"/>
      <c r="R2167" s="166"/>
      <c r="S2167" s="166"/>
      <c r="T2167" s="211"/>
    </row>
    <row r="2168" spans="1:22" s="81" customFormat="1" ht="15" customHeight="1" x14ac:dyDescent="0.2">
      <c r="A2168" s="211" t="str">
        <f t="shared" si="186"/>
        <v/>
      </c>
      <c r="B2168" s="211"/>
      <c r="C2168" s="211"/>
      <c r="D2168" s="253"/>
      <c r="E2168" s="253"/>
      <c r="F2168" s="296"/>
      <c r="G2168" s="253"/>
      <c r="H2168" s="279"/>
      <c r="I2168" s="228"/>
      <c r="J2168" s="211"/>
      <c r="K2168" s="211"/>
      <c r="L2168" s="211"/>
      <c r="M2168" s="211"/>
      <c r="N2168" s="211"/>
      <c r="O2168" s="211"/>
      <c r="P2168" s="211"/>
      <c r="Q2168" s="211"/>
      <c r="R2168" s="211"/>
      <c r="S2168" s="211"/>
      <c r="T2168" s="211"/>
    </row>
    <row r="2169" spans="1:22" s="81" customFormat="1" ht="15" customHeight="1" x14ac:dyDescent="0.2">
      <c r="A2169" s="211" t="str">
        <f t="shared" si="186"/>
        <v/>
      </c>
      <c r="B2169" s="211"/>
      <c r="C2169" s="211"/>
      <c r="D2169" s="253"/>
      <c r="E2169" s="253"/>
      <c r="F2169" s="296"/>
      <c r="G2169" s="253"/>
      <c r="H2169" s="279"/>
      <c r="I2169" s="228"/>
      <c r="J2169" s="211"/>
      <c r="K2169" s="211"/>
      <c r="L2169" s="211"/>
      <c r="M2169" s="211"/>
      <c r="N2169" s="211"/>
      <c r="O2169" s="211"/>
      <c r="P2169" s="211"/>
      <c r="Q2169" s="211"/>
      <c r="R2169" s="211"/>
      <c r="S2169" s="211"/>
      <c r="T2169" s="211"/>
    </row>
    <row r="2170" spans="1:22" s="81" customFormat="1" ht="15" customHeight="1" x14ac:dyDescent="0.2">
      <c r="A2170" s="211" t="str">
        <f t="shared" si="186"/>
        <v/>
      </c>
      <c r="B2170" s="211"/>
      <c r="C2170" s="211"/>
      <c r="D2170" s="253"/>
      <c r="E2170" s="253"/>
      <c r="F2170" s="296"/>
      <c r="G2170" s="253"/>
      <c r="H2170" s="279"/>
      <c r="I2170" s="228"/>
      <c r="J2170" s="211"/>
      <c r="K2170" s="211"/>
      <c r="L2170" s="211"/>
      <c r="M2170" s="211"/>
      <c r="N2170" s="211"/>
      <c r="O2170" s="211"/>
      <c r="P2170" s="211"/>
      <c r="Q2170" s="211"/>
      <c r="R2170" s="211"/>
      <c r="S2170" s="211"/>
      <c r="T2170" s="1"/>
    </row>
    <row r="2171" spans="1:22" s="81" customFormat="1" ht="15" customHeight="1" x14ac:dyDescent="0.2">
      <c r="A2171" s="1"/>
      <c r="B2171" s="1"/>
      <c r="C2171" s="1"/>
      <c r="D2171" s="1"/>
      <c r="E2171" s="1"/>
      <c r="F2171" s="1"/>
      <c r="G2171" s="1"/>
      <c r="H2171" s="1"/>
      <c r="I2171" s="1"/>
      <c r="J2171" s="1"/>
      <c r="K2171" s="1"/>
      <c r="L2171" s="1"/>
      <c r="M2171" s="1"/>
      <c r="N2171" s="1"/>
      <c r="O2171" s="1"/>
      <c r="P2171" s="1"/>
      <c r="Q2171" s="1"/>
      <c r="R2171" s="1"/>
      <c r="S2171" s="1"/>
      <c r="T2171" s="1"/>
    </row>
    <row r="2172" spans="1:22" s="81" customFormat="1" ht="15" customHeight="1" x14ac:dyDescent="0.2">
      <c r="A2172" s="255" t="str">
        <f>K2172&amp;J2172&amp;H2172&amp;F2172&amp;M2172</f>
        <v/>
      </c>
      <c r="B2172" s="255"/>
      <c r="C2172" s="255"/>
      <c r="D2172" s="255"/>
      <c r="E2172" s="255"/>
      <c r="F2172" s="255"/>
      <c r="G2172" s="255"/>
      <c r="H2172" s="255"/>
      <c r="I2172" s="255"/>
    </row>
    <row r="2173" spans="1:22" s="413" customFormat="1" ht="15" customHeight="1" x14ac:dyDescent="0.2">
      <c r="A2173" s="255" t="str">
        <f>K2173&amp;J2173&amp;H2173&amp;F2173&amp;M2173</f>
        <v/>
      </c>
      <c r="B2173" s="255"/>
      <c r="C2173" s="329"/>
      <c r="D2173" s="329"/>
      <c r="E2173" s="329"/>
      <c r="F2173" s="329"/>
      <c r="G2173" s="329"/>
      <c r="H2173" s="329"/>
      <c r="I2173" s="329"/>
      <c r="J2173" s="94"/>
      <c r="K2173" s="94"/>
      <c r="L2173" s="94"/>
      <c r="M2173" s="94"/>
      <c r="N2173" s="81"/>
      <c r="O2173" s="81"/>
      <c r="P2173" s="81"/>
      <c r="Q2173" s="94"/>
      <c r="R2173" s="81"/>
      <c r="S2173" s="81"/>
      <c r="T2173" s="81"/>
      <c r="U2173" s="418"/>
      <c r="V2173" s="418"/>
    </row>
    <row r="2174" spans="1:22" ht="15" customHeight="1" x14ac:dyDescent="0.2">
      <c r="A2174" s="211"/>
      <c r="B2174" s="211"/>
      <c r="C2174" s="211"/>
      <c r="D2174" s="211"/>
      <c r="E2174" s="211"/>
      <c r="F2174" s="211"/>
      <c r="G2174" s="211"/>
      <c r="H2174" s="211"/>
      <c r="I2174" s="211"/>
      <c r="L2174" s="1"/>
    </row>
    <row r="2175" spans="1:22" ht="15" customHeight="1" x14ac:dyDescent="0.2">
      <c r="A2175" s="211"/>
      <c r="B2175" s="211"/>
      <c r="C2175" s="211"/>
      <c r="D2175" s="211"/>
      <c r="E2175" s="211"/>
      <c r="F2175" s="211"/>
      <c r="G2175" s="211"/>
      <c r="H2175" s="211"/>
      <c r="I2175" s="211"/>
    </row>
    <row r="2176" spans="1:22" ht="15" customHeight="1" x14ac:dyDescent="0.2">
      <c r="A2176" s="211"/>
      <c r="B2176" s="211"/>
      <c r="C2176" s="211"/>
      <c r="D2176" s="211"/>
      <c r="E2176" s="211"/>
      <c r="F2176" s="211"/>
      <c r="G2176" s="211"/>
      <c r="H2176" s="211"/>
      <c r="I2176" s="211"/>
    </row>
    <row r="2177" spans="1:9" ht="15" customHeight="1" x14ac:dyDescent="0.2">
      <c r="A2177" s="211"/>
      <c r="B2177" s="211"/>
      <c r="C2177" s="211"/>
      <c r="D2177" s="211"/>
      <c r="E2177" s="211"/>
      <c r="F2177" s="211"/>
      <c r="G2177" s="211"/>
      <c r="H2177" s="211"/>
      <c r="I2177" s="211"/>
    </row>
    <row r="2178" spans="1:9" ht="15" customHeight="1" x14ac:dyDescent="0.2">
      <c r="A2178" s="211"/>
      <c r="B2178" s="211"/>
      <c r="C2178" s="211"/>
      <c r="D2178" s="211"/>
      <c r="E2178" s="211"/>
      <c r="F2178" s="211"/>
      <c r="G2178" s="211"/>
      <c r="H2178" s="211"/>
      <c r="I2178" s="211"/>
    </row>
    <row r="2179" spans="1:9" ht="15" customHeight="1" x14ac:dyDescent="0.2">
      <c r="A2179" s="211"/>
      <c r="B2179" s="211"/>
      <c r="C2179" s="211"/>
      <c r="D2179" s="211"/>
      <c r="E2179" s="211"/>
      <c r="F2179" s="211"/>
      <c r="G2179" s="211"/>
      <c r="H2179" s="211"/>
      <c r="I2179" s="211"/>
    </row>
    <row r="2180" spans="1:9" ht="15" customHeight="1" x14ac:dyDescent="0.2">
      <c r="A2180" s="211"/>
      <c r="B2180" s="211"/>
      <c r="C2180" s="211"/>
      <c r="D2180" s="211"/>
      <c r="E2180" s="211"/>
      <c r="F2180" s="211"/>
      <c r="G2180" s="211"/>
      <c r="H2180" s="211"/>
      <c r="I2180" s="211"/>
    </row>
    <row r="2181" spans="1:9" ht="15" customHeight="1" x14ac:dyDescent="0.2">
      <c r="A2181" s="211"/>
      <c r="B2181" s="211"/>
      <c r="C2181" s="211"/>
      <c r="D2181" s="211"/>
      <c r="E2181" s="211"/>
      <c r="F2181" s="211"/>
      <c r="G2181" s="211"/>
      <c r="H2181" s="211"/>
      <c r="I2181" s="211"/>
    </row>
    <row r="2182" spans="1:9" ht="15" customHeight="1" x14ac:dyDescent="0.2">
      <c r="A2182" s="211"/>
      <c r="B2182" s="211"/>
      <c r="C2182" s="211"/>
      <c r="D2182" s="211"/>
      <c r="E2182" s="211"/>
      <c r="F2182" s="211"/>
      <c r="G2182" s="211"/>
      <c r="H2182" s="211"/>
      <c r="I2182" s="211"/>
    </row>
    <row r="2183" spans="1:9" ht="15" customHeight="1" x14ac:dyDescent="0.2">
      <c r="A2183" s="211"/>
      <c r="B2183" s="211"/>
      <c r="C2183" s="211"/>
      <c r="D2183" s="211"/>
      <c r="E2183" s="211"/>
      <c r="F2183" s="211"/>
      <c r="G2183" s="211"/>
      <c r="H2183" s="211"/>
      <c r="I2183" s="211"/>
    </row>
    <row r="2184" spans="1:9" ht="15" customHeight="1" x14ac:dyDescent="0.2">
      <c r="A2184" s="211"/>
      <c r="B2184" s="211"/>
      <c r="C2184" s="211"/>
      <c r="D2184" s="211"/>
      <c r="E2184" s="211"/>
      <c r="F2184" s="211"/>
      <c r="G2184" s="211"/>
      <c r="H2184" s="211"/>
      <c r="I2184" s="211"/>
    </row>
    <row r="2185" spans="1:9" ht="15" customHeight="1" x14ac:dyDescent="0.2">
      <c r="A2185" s="211"/>
      <c r="B2185" s="211"/>
      <c r="C2185" s="211"/>
      <c r="D2185" s="211"/>
      <c r="E2185" s="211"/>
      <c r="F2185" s="211"/>
      <c r="G2185" s="211"/>
      <c r="H2185" s="211"/>
      <c r="I2185" s="211"/>
    </row>
    <row r="2186" spans="1:9" ht="15" customHeight="1" x14ac:dyDescent="0.2">
      <c r="A2186" s="211"/>
      <c r="B2186" s="211"/>
      <c r="C2186" s="211"/>
      <c r="D2186" s="211"/>
      <c r="E2186" s="211"/>
      <c r="F2186" s="211"/>
      <c r="G2186" s="211"/>
      <c r="H2186" s="211"/>
      <c r="I2186" s="211"/>
    </row>
    <row r="2187" spans="1:9" ht="15" customHeight="1" x14ac:dyDescent="0.2">
      <c r="A2187" s="211"/>
      <c r="B2187" s="211"/>
      <c r="C2187" s="211"/>
      <c r="D2187" s="211"/>
      <c r="E2187" s="211"/>
      <c r="F2187" s="211"/>
      <c r="G2187" s="211"/>
      <c r="H2187" s="211"/>
      <c r="I2187" s="211"/>
    </row>
    <row r="2188" spans="1:9" ht="15" customHeight="1" x14ac:dyDescent="0.2">
      <c r="A2188" s="211"/>
      <c r="B2188" s="211"/>
      <c r="C2188" s="211"/>
      <c r="D2188" s="211"/>
      <c r="E2188" s="211"/>
      <c r="F2188" s="211"/>
      <c r="G2188" s="211"/>
      <c r="H2188" s="211"/>
      <c r="I2188" s="211"/>
    </row>
  </sheetData>
  <sheetProtection formatCells="0" formatColumns="0" sort="0" autoFilter="0" pivotTables="0"/>
  <autoFilter ref="A1:T2173" xr:uid="{00000000-0009-0000-0000-000000000000}">
    <sortState xmlns:xlrd2="http://schemas.microsoft.com/office/spreadsheetml/2017/richdata2" ref="A2:T2173">
      <sortCondition ref="K1:K2173"/>
    </sortState>
  </autoFilter>
  <sortState xmlns:xlrd2="http://schemas.microsoft.com/office/spreadsheetml/2017/richdata2" ref="A2:V2193">
    <sortCondition ref="K2:K2193"/>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ignoredErrors>
    <ignoredError sqref="F225:F226 F283 F427 F441:F442 F529 F561 F608 F610 F628 F637 F639 F753:F754 F894 F896 F1026 F1360 F1441 F1478 F1480 F1519 F1548 F1654 F1679 F1741 F1776 F1778 F1780 F1940 F1942 F1979 F200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85"/>
  <sheetViews>
    <sheetView workbookViewId="0">
      <selection activeCell="A26" sqref="A26:XFD26"/>
    </sheetView>
  </sheetViews>
  <sheetFormatPr baseColWidth="10" defaultRowHeight="12.75" customHeight="1" x14ac:dyDescent="0.2"/>
  <cols>
    <col min="1" max="1" width="15.7109375" bestFit="1" customWidth="1"/>
    <col min="2" max="2" width="12.140625" bestFit="1" customWidth="1"/>
    <col min="3" max="3" width="14.42578125" bestFit="1" customWidth="1"/>
    <col min="4" max="4" width="12" bestFit="1" customWidth="1"/>
    <col min="5" max="5" width="6.140625" bestFit="1" customWidth="1"/>
    <col min="6" max="6" width="23.5703125" bestFit="1" customWidth="1"/>
    <col min="7" max="7" width="7" bestFit="1" customWidth="1"/>
    <col min="8" max="8" width="56.42578125" bestFit="1" customWidth="1"/>
    <col min="9" max="9" width="27.140625" bestFit="1" customWidth="1"/>
    <col min="10" max="10" width="49.85546875" bestFit="1" customWidth="1"/>
    <col min="11" max="11" width="5.85546875" bestFit="1" customWidth="1"/>
    <col min="12" max="12" width="11.42578125" customWidth="1"/>
  </cols>
  <sheetData>
    <row r="2" spans="1:11" x14ac:dyDescent="0.2">
      <c r="A2" s="122" t="s">
        <v>14</v>
      </c>
      <c r="B2" s="1" t="s" vm="1">
        <v>950</v>
      </c>
    </row>
    <row r="4" spans="1:11" x14ac:dyDescent="0.2">
      <c r="A4" s="122" t="s">
        <v>7</v>
      </c>
      <c r="B4" s="122" t="s">
        <v>12</v>
      </c>
      <c r="C4" s="122" t="s">
        <v>13</v>
      </c>
      <c r="D4" s="122" t="s">
        <v>3</v>
      </c>
      <c r="E4" s="122" t="s">
        <v>4</v>
      </c>
      <c r="F4" s="122" t="s">
        <v>5</v>
      </c>
      <c r="G4" s="122" t="s">
        <v>6</v>
      </c>
      <c r="H4" s="122" t="s">
        <v>9</v>
      </c>
      <c r="I4" s="122" t="s">
        <v>11</v>
      </c>
      <c r="J4" s="122" t="s">
        <v>1631</v>
      </c>
      <c r="K4" s="122" t="s">
        <v>8</v>
      </c>
    </row>
    <row r="5" spans="1:11" ht="12.75" customHeight="1" x14ac:dyDescent="0.2">
      <c r="A5" s="1" t="s">
        <v>703</v>
      </c>
      <c r="B5" s="1" t="s">
        <v>703</v>
      </c>
      <c r="C5" s="1" t="s">
        <v>703</v>
      </c>
      <c r="D5" s="1" t="s">
        <v>27</v>
      </c>
      <c r="E5" s="1" t="s">
        <v>51</v>
      </c>
      <c r="F5" s="1" t="s">
        <v>52</v>
      </c>
      <c r="G5" s="1">
        <v>2020</v>
      </c>
      <c r="H5" s="1" t="s">
        <v>2060</v>
      </c>
      <c r="I5" s="1" t="s">
        <v>2061</v>
      </c>
      <c r="J5" s="1" t="s">
        <v>826</v>
      </c>
      <c r="K5" s="1">
        <v>3771</v>
      </c>
    </row>
    <row r="6" spans="1:11" ht="12.75" customHeight="1" x14ac:dyDescent="0.2">
      <c r="H6" s="1" t="s">
        <v>2051</v>
      </c>
      <c r="I6" s="1" t="s">
        <v>1152</v>
      </c>
      <c r="J6" s="1" t="s">
        <v>398</v>
      </c>
      <c r="K6" s="1">
        <v>3141</v>
      </c>
    </row>
    <row r="7" spans="1:11" ht="12.75" customHeight="1" x14ac:dyDescent="0.2">
      <c r="A7" s="1" t="s">
        <v>2353</v>
      </c>
      <c r="B7" s="1" t="s">
        <v>703</v>
      </c>
      <c r="C7" s="1" t="s">
        <v>703</v>
      </c>
      <c r="D7" s="1" t="s">
        <v>27</v>
      </c>
      <c r="E7" s="1" t="s">
        <v>51</v>
      </c>
      <c r="F7" s="1" t="s">
        <v>52</v>
      </c>
      <c r="G7" s="1">
        <v>2020</v>
      </c>
      <c r="H7" s="1" t="s">
        <v>695</v>
      </c>
      <c r="I7" s="1" t="s">
        <v>1618</v>
      </c>
      <c r="J7" s="1" t="s">
        <v>773</v>
      </c>
      <c r="K7" s="1">
        <v>161</v>
      </c>
    </row>
    <row r="8" spans="1:11" ht="12.75" customHeight="1" x14ac:dyDescent="0.2">
      <c r="B8" s="114">
        <v>45849</v>
      </c>
      <c r="C8" s="1" t="s">
        <v>1239</v>
      </c>
      <c r="D8" s="1" t="s">
        <v>27</v>
      </c>
      <c r="E8" s="1" t="s">
        <v>51</v>
      </c>
      <c r="F8" s="1" t="s">
        <v>52</v>
      </c>
      <c r="G8" s="1">
        <v>2020</v>
      </c>
      <c r="H8" s="1" t="s">
        <v>481</v>
      </c>
      <c r="I8" s="1" t="s">
        <v>2249</v>
      </c>
      <c r="J8" s="1" t="s">
        <v>1648</v>
      </c>
      <c r="K8" s="1">
        <v>131</v>
      </c>
    </row>
    <row r="9" spans="1:11" ht="12.75" customHeight="1" x14ac:dyDescent="0.2">
      <c r="B9" s="114">
        <v>45852</v>
      </c>
      <c r="C9" s="1" t="s">
        <v>1319</v>
      </c>
      <c r="D9" s="1" t="s">
        <v>27</v>
      </c>
      <c r="E9" s="1" t="s">
        <v>51</v>
      </c>
      <c r="F9" s="1" t="s">
        <v>52</v>
      </c>
      <c r="G9" s="1">
        <v>2020</v>
      </c>
      <c r="H9" s="1" t="s">
        <v>976</v>
      </c>
      <c r="I9" s="1" t="s">
        <v>552</v>
      </c>
      <c r="J9" s="1" t="s">
        <v>2217</v>
      </c>
      <c r="K9" s="1">
        <v>121</v>
      </c>
    </row>
    <row r="10" spans="1:11" ht="12.75" customHeight="1" x14ac:dyDescent="0.2">
      <c r="B10" s="114">
        <v>45918</v>
      </c>
      <c r="C10" s="1" t="s">
        <v>947</v>
      </c>
      <c r="D10" s="1" t="s">
        <v>27</v>
      </c>
      <c r="E10" s="1" t="s">
        <v>51</v>
      </c>
      <c r="F10" s="1" t="s">
        <v>52</v>
      </c>
      <c r="G10" s="1">
        <v>2020</v>
      </c>
      <c r="H10" s="1" t="s">
        <v>151</v>
      </c>
      <c r="I10" s="1" t="s">
        <v>392</v>
      </c>
      <c r="J10" s="1" t="s">
        <v>1636</v>
      </c>
      <c r="K10" s="1">
        <v>141</v>
      </c>
    </row>
    <row r="11" spans="1:11" ht="12.75" customHeight="1" x14ac:dyDescent="0.2">
      <c r="B11" s="114">
        <v>45848</v>
      </c>
      <c r="C11" s="1" t="s">
        <v>948</v>
      </c>
      <c r="D11" s="1" t="s">
        <v>27</v>
      </c>
      <c r="E11" s="1" t="s">
        <v>51</v>
      </c>
      <c r="F11" s="1" t="s">
        <v>52</v>
      </c>
      <c r="G11" s="1">
        <v>2020</v>
      </c>
      <c r="H11" s="1" t="s">
        <v>514</v>
      </c>
      <c r="I11" s="1" t="s">
        <v>1970</v>
      </c>
      <c r="J11" s="1" t="s">
        <v>985</v>
      </c>
      <c r="K11" s="1">
        <v>151</v>
      </c>
    </row>
    <row r="12" spans="1:11" ht="12.75" customHeight="1" x14ac:dyDescent="0.2">
      <c r="B12" s="114">
        <v>45856</v>
      </c>
      <c r="C12" s="1" t="s">
        <v>948</v>
      </c>
      <c r="D12" s="1" t="s">
        <v>27</v>
      </c>
      <c r="E12" s="1" t="s">
        <v>51</v>
      </c>
      <c r="F12" s="1" t="s">
        <v>52</v>
      </c>
      <c r="G12" s="1">
        <v>2020</v>
      </c>
      <c r="H12" s="1" t="s">
        <v>285</v>
      </c>
      <c r="I12" s="1" t="s">
        <v>1483</v>
      </c>
      <c r="J12" s="1" t="s">
        <v>1648</v>
      </c>
      <c r="K12" s="1">
        <v>111</v>
      </c>
    </row>
    <row r="13" spans="1:11" ht="12.75" customHeight="1" x14ac:dyDescent="0.2">
      <c r="A13" s="1" t="s">
        <v>2333</v>
      </c>
      <c r="B13" s="1" t="s">
        <v>703</v>
      </c>
      <c r="C13" s="1" t="s">
        <v>703</v>
      </c>
      <c r="D13" s="1" t="s">
        <v>27</v>
      </c>
      <c r="E13" s="1" t="s">
        <v>51</v>
      </c>
      <c r="F13" s="1" t="s">
        <v>52</v>
      </c>
      <c r="G13" s="1">
        <v>2020</v>
      </c>
      <c r="H13" s="1" t="s">
        <v>833</v>
      </c>
      <c r="I13" s="1" t="s">
        <v>1395</v>
      </c>
      <c r="J13" s="1" t="s">
        <v>836</v>
      </c>
      <c r="K13" s="1">
        <v>221</v>
      </c>
    </row>
    <row r="14" spans="1:11" ht="12.75" customHeight="1" x14ac:dyDescent="0.2">
      <c r="H14" s="1" t="s">
        <v>834</v>
      </c>
      <c r="I14" s="1" t="s">
        <v>835</v>
      </c>
      <c r="J14" s="1" t="s">
        <v>836</v>
      </c>
      <c r="K14" s="1">
        <v>241</v>
      </c>
    </row>
    <row r="15" spans="1:11" ht="12.75" customHeight="1" x14ac:dyDescent="0.2">
      <c r="B15" s="114">
        <v>45919</v>
      </c>
      <c r="C15" s="1" t="s">
        <v>1346</v>
      </c>
      <c r="D15" s="1" t="s">
        <v>27</v>
      </c>
      <c r="E15" s="1" t="s">
        <v>51</v>
      </c>
      <c r="F15" s="1" t="s">
        <v>52</v>
      </c>
      <c r="G15" s="1">
        <v>2020</v>
      </c>
      <c r="H15" s="1" t="s">
        <v>515</v>
      </c>
      <c r="I15" s="1" t="s">
        <v>230</v>
      </c>
      <c r="J15" s="1" t="s">
        <v>984</v>
      </c>
      <c r="K15" s="1">
        <v>152</v>
      </c>
    </row>
    <row r="16" spans="1:11" ht="12.75" customHeight="1" x14ac:dyDescent="0.2">
      <c r="B16" s="114">
        <v>45845</v>
      </c>
      <c r="C16" s="1" t="s">
        <v>1220</v>
      </c>
      <c r="D16" s="1" t="s">
        <v>27</v>
      </c>
      <c r="E16" s="1" t="s">
        <v>51</v>
      </c>
      <c r="F16" s="1" t="s">
        <v>52</v>
      </c>
      <c r="G16" s="1">
        <v>2020</v>
      </c>
      <c r="H16" s="1" t="s">
        <v>477</v>
      </c>
      <c r="I16" s="1" t="s">
        <v>201</v>
      </c>
      <c r="J16" s="1" t="s">
        <v>1989</v>
      </c>
      <c r="K16" s="1">
        <v>231</v>
      </c>
    </row>
    <row r="17" spans="1:11" ht="12.75" customHeight="1" x14ac:dyDescent="0.2">
      <c r="B17" s="114">
        <v>45911</v>
      </c>
      <c r="C17" s="1" t="s">
        <v>946</v>
      </c>
      <c r="D17" s="1" t="s">
        <v>27</v>
      </c>
      <c r="E17" s="1" t="s">
        <v>51</v>
      </c>
      <c r="F17" s="1" t="s">
        <v>52</v>
      </c>
      <c r="G17" s="1">
        <v>2020</v>
      </c>
      <c r="H17" s="1" t="s">
        <v>699</v>
      </c>
      <c r="I17" s="1" t="s">
        <v>1424</v>
      </c>
      <c r="J17" s="1" t="s">
        <v>157</v>
      </c>
      <c r="K17" s="1">
        <v>211</v>
      </c>
    </row>
    <row r="18" spans="1:11" ht="12.75" customHeight="1" x14ac:dyDescent="0.2">
      <c r="A18" s="1" t="s">
        <v>2354</v>
      </c>
      <c r="B18" s="1" t="s">
        <v>703</v>
      </c>
      <c r="C18" s="1" t="s">
        <v>703</v>
      </c>
      <c r="D18" s="1" t="s">
        <v>27</v>
      </c>
      <c r="E18" s="1" t="s">
        <v>51</v>
      </c>
      <c r="F18" s="1" t="s">
        <v>52</v>
      </c>
      <c r="G18" s="1">
        <v>2020</v>
      </c>
      <c r="H18" s="1" t="s">
        <v>1003</v>
      </c>
      <c r="I18" s="1" t="s">
        <v>379</v>
      </c>
      <c r="J18" s="1" t="s">
        <v>836</v>
      </c>
      <c r="K18" s="1">
        <v>1331</v>
      </c>
    </row>
    <row r="19" spans="1:11" ht="12.75" customHeight="1" x14ac:dyDescent="0.2">
      <c r="H19" s="1" t="s">
        <v>1002</v>
      </c>
      <c r="I19" s="1" t="s">
        <v>1165</v>
      </c>
      <c r="J19" s="1" t="s">
        <v>1001</v>
      </c>
      <c r="K19" s="1">
        <v>1341</v>
      </c>
    </row>
    <row r="20" spans="1:11" ht="12.75" customHeight="1" x14ac:dyDescent="0.2">
      <c r="H20" s="1" t="s">
        <v>614</v>
      </c>
      <c r="I20" s="1" t="s">
        <v>1166</v>
      </c>
      <c r="J20" s="1" t="s">
        <v>836</v>
      </c>
      <c r="K20" s="1">
        <v>1321</v>
      </c>
    </row>
    <row r="21" spans="1:11" ht="12.75" customHeight="1" x14ac:dyDescent="0.2">
      <c r="B21" s="114">
        <v>45853</v>
      </c>
      <c r="C21" s="1" t="s">
        <v>948</v>
      </c>
      <c r="D21" s="1" t="s">
        <v>27</v>
      </c>
      <c r="E21" s="1" t="s">
        <v>51</v>
      </c>
      <c r="F21" s="1" t="s">
        <v>52</v>
      </c>
      <c r="G21" s="1">
        <v>2020</v>
      </c>
      <c r="H21" s="1" t="s">
        <v>1342</v>
      </c>
      <c r="I21" s="1" t="s">
        <v>272</v>
      </c>
      <c r="J21" s="1" t="s">
        <v>1339</v>
      </c>
      <c r="K21" s="1">
        <v>3051</v>
      </c>
    </row>
    <row r="22" spans="1:11" ht="12.75" customHeight="1" x14ac:dyDescent="0.2">
      <c r="B22" s="114">
        <v>45847</v>
      </c>
      <c r="C22" s="1" t="s">
        <v>948</v>
      </c>
      <c r="D22" s="1" t="s">
        <v>27</v>
      </c>
      <c r="E22" s="1" t="s">
        <v>51</v>
      </c>
      <c r="F22" s="1" t="s">
        <v>52</v>
      </c>
      <c r="G22" s="1">
        <v>2020</v>
      </c>
      <c r="H22" s="1" t="s">
        <v>246</v>
      </c>
      <c r="I22" s="1" t="s">
        <v>1313</v>
      </c>
      <c r="J22" s="1" t="s">
        <v>980</v>
      </c>
      <c r="K22" s="1">
        <v>3041</v>
      </c>
    </row>
    <row r="23" spans="1:11" ht="12.75" customHeight="1" x14ac:dyDescent="0.2">
      <c r="B23" s="114">
        <v>45852</v>
      </c>
      <c r="C23" s="1" t="s">
        <v>1244</v>
      </c>
      <c r="D23" s="1" t="s">
        <v>27</v>
      </c>
      <c r="E23" s="1" t="s">
        <v>51</v>
      </c>
      <c r="F23" s="1" t="s">
        <v>52</v>
      </c>
      <c r="G23" s="1">
        <v>2020</v>
      </c>
      <c r="H23" s="1" t="s">
        <v>2260</v>
      </c>
      <c r="I23" s="1" t="s">
        <v>655</v>
      </c>
      <c r="J23" s="1" t="s">
        <v>984</v>
      </c>
      <c r="K23" s="1">
        <v>3421</v>
      </c>
    </row>
    <row r="24" spans="1:11" ht="12.75" customHeight="1" x14ac:dyDescent="0.2">
      <c r="B24" s="114">
        <v>45848</v>
      </c>
      <c r="C24" s="1" t="s">
        <v>1343</v>
      </c>
      <c r="D24" s="1" t="s">
        <v>27</v>
      </c>
      <c r="E24" s="1" t="s">
        <v>51</v>
      </c>
      <c r="F24" s="1" t="s">
        <v>52</v>
      </c>
      <c r="G24" s="1">
        <v>2020</v>
      </c>
      <c r="H24" s="1" t="s">
        <v>108</v>
      </c>
      <c r="I24" s="1" t="s">
        <v>109</v>
      </c>
      <c r="J24" s="1" t="s">
        <v>1332</v>
      </c>
      <c r="K24" s="1">
        <v>3421</v>
      </c>
    </row>
    <row r="25" spans="1:11" ht="12.75" customHeight="1" x14ac:dyDescent="0.2">
      <c r="B25" s="114">
        <v>45845</v>
      </c>
      <c r="C25" s="1" t="s">
        <v>1343</v>
      </c>
      <c r="D25" s="1" t="s">
        <v>27</v>
      </c>
      <c r="E25" s="1" t="s">
        <v>51</v>
      </c>
      <c r="F25" s="1" t="s">
        <v>52</v>
      </c>
      <c r="G25" s="1">
        <v>2020</v>
      </c>
      <c r="H25" s="1" t="s">
        <v>1007</v>
      </c>
      <c r="I25" s="1" t="s">
        <v>201</v>
      </c>
      <c r="J25" s="1" t="s">
        <v>2155</v>
      </c>
      <c r="K25" s="1">
        <v>3211</v>
      </c>
    </row>
    <row r="26" spans="1:11" ht="12.75" customHeight="1" x14ac:dyDescent="0.2">
      <c r="B26" s="114">
        <v>45915</v>
      </c>
      <c r="C26" s="1" t="s">
        <v>947</v>
      </c>
      <c r="D26" s="1" t="s">
        <v>27</v>
      </c>
      <c r="E26" s="1" t="s">
        <v>51</v>
      </c>
      <c r="F26" s="1" t="s">
        <v>52</v>
      </c>
      <c r="G26" s="1">
        <v>2020</v>
      </c>
      <c r="H26" s="1" t="s">
        <v>725</v>
      </c>
      <c r="I26" s="1" t="s">
        <v>1312</v>
      </c>
      <c r="J26" s="1" t="s">
        <v>1330</v>
      </c>
      <c r="K26" s="1">
        <v>3411</v>
      </c>
    </row>
    <row r="27" spans="1:11" ht="12.75" customHeight="1" x14ac:dyDescent="0.2">
      <c r="B27" s="114">
        <v>45861</v>
      </c>
      <c r="C27" s="1" t="s">
        <v>1303</v>
      </c>
      <c r="D27" s="1" t="s">
        <v>27</v>
      </c>
      <c r="E27" s="1" t="s">
        <v>51</v>
      </c>
      <c r="F27" s="1" t="s">
        <v>52</v>
      </c>
      <c r="G27" s="1">
        <v>2020</v>
      </c>
      <c r="H27" s="1" t="s">
        <v>1006</v>
      </c>
      <c r="I27" s="1" t="s">
        <v>268</v>
      </c>
      <c r="J27" s="1" t="s">
        <v>1335</v>
      </c>
      <c r="K27" s="1">
        <v>3221</v>
      </c>
    </row>
    <row r="28" spans="1:11" ht="12.75" customHeight="1" x14ac:dyDescent="0.2">
      <c r="B28" s="114">
        <v>45912</v>
      </c>
      <c r="C28" s="1" t="s">
        <v>947</v>
      </c>
      <c r="D28" s="1" t="s">
        <v>27</v>
      </c>
      <c r="E28" s="1" t="s">
        <v>51</v>
      </c>
      <c r="F28" s="1" t="s">
        <v>52</v>
      </c>
      <c r="G28" s="1">
        <v>2020</v>
      </c>
      <c r="H28" s="1" t="s">
        <v>1004</v>
      </c>
      <c r="I28" s="1" t="s">
        <v>218</v>
      </c>
      <c r="J28" s="1" t="s">
        <v>1560</v>
      </c>
      <c r="K28" s="1">
        <v>3021</v>
      </c>
    </row>
    <row r="29" spans="1:11" ht="12.75" customHeight="1" x14ac:dyDescent="0.2">
      <c r="A29" s="1" t="s">
        <v>2337</v>
      </c>
      <c r="B29" s="1" t="s">
        <v>703</v>
      </c>
      <c r="C29" s="1" t="s">
        <v>703</v>
      </c>
      <c r="D29" s="1" t="s">
        <v>27</v>
      </c>
      <c r="E29" s="1" t="s">
        <v>51</v>
      </c>
      <c r="F29" s="1" t="s">
        <v>52</v>
      </c>
      <c r="G29" s="1">
        <v>2020</v>
      </c>
      <c r="H29" s="1" t="s">
        <v>253</v>
      </c>
      <c r="I29" s="1" t="s">
        <v>1313</v>
      </c>
      <c r="J29" s="1" t="s">
        <v>773</v>
      </c>
      <c r="K29" s="1">
        <v>3081</v>
      </c>
    </row>
    <row r="30" spans="1:11" ht="12.75" customHeight="1" x14ac:dyDescent="0.2">
      <c r="H30" s="1" t="s">
        <v>304</v>
      </c>
      <c r="I30" s="1" t="s">
        <v>220</v>
      </c>
      <c r="J30" s="1" t="s">
        <v>773</v>
      </c>
      <c r="K30" s="1">
        <v>1421</v>
      </c>
    </row>
    <row r="31" spans="1:11" ht="12.75" customHeight="1" x14ac:dyDescent="0.2">
      <c r="I31" s="1" t="s">
        <v>495</v>
      </c>
      <c r="J31" s="1" t="s">
        <v>773</v>
      </c>
      <c r="K31" s="1">
        <v>1421</v>
      </c>
    </row>
    <row r="32" spans="1:11" ht="12.75" customHeight="1" x14ac:dyDescent="0.2">
      <c r="H32" s="1" t="s">
        <v>473</v>
      </c>
      <c r="I32" s="1" t="s">
        <v>412</v>
      </c>
      <c r="J32" s="1" t="s">
        <v>773</v>
      </c>
      <c r="K32" s="1">
        <v>3241</v>
      </c>
    </row>
    <row r="33" spans="1:11" ht="12.75" customHeight="1" x14ac:dyDescent="0.2">
      <c r="B33" s="114">
        <v>45853</v>
      </c>
      <c r="C33" s="1" t="s">
        <v>946</v>
      </c>
      <c r="D33" s="1" t="s">
        <v>27</v>
      </c>
      <c r="E33" s="1" t="s">
        <v>51</v>
      </c>
      <c r="F33" s="1" t="s">
        <v>52</v>
      </c>
      <c r="G33" s="1">
        <v>2020</v>
      </c>
      <c r="H33" s="1" t="s">
        <v>1183</v>
      </c>
      <c r="I33" s="1" t="s">
        <v>109</v>
      </c>
      <c r="J33" s="1" t="s">
        <v>984</v>
      </c>
      <c r="K33" s="1">
        <v>3451</v>
      </c>
    </row>
    <row r="34" spans="1:11" ht="12.75" customHeight="1" x14ac:dyDescent="0.2">
      <c r="B34" s="114">
        <v>45919</v>
      </c>
      <c r="C34" s="1" t="s">
        <v>948</v>
      </c>
      <c r="D34" s="1" t="s">
        <v>27</v>
      </c>
      <c r="E34" s="1" t="s">
        <v>51</v>
      </c>
      <c r="F34" s="1" t="s">
        <v>52</v>
      </c>
      <c r="G34" s="1">
        <v>2020</v>
      </c>
      <c r="H34" s="1" t="s">
        <v>247</v>
      </c>
      <c r="I34" s="1" t="s">
        <v>1313</v>
      </c>
      <c r="J34" s="1" t="s">
        <v>983</v>
      </c>
      <c r="K34" s="1">
        <v>3111</v>
      </c>
    </row>
    <row r="35" spans="1:11" ht="12.75" customHeight="1" x14ac:dyDescent="0.2">
      <c r="B35" s="114">
        <v>45852</v>
      </c>
      <c r="C35" s="1" t="s">
        <v>1343</v>
      </c>
      <c r="D35" s="1" t="s">
        <v>27</v>
      </c>
      <c r="E35" s="1" t="s">
        <v>51</v>
      </c>
      <c r="F35" s="1" t="s">
        <v>52</v>
      </c>
      <c r="G35" s="1">
        <v>2020</v>
      </c>
      <c r="H35" s="1" t="s">
        <v>1229</v>
      </c>
      <c r="I35" s="1" t="s">
        <v>152</v>
      </c>
      <c r="J35" s="1" t="s">
        <v>984</v>
      </c>
      <c r="K35" s="1">
        <v>3461</v>
      </c>
    </row>
    <row r="36" spans="1:11" ht="12.75" customHeight="1" x14ac:dyDescent="0.2">
      <c r="B36" s="114">
        <v>45908</v>
      </c>
      <c r="C36" s="1" t="s">
        <v>946</v>
      </c>
      <c r="D36" s="1" t="s">
        <v>27</v>
      </c>
      <c r="E36" s="1" t="s">
        <v>51</v>
      </c>
      <c r="F36" s="1" t="s">
        <v>52</v>
      </c>
      <c r="G36" s="1">
        <v>2020</v>
      </c>
      <c r="H36" s="1" t="s">
        <v>1226</v>
      </c>
      <c r="I36" s="1" t="s">
        <v>2273</v>
      </c>
      <c r="J36" s="1" t="s">
        <v>157</v>
      </c>
      <c r="K36" s="1">
        <v>1411</v>
      </c>
    </row>
    <row r="37" spans="1:11" ht="12.75" customHeight="1" x14ac:dyDescent="0.2">
      <c r="B37" s="114">
        <v>45916</v>
      </c>
      <c r="C37" s="1" t="s">
        <v>948</v>
      </c>
      <c r="D37" s="1" t="s">
        <v>27</v>
      </c>
      <c r="E37" s="1" t="s">
        <v>51</v>
      </c>
      <c r="F37" s="1" t="s">
        <v>52</v>
      </c>
      <c r="G37" s="1">
        <v>2020</v>
      </c>
      <c r="H37" s="1" t="s">
        <v>1230</v>
      </c>
      <c r="I37" s="1" t="s">
        <v>1320</v>
      </c>
      <c r="J37" s="1" t="s">
        <v>992</v>
      </c>
      <c r="K37" s="1">
        <v>3441</v>
      </c>
    </row>
    <row r="38" spans="1:11" ht="12.75" customHeight="1" x14ac:dyDescent="0.2">
      <c r="B38" s="114">
        <v>45854</v>
      </c>
      <c r="C38" s="1" t="s">
        <v>1244</v>
      </c>
      <c r="D38" s="1" t="s">
        <v>27</v>
      </c>
      <c r="E38" s="1" t="s">
        <v>51</v>
      </c>
      <c r="F38" s="1" t="s">
        <v>52</v>
      </c>
      <c r="G38" s="1">
        <v>2020</v>
      </c>
      <c r="H38" s="1" t="s">
        <v>557</v>
      </c>
      <c r="I38" s="1" t="s">
        <v>1793</v>
      </c>
      <c r="J38" s="1" t="s">
        <v>1773</v>
      </c>
      <c r="K38" s="1">
        <v>3231</v>
      </c>
    </row>
    <row r="39" spans="1:11" ht="12.75" customHeight="1" x14ac:dyDescent="0.2">
      <c r="B39" s="114">
        <v>45856</v>
      </c>
      <c r="C39" s="1" t="s">
        <v>947</v>
      </c>
      <c r="D39" s="1" t="s">
        <v>27</v>
      </c>
      <c r="E39" s="1" t="s">
        <v>51</v>
      </c>
      <c r="F39" s="1" t="s">
        <v>52</v>
      </c>
      <c r="G39" s="1">
        <v>2020</v>
      </c>
      <c r="H39" s="1" t="s">
        <v>1228</v>
      </c>
      <c r="I39" s="1" t="s">
        <v>2250</v>
      </c>
      <c r="J39" s="1" t="s">
        <v>984</v>
      </c>
      <c r="K39" s="1">
        <v>3251</v>
      </c>
    </row>
    <row r="40" spans="1:11" ht="12.75" customHeight="1" x14ac:dyDescent="0.2">
      <c r="B40" s="114">
        <v>45863</v>
      </c>
      <c r="C40" s="1" t="s">
        <v>1880</v>
      </c>
      <c r="D40" s="1" t="s">
        <v>27</v>
      </c>
      <c r="E40" s="1" t="s">
        <v>51</v>
      </c>
      <c r="F40" s="1" t="s">
        <v>52</v>
      </c>
      <c r="G40" s="1">
        <v>2020</v>
      </c>
      <c r="H40" s="1" t="s">
        <v>388</v>
      </c>
      <c r="I40" s="1" t="s">
        <v>369</v>
      </c>
      <c r="J40" s="1" t="s">
        <v>2008</v>
      </c>
      <c r="K40" s="1">
        <v>3321</v>
      </c>
    </row>
    <row r="41" spans="1:11" ht="12.75" customHeight="1" x14ac:dyDescent="0.2">
      <c r="B41" s="114">
        <v>45912</v>
      </c>
      <c r="C41" s="1" t="s">
        <v>948</v>
      </c>
      <c r="D41" s="1" t="s">
        <v>27</v>
      </c>
      <c r="E41" s="1" t="s">
        <v>51</v>
      </c>
      <c r="F41" s="1" t="s">
        <v>52</v>
      </c>
      <c r="G41" s="1">
        <v>2020</v>
      </c>
      <c r="H41" s="1" t="s">
        <v>421</v>
      </c>
      <c r="I41" s="1" t="s">
        <v>1184</v>
      </c>
      <c r="J41" s="1" t="s">
        <v>980</v>
      </c>
      <c r="K41" s="1">
        <v>3061</v>
      </c>
    </row>
    <row r="42" spans="1:11" ht="12.75" customHeight="1" x14ac:dyDescent="0.2">
      <c r="A42" s="1" t="s">
        <v>2355</v>
      </c>
      <c r="B42" s="1" t="s">
        <v>703</v>
      </c>
      <c r="C42" s="1" t="s">
        <v>703</v>
      </c>
      <c r="D42" s="1" t="s">
        <v>27</v>
      </c>
      <c r="E42" s="1" t="s">
        <v>51</v>
      </c>
      <c r="F42" s="1" t="s">
        <v>52</v>
      </c>
      <c r="G42" s="1">
        <v>2020</v>
      </c>
      <c r="H42" s="1" t="s">
        <v>720</v>
      </c>
      <c r="I42" s="1" t="s">
        <v>118</v>
      </c>
      <c r="J42" s="1" t="s">
        <v>826</v>
      </c>
      <c r="K42" s="1">
        <v>3621</v>
      </c>
    </row>
    <row r="43" spans="1:11" ht="12.75" customHeight="1" x14ac:dyDescent="0.2">
      <c r="H43" s="1" t="s">
        <v>1459</v>
      </c>
      <c r="I43" s="1" t="s">
        <v>2244</v>
      </c>
      <c r="J43" s="1" t="s">
        <v>773</v>
      </c>
      <c r="K43" s="1">
        <v>1521</v>
      </c>
    </row>
    <row r="44" spans="1:11" ht="12.75" customHeight="1" x14ac:dyDescent="0.2">
      <c r="H44" s="1" t="s">
        <v>1462</v>
      </c>
      <c r="I44" s="1" t="s">
        <v>412</v>
      </c>
      <c r="J44" s="1" t="s">
        <v>398</v>
      </c>
      <c r="K44" s="1">
        <v>3271</v>
      </c>
    </row>
    <row r="45" spans="1:11" ht="12.75" customHeight="1" x14ac:dyDescent="0.2">
      <c r="H45" s="1" t="s">
        <v>476</v>
      </c>
      <c r="I45" s="1" t="s">
        <v>365</v>
      </c>
      <c r="J45" s="1" t="s">
        <v>764</v>
      </c>
      <c r="K45" s="1">
        <v>3561</v>
      </c>
    </row>
    <row r="46" spans="1:11" ht="12.75" customHeight="1" x14ac:dyDescent="0.2">
      <c r="H46" s="1" t="s">
        <v>2251</v>
      </c>
      <c r="I46" s="1" t="s">
        <v>191</v>
      </c>
      <c r="J46" s="1" t="s">
        <v>1248</v>
      </c>
      <c r="K46" s="1" t="s">
        <v>703</v>
      </c>
    </row>
    <row r="47" spans="1:11" ht="12.75" customHeight="1" x14ac:dyDescent="0.2">
      <c r="H47" s="1" t="s">
        <v>713</v>
      </c>
      <c r="I47" s="1" t="s">
        <v>365</v>
      </c>
      <c r="J47" s="1" t="s">
        <v>764</v>
      </c>
      <c r="K47" s="1">
        <v>3521</v>
      </c>
    </row>
    <row r="48" spans="1:11" ht="12.75" customHeight="1" x14ac:dyDescent="0.2">
      <c r="B48" s="114">
        <v>45853</v>
      </c>
      <c r="C48" s="1" t="s">
        <v>1303</v>
      </c>
      <c r="D48" s="1" t="s">
        <v>27</v>
      </c>
      <c r="E48" s="1" t="s">
        <v>51</v>
      </c>
      <c r="F48" s="1" t="s">
        <v>52</v>
      </c>
      <c r="G48" s="1">
        <v>2020</v>
      </c>
      <c r="H48" s="1" t="s">
        <v>758</v>
      </c>
      <c r="I48" s="1" t="s">
        <v>168</v>
      </c>
      <c r="J48" s="1" t="s">
        <v>991</v>
      </c>
      <c r="K48" s="1">
        <v>3551</v>
      </c>
    </row>
    <row r="49" spans="1:11" ht="12.75" customHeight="1" x14ac:dyDescent="0.2">
      <c r="C49" s="1" t="s">
        <v>947</v>
      </c>
      <c r="D49" s="1" t="s">
        <v>27</v>
      </c>
      <c r="E49" s="1" t="s">
        <v>51</v>
      </c>
      <c r="F49" s="1" t="s">
        <v>52</v>
      </c>
      <c r="G49" s="1">
        <v>2020</v>
      </c>
      <c r="H49" s="1" t="s">
        <v>516</v>
      </c>
      <c r="I49" s="1" t="s">
        <v>89</v>
      </c>
      <c r="J49" s="1" t="s">
        <v>1337</v>
      </c>
      <c r="K49" s="1">
        <v>3721</v>
      </c>
    </row>
    <row r="50" spans="1:11" ht="12.75" customHeight="1" x14ac:dyDescent="0.2">
      <c r="B50" s="114">
        <v>45852</v>
      </c>
      <c r="C50" s="1" t="s">
        <v>949</v>
      </c>
      <c r="D50" s="1" t="s">
        <v>27</v>
      </c>
      <c r="E50" s="1" t="s">
        <v>51</v>
      </c>
      <c r="F50" s="1" t="s">
        <v>52</v>
      </c>
      <c r="G50" s="1">
        <v>2020</v>
      </c>
      <c r="H50" s="1" t="s">
        <v>395</v>
      </c>
      <c r="I50" s="1" t="s">
        <v>269</v>
      </c>
      <c r="J50" s="1" t="s">
        <v>981</v>
      </c>
      <c r="K50" s="1">
        <v>3031</v>
      </c>
    </row>
    <row r="51" spans="1:11" ht="12.75" customHeight="1" x14ac:dyDescent="0.2">
      <c r="C51" s="1" t="s">
        <v>951</v>
      </c>
      <c r="D51" s="1" t="s">
        <v>27</v>
      </c>
      <c r="E51" s="1" t="s">
        <v>51</v>
      </c>
      <c r="F51" s="1" t="s">
        <v>52</v>
      </c>
      <c r="G51" s="1">
        <v>2020</v>
      </c>
      <c r="H51" s="1" t="s">
        <v>617</v>
      </c>
      <c r="I51" s="1" t="s">
        <v>332</v>
      </c>
      <c r="J51" s="1" t="s">
        <v>1337</v>
      </c>
      <c r="K51" s="1">
        <v>3681</v>
      </c>
    </row>
    <row r="52" spans="1:11" ht="12.75" customHeight="1" x14ac:dyDescent="0.2">
      <c r="B52" s="114">
        <v>45855</v>
      </c>
      <c r="C52" s="1" t="s">
        <v>1181</v>
      </c>
      <c r="D52" s="1" t="s">
        <v>27</v>
      </c>
      <c r="E52" s="1" t="s">
        <v>51</v>
      </c>
      <c r="F52" s="1" t="s">
        <v>52</v>
      </c>
      <c r="G52" s="1">
        <v>2020</v>
      </c>
      <c r="H52" s="1" t="s">
        <v>2221</v>
      </c>
      <c r="I52" s="1" t="s">
        <v>250</v>
      </c>
      <c r="J52" s="1" t="s">
        <v>1336</v>
      </c>
      <c r="K52" s="1">
        <v>3141</v>
      </c>
    </row>
    <row r="53" spans="1:11" ht="12.75" customHeight="1" x14ac:dyDescent="0.2">
      <c r="B53" s="114">
        <v>45846</v>
      </c>
      <c r="C53" s="1" t="s">
        <v>1303</v>
      </c>
      <c r="D53" s="1" t="s">
        <v>27</v>
      </c>
      <c r="E53" s="1" t="s">
        <v>51</v>
      </c>
      <c r="F53" s="1" t="s">
        <v>52</v>
      </c>
      <c r="G53" s="1">
        <v>2020</v>
      </c>
      <c r="H53" s="1" t="s">
        <v>129</v>
      </c>
      <c r="I53" s="1" t="s">
        <v>118</v>
      </c>
      <c r="J53" s="1" t="s">
        <v>1991</v>
      </c>
      <c r="K53" s="1">
        <v>3611</v>
      </c>
    </row>
    <row r="54" spans="1:11" ht="12.75" customHeight="1" x14ac:dyDescent="0.2">
      <c r="C54" s="1" t="s">
        <v>948</v>
      </c>
      <c r="D54" s="1" t="s">
        <v>27</v>
      </c>
      <c r="E54" s="1" t="s">
        <v>51</v>
      </c>
      <c r="F54" s="1" t="s">
        <v>52</v>
      </c>
      <c r="G54" s="1">
        <v>2020</v>
      </c>
      <c r="H54" s="1" t="s">
        <v>728</v>
      </c>
      <c r="I54" s="1" t="s">
        <v>365</v>
      </c>
      <c r="J54" s="1" t="s">
        <v>1178</v>
      </c>
      <c r="K54" s="1">
        <v>3511</v>
      </c>
    </row>
    <row r="55" spans="1:11" ht="12.75" customHeight="1" x14ac:dyDescent="0.2">
      <c r="B55" s="114">
        <v>45854</v>
      </c>
      <c r="C55" s="1" t="s">
        <v>949</v>
      </c>
      <c r="D55" s="1" t="s">
        <v>27</v>
      </c>
      <c r="E55" s="1" t="s">
        <v>51</v>
      </c>
      <c r="F55" s="1" t="s">
        <v>52</v>
      </c>
      <c r="G55" s="1">
        <v>2020</v>
      </c>
      <c r="H55" s="1" t="s">
        <v>531</v>
      </c>
      <c r="I55" s="1" t="s">
        <v>270</v>
      </c>
      <c r="J55" s="1" t="s">
        <v>1551</v>
      </c>
      <c r="K55" s="1">
        <v>3011</v>
      </c>
    </row>
    <row r="56" spans="1:11" ht="12.75" customHeight="1" x14ac:dyDescent="0.2">
      <c r="B56" s="114">
        <v>45856</v>
      </c>
      <c r="C56" s="1" t="s">
        <v>949</v>
      </c>
      <c r="D56" s="1" t="s">
        <v>27</v>
      </c>
      <c r="E56" s="1" t="s">
        <v>51</v>
      </c>
      <c r="F56" s="1" t="s">
        <v>52</v>
      </c>
      <c r="G56" s="1">
        <v>2020</v>
      </c>
      <c r="H56" s="1" t="s">
        <v>711</v>
      </c>
      <c r="I56" s="1" t="s">
        <v>1301</v>
      </c>
      <c r="J56" s="1" t="s">
        <v>1332</v>
      </c>
      <c r="K56" s="1">
        <v>3641</v>
      </c>
    </row>
    <row r="57" spans="1:11" ht="12.75" customHeight="1" x14ac:dyDescent="0.2">
      <c r="C57" s="1" t="s">
        <v>1346</v>
      </c>
      <c r="D57" s="1" t="s">
        <v>27</v>
      </c>
      <c r="E57" s="1" t="s">
        <v>51</v>
      </c>
      <c r="F57" s="1" t="s">
        <v>52</v>
      </c>
      <c r="G57" s="1">
        <v>2020</v>
      </c>
      <c r="H57" s="1" t="s">
        <v>314</v>
      </c>
      <c r="I57" s="1" t="s">
        <v>316</v>
      </c>
      <c r="J57" s="1" t="s">
        <v>983</v>
      </c>
      <c r="K57" s="1">
        <v>3071</v>
      </c>
    </row>
    <row r="58" spans="1:11" ht="12.75" customHeight="1" x14ac:dyDescent="0.2">
      <c r="C58" s="1" t="s">
        <v>1239</v>
      </c>
      <c r="D58" s="1" t="s">
        <v>27</v>
      </c>
      <c r="E58" s="1" t="s">
        <v>51</v>
      </c>
      <c r="F58" s="1" t="s">
        <v>52</v>
      </c>
      <c r="G58" s="1">
        <v>2020</v>
      </c>
      <c r="H58" s="1" t="s">
        <v>1458</v>
      </c>
      <c r="I58" s="1" t="s">
        <v>1603</v>
      </c>
      <c r="J58" s="1" t="s">
        <v>1338</v>
      </c>
      <c r="K58" s="1">
        <v>1511</v>
      </c>
    </row>
    <row r="59" spans="1:11" ht="12.75" customHeight="1" x14ac:dyDescent="0.2">
      <c r="B59" s="114">
        <v>45861</v>
      </c>
      <c r="C59" s="1" t="s">
        <v>1303</v>
      </c>
      <c r="D59" s="1" t="s">
        <v>27</v>
      </c>
      <c r="E59" s="1" t="s">
        <v>51</v>
      </c>
      <c r="F59" s="1" t="s">
        <v>52</v>
      </c>
      <c r="G59" s="1">
        <v>2020</v>
      </c>
      <c r="H59" s="1" t="s">
        <v>1464</v>
      </c>
      <c r="I59" s="1" t="s">
        <v>558</v>
      </c>
      <c r="J59" s="1" t="s">
        <v>1338</v>
      </c>
      <c r="K59" s="1">
        <v>3311</v>
      </c>
    </row>
    <row r="60" spans="1:11" ht="12.75" customHeight="1" x14ac:dyDescent="0.2">
      <c r="A60" s="1" t="s">
        <v>2338</v>
      </c>
      <c r="B60" s="1" t="s">
        <v>703</v>
      </c>
      <c r="C60" s="1" t="s">
        <v>703</v>
      </c>
      <c r="D60" s="1" t="s">
        <v>27</v>
      </c>
      <c r="E60" s="1" t="s">
        <v>51</v>
      </c>
      <c r="F60" s="1" t="s">
        <v>52</v>
      </c>
      <c r="G60" s="1">
        <v>2020</v>
      </c>
      <c r="H60" s="1" t="s">
        <v>2031</v>
      </c>
      <c r="I60" s="1" t="s">
        <v>201</v>
      </c>
      <c r="J60" s="1" t="s">
        <v>836</v>
      </c>
      <c r="K60" s="1">
        <v>3283</v>
      </c>
    </row>
    <row r="61" spans="1:11" ht="12.75" customHeight="1" x14ac:dyDescent="0.2">
      <c r="H61" s="1" t="s">
        <v>1739</v>
      </c>
      <c r="I61" s="1" t="s">
        <v>2222</v>
      </c>
      <c r="J61" s="1" t="s">
        <v>836</v>
      </c>
      <c r="K61" s="1">
        <v>3281</v>
      </c>
    </row>
    <row r="62" spans="1:11" ht="12.75" customHeight="1" x14ac:dyDescent="0.2">
      <c r="H62" s="1" t="s">
        <v>252</v>
      </c>
      <c r="I62" s="1" t="s">
        <v>1942</v>
      </c>
      <c r="J62" s="1" t="s">
        <v>769</v>
      </c>
      <c r="K62" s="1">
        <v>3101</v>
      </c>
    </row>
    <row r="63" spans="1:11" ht="12.75" customHeight="1" x14ac:dyDescent="0.2">
      <c r="H63" s="1" t="s">
        <v>303</v>
      </c>
      <c r="I63" s="1" t="s">
        <v>768</v>
      </c>
      <c r="J63" s="1" t="s">
        <v>1734</v>
      </c>
      <c r="K63" s="1">
        <v>1611</v>
      </c>
    </row>
    <row r="64" spans="1:11" ht="12.75" customHeight="1" x14ac:dyDescent="0.2">
      <c r="H64" s="1" t="s">
        <v>1858</v>
      </c>
      <c r="I64" s="1" t="s">
        <v>1859</v>
      </c>
      <c r="J64" s="1" t="s">
        <v>773</v>
      </c>
      <c r="K64" s="1">
        <v>3081</v>
      </c>
    </row>
    <row r="65" spans="2:11" ht="12.75" customHeight="1" x14ac:dyDescent="0.2">
      <c r="H65" s="1" t="s">
        <v>1747</v>
      </c>
      <c r="I65" s="1" t="s">
        <v>109</v>
      </c>
      <c r="J65" s="1" t="s">
        <v>1748</v>
      </c>
      <c r="K65" s="1">
        <v>3581</v>
      </c>
    </row>
    <row r="66" spans="2:11" ht="12.75" customHeight="1" x14ac:dyDescent="0.2">
      <c r="H66" s="1" t="s">
        <v>779</v>
      </c>
      <c r="I66" s="1" t="s">
        <v>365</v>
      </c>
      <c r="J66" s="1" t="s">
        <v>1248</v>
      </c>
      <c r="K66" s="1">
        <v>3531</v>
      </c>
    </row>
    <row r="67" spans="2:11" ht="12.75" customHeight="1" x14ac:dyDescent="0.2">
      <c r="H67" s="1" t="s">
        <v>1740</v>
      </c>
      <c r="I67" s="1" t="s">
        <v>412</v>
      </c>
      <c r="J67" s="1" t="s">
        <v>836</v>
      </c>
      <c r="K67" s="1">
        <v>3282</v>
      </c>
    </row>
    <row r="68" spans="2:11" ht="12.75" customHeight="1" x14ac:dyDescent="0.2">
      <c r="H68" s="1" t="s">
        <v>1749</v>
      </c>
      <c r="I68" s="1" t="s">
        <v>160</v>
      </c>
      <c r="J68" s="1" t="s">
        <v>1750</v>
      </c>
      <c r="K68" s="1">
        <v>3591</v>
      </c>
    </row>
    <row r="69" spans="2:11" ht="12.75" customHeight="1" x14ac:dyDescent="0.2">
      <c r="H69" s="1" t="s">
        <v>1752</v>
      </c>
      <c r="I69" s="1" t="s">
        <v>1522</v>
      </c>
      <c r="J69" s="1" t="s">
        <v>836</v>
      </c>
      <c r="K69" s="1">
        <v>3751</v>
      </c>
    </row>
    <row r="70" spans="2:11" ht="12.75" customHeight="1" x14ac:dyDescent="0.2">
      <c r="H70" s="1" t="s">
        <v>2252</v>
      </c>
      <c r="I70" s="1" t="s">
        <v>191</v>
      </c>
      <c r="J70" s="1" t="s">
        <v>1248</v>
      </c>
      <c r="K70" s="1" t="s">
        <v>703</v>
      </c>
    </row>
    <row r="71" spans="2:11" ht="12.75" customHeight="1" x14ac:dyDescent="0.2">
      <c r="H71" s="1" t="s">
        <v>1819</v>
      </c>
      <c r="I71" s="1" t="s">
        <v>2253</v>
      </c>
      <c r="J71" s="1" t="s">
        <v>773</v>
      </c>
      <c r="K71" s="1">
        <v>3931</v>
      </c>
    </row>
    <row r="72" spans="2:11" ht="12.75" customHeight="1" x14ac:dyDescent="0.2">
      <c r="B72" s="114">
        <v>45849</v>
      </c>
      <c r="C72" s="1" t="s">
        <v>1787</v>
      </c>
      <c r="D72" s="1" t="s">
        <v>27</v>
      </c>
      <c r="E72" s="1" t="s">
        <v>51</v>
      </c>
      <c r="F72" s="1" t="s">
        <v>52</v>
      </c>
      <c r="G72" s="1">
        <v>2020</v>
      </c>
      <c r="H72" s="1" t="s">
        <v>1735</v>
      </c>
      <c r="I72" s="1" t="s">
        <v>392</v>
      </c>
      <c r="J72" s="1" t="s">
        <v>157</v>
      </c>
      <c r="K72" s="1">
        <v>1621</v>
      </c>
    </row>
    <row r="73" spans="2:11" ht="12.75" customHeight="1" x14ac:dyDescent="0.2">
      <c r="B73" s="114">
        <v>45852</v>
      </c>
      <c r="C73" s="1" t="s">
        <v>1319</v>
      </c>
      <c r="D73" s="1" t="s">
        <v>27</v>
      </c>
      <c r="E73" s="1" t="s">
        <v>51</v>
      </c>
      <c r="F73" s="1" t="s">
        <v>52</v>
      </c>
      <c r="G73" s="1">
        <v>2020</v>
      </c>
      <c r="H73" s="1" t="s">
        <v>777</v>
      </c>
      <c r="I73" s="1" t="s">
        <v>1301</v>
      </c>
      <c r="J73" s="1" t="s">
        <v>1332</v>
      </c>
      <c r="K73" s="1">
        <v>3651</v>
      </c>
    </row>
    <row r="74" spans="2:11" ht="12.75" customHeight="1" x14ac:dyDescent="0.2">
      <c r="B74" s="114">
        <v>45855</v>
      </c>
      <c r="C74" s="1" t="s">
        <v>948</v>
      </c>
      <c r="D74" s="1" t="s">
        <v>27</v>
      </c>
      <c r="E74" s="1" t="s">
        <v>51</v>
      </c>
      <c r="F74" s="1" t="s">
        <v>52</v>
      </c>
      <c r="G74" s="1">
        <v>2020</v>
      </c>
      <c r="H74" s="1" t="s">
        <v>1754</v>
      </c>
      <c r="I74" s="1" t="s">
        <v>1536</v>
      </c>
      <c r="J74" s="1" t="s">
        <v>1332</v>
      </c>
      <c r="K74" s="1">
        <v>3671</v>
      </c>
    </row>
    <row r="75" spans="2:11" ht="12.75" customHeight="1" x14ac:dyDescent="0.2">
      <c r="B75" s="114">
        <v>45848</v>
      </c>
      <c r="C75" s="1" t="s">
        <v>955</v>
      </c>
      <c r="D75" s="1" t="s">
        <v>27</v>
      </c>
      <c r="E75" s="1" t="s">
        <v>51</v>
      </c>
      <c r="F75" s="1" t="s">
        <v>52</v>
      </c>
      <c r="G75" s="1">
        <v>2020</v>
      </c>
      <c r="H75" s="1" t="s">
        <v>1753</v>
      </c>
      <c r="I75" s="1" t="s">
        <v>977</v>
      </c>
      <c r="J75" s="1" t="s">
        <v>984</v>
      </c>
      <c r="K75" s="1">
        <v>3661</v>
      </c>
    </row>
    <row r="76" spans="2:11" ht="12.75" customHeight="1" x14ac:dyDescent="0.2">
      <c r="C76" s="1" t="s">
        <v>946</v>
      </c>
      <c r="D76" s="1" t="s">
        <v>27</v>
      </c>
      <c r="E76" s="1" t="s">
        <v>51</v>
      </c>
      <c r="F76" s="1" t="s">
        <v>52</v>
      </c>
      <c r="G76" s="1">
        <v>2020</v>
      </c>
      <c r="H76" s="1" t="s">
        <v>659</v>
      </c>
      <c r="I76" s="1" t="s">
        <v>655</v>
      </c>
      <c r="J76" s="1" t="s">
        <v>1178</v>
      </c>
      <c r="K76" s="1">
        <v>3691</v>
      </c>
    </row>
    <row r="77" spans="2:11" ht="12.75" customHeight="1" x14ac:dyDescent="0.2">
      <c r="B77" s="114">
        <v>45845</v>
      </c>
      <c r="C77" s="1" t="s">
        <v>948</v>
      </c>
      <c r="D77" s="1" t="s">
        <v>27</v>
      </c>
      <c r="E77" s="1" t="s">
        <v>51</v>
      </c>
      <c r="F77" s="1" t="s">
        <v>52</v>
      </c>
      <c r="G77" s="1">
        <v>2020</v>
      </c>
      <c r="H77" s="1" t="s">
        <v>288</v>
      </c>
      <c r="I77" s="1" t="s">
        <v>1586</v>
      </c>
      <c r="J77" s="1" t="s">
        <v>157</v>
      </c>
      <c r="K77" s="1">
        <v>3731</v>
      </c>
    </row>
    <row r="78" spans="2:11" ht="12.75" customHeight="1" x14ac:dyDescent="0.2">
      <c r="B78" s="114">
        <v>45846</v>
      </c>
      <c r="C78" s="1" t="s">
        <v>948</v>
      </c>
      <c r="D78" s="1" t="s">
        <v>27</v>
      </c>
      <c r="E78" s="1" t="s">
        <v>51</v>
      </c>
      <c r="F78" s="1" t="s">
        <v>52</v>
      </c>
      <c r="G78" s="1">
        <v>2020</v>
      </c>
      <c r="H78" s="1" t="s">
        <v>1738</v>
      </c>
      <c r="I78" s="1" t="s">
        <v>397</v>
      </c>
      <c r="J78" s="1" t="s">
        <v>1191</v>
      </c>
      <c r="K78" s="1">
        <v>3121</v>
      </c>
    </row>
    <row r="79" spans="2:11" ht="12.75" customHeight="1" x14ac:dyDescent="0.2">
      <c r="C79" s="1" t="s">
        <v>1244</v>
      </c>
      <c r="D79" s="1" t="s">
        <v>27</v>
      </c>
      <c r="E79" s="1" t="s">
        <v>51</v>
      </c>
      <c r="F79" s="1" t="s">
        <v>52</v>
      </c>
      <c r="G79" s="1">
        <v>2020</v>
      </c>
      <c r="H79" s="1" t="s">
        <v>361</v>
      </c>
      <c r="I79" s="1" t="s">
        <v>2227</v>
      </c>
      <c r="J79" s="1" t="s">
        <v>1180</v>
      </c>
      <c r="K79" s="1">
        <v>3711</v>
      </c>
    </row>
    <row r="80" spans="2:11" ht="12.75" customHeight="1" x14ac:dyDescent="0.2">
      <c r="C80" s="1" t="s">
        <v>1239</v>
      </c>
      <c r="D80" s="1" t="s">
        <v>27</v>
      </c>
      <c r="E80" s="1" t="s">
        <v>51</v>
      </c>
      <c r="F80" s="1" t="s">
        <v>52</v>
      </c>
      <c r="G80" s="1">
        <v>2020</v>
      </c>
      <c r="H80" s="1" t="s">
        <v>297</v>
      </c>
      <c r="I80" s="1" t="s">
        <v>152</v>
      </c>
      <c r="J80" s="1" t="s">
        <v>1178</v>
      </c>
      <c r="K80" s="1">
        <v>3741</v>
      </c>
    </row>
    <row r="81" spans="1:11" ht="12.75" customHeight="1" x14ac:dyDescent="0.2">
      <c r="B81" s="114">
        <v>45854</v>
      </c>
      <c r="C81" s="1" t="s">
        <v>948</v>
      </c>
      <c r="D81" s="1" t="s">
        <v>27</v>
      </c>
      <c r="E81" s="1" t="s">
        <v>51</v>
      </c>
      <c r="F81" s="1" t="s">
        <v>52</v>
      </c>
      <c r="G81" s="1">
        <v>2020</v>
      </c>
      <c r="H81" s="1" t="s">
        <v>103</v>
      </c>
      <c r="I81" s="1" t="s">
        <v>104</v>
      </c>
      <c r="J81" s="1" t="s">
        <v>1635</v>
      </c>
      <c r="K81" s="1">
        <v>3091</v>
      </c>
    </row>
    <row r="82" spans="1:11" ht="12.75" customHeight="1" x14ac:dyDescent="0.2">
      <c r="B82" s="114">
        <v>45856</v>
      </c>
      <c r="C82" s="1" t="s">
        <v>1345</v>
      </c>
      <c r="D82" s="1" t="s">
        <v>27</v>
      </c>
      <c r="E82" s="1" t="s">
        <v>51</v>
      </c>
      <c r="F82" s="1" t="s">
        <v>52</v>
      </c>
      <c r="G82" s="1">
        <v>2020</v>
      </c>
      <c r="H82" s="1" t="s">
        <v>1741</v>
      </c>
      <c r="I82" s="1" t="s">
        <v>1837</v>
      </c>
      <c r="J82" s="1" t="s">
        <v>1336</v>
      </c>
      <c r="K82" s="1">
        <v>3291</v>
      </c>
    </row>
    <row r="83" spans="1:11" ht="12.75" customHeight="1" x14ac:dyDescent="0.2">
      <c r="B83" s="114">
        <v>45911</v>
      </c>
      <c r="C83" s="1" t="s">
        <v>951</v>
      </c>
      <c r="D83" s="1" t="s">
        <v>27</v>
      </c>
      <c r="E83" s="1" t="s">
        <v>51</v>
      </c>
      <c r="F83" s="1" t="s">
        <v>52</v>
      </c>
      <c r="G83" s="1">
        <v>2020</v>
      </c>
      <c r="H83" s="1" t="s">
        <v>1744</v>
      </c>
      <c r="I83" s="1" t="s">
        <v>1172</v>
      </c>
      <c r="J83" s="1" t="s">
        <v>1330</v>
      </c>
      <c r="K83" s="1">
        <v>3571</v>
      </c>
    </row>
    <row r="84" spans="1:11" ht="12.75" customHeight="1" x14ac:dyDescent="0.2">
      <c r="B84" s="114">
        <v>45860</v>
      </c>
      <c r="C84" s="1" t="s">
        <v>1303</v>
      </c>
      <c r="D84" s="1" t="s">
        <v>27</v>
      </c>
      <c r="E84" s="1" t="s">
        <v>51</v>
      </c>
      <c r="F84" s="1" t="s">
        <v>52</v>
      </c>
      <c r="G84" s="1">
        <v>2020</v>
      </c>
      <c r="H84" s="1" t="s">
        <v>1742</v>
      </c>
      <c r="I84" s="1" t="s">
        <v>204</v>
      </c>
      <c r="J84" s="1" t="s">
        <v>2310</v>
      </c>
      <c r="K84" s="1">
        <v>3331</v>
      </c>
    </row>
    <row r="85" spans="1:11" ht="12.75" customHeight="1" x14ac:dyDescent="0.2">
      <c r="A85" s="1" t="s">
        <v>704</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140625" bestFit="1" customWidth="1"/>
    <col min="2" max="2" width="72.7109375" bestFit="1" customWidth="1"/>
    <col min="3" max="3" width="30.7109375" bestFit="1" customWidth="1"/>
    <col min="4" max="4" width="14.42578125" bestFit="1" customWidth="1"/>
    <col min="5" max="5" width="9.140625" bestFit="1" customWidth="1"/>
    <col min="6" max="6" width="5.85546875" bestFit="1" customWidth="1"/>
    <col min="7" max="7" width="4" bestFit="1" customWidth="1"/>
    <col min="8" max="8" width="4.140625" bestFit="1" customWidth="1"/>
    <col min="9" max="10" width="4.28515625" bestFit="1" customWidth="1"/>
    <col min="11" max="11" width="5.140625" bestFit="1" customWidth="1"/>
    <col min="12" max="12" width="5.42578125" bestFit="1" customWidth="1"/>
    <col min="13" max="13" width="5.28515625" bestFit="1" customWidth="1"/>
    <col min="14" max="15" width="5" bestFit="1" customWidth="1"/>
    <col min="16" max="16" width="15.7109375" bestFit="1" customWidth="1"/>
    <col min="17" max="17" width="15.5703125" customWidth="1"/>
    <col min="18" max="105" width="11.42578125" customWidth="1"/>
  </cols>
  <sheetData>
    <row r="1" spans="1:16" x14ac:dyDescent="0.2">
      <c r="A1" s="197" t="s">
        <v>2</v>
      </c>
      <c r="B1" s="198" t="s">
        <v>701</v>
      </c>
      <c r="C1" s="198"/>
      <c r="D1" s="198"/>
      <c r="E1" s="198"/>
      <c r="F1" s="198"/>
      <c r="G1" s="198"/>
      <c r="H1" s="198"/>
      <c r="I1" s="198"/>
      <c r="J1" s="198"/>
      <c r="K1" s="198"/>
      <c r="L1" s="198"/>
      <c r="M1" s="198"/>
      <c r="N1" s="198"/>
      <c r="O1" s="198"/>
    </row>
    <row r="2" spans="1:16" x14ac:dyDescent="0.2">
      <c r="A2" s="198"/>
      <c r="B2" s="198"/>
      <c r="C2" s="198"/>
      <c r="D2" s="198"/>
      <c r="E2" s="198"/>
      <c r="F2" s="198"/>
      <c r="G2" s="198"/>
      <c r="H2" s="198"/>
      <c r="I2" s="198"/>
      <c r="J2" s="198"/>
      <c r="K2" s="198"/>
      <c r="L2" s="198"/>
      <c r="M2" s="198"/>
      <c r="N2" s="198"/>
      <c r="O2" s="198"/>
    </row>
    <row r="3" spans="1:16" x14ac:dyDescent="0.2">
      <c r="A3" s="198"/>
      <c r="B3" s="198"/>
      <c r="C3" s="198"/>
      <c r="D3" s="198"/>
      <c r="E3" s="198"/>
      <c r="F3" s="197" t="s">
        <v>4</v>
      </c>
      <c r="G3" s="198"/>
      <c r="H3" s="198"/>
      <c r="I3" s="198"/>
      <c r="J3" s="198"/>
      <c r="K3" s="198"/>
      <c r="L3" s="198"/>
      <c r="M3" s="198"/>
      <c r="N3" s="198"/>
      <c r="O3" s="198"/>
      <c r="P3" s="198"/>
    </row>
    <row r="4" spans="1:16" x14ac:dyDescent="0.2">
      <c r="A4" s="199" t="s">
        <v>12</v>
      </c>
      <c r="B4" s="197" t="s">
        <v>9</v>
      </c>
      <c r="C4" s="197" t="s">
        <v>11</v>
      </c>
      <c r="D4" s="197" t="s">
        <v>13</v>
      </c>
      <c r="E4" s="197" t="s">
        <v>14</v>
      </c>
      <c r="F4" s="198">
        <v>704</v>
      </c>
      <c r="G4" s="198">
        <v>757</v>
      </c>
      <c r="H4" s="198" t="s">
        <v>51</v>
      </c>
      <c r="I4" s="198" t="s">
        <v>65</v>
      </c>
      <c r="J4" s="198" t="s">
        <v>33</v>
      </c>
      <c r="K4" s="198" t="s">
        <v>58</v>
      </c>
      <c r="L4" s="198" t="s">
        <v>179</v>
      </c>
      <c r="M4" s="198" t="s">
        <v>40</v>
      </c>
      <c r="N4" s="198" t="s">
        <v>61</v>
      </c>
      <c r="O4" s="198" t="s">
        <v>78</v>
      </c>
      <c r="P4" s="198" t="s">
        <v>704</v>
      </c>
    </row>
    <row r="5" spans="1:16" x14ac:dyDescent="0.2">
      <c r="A5" s="198" t="s">
        <v>703</v>
      </c>
      <c r="B5" s="198" t="s">
        <v>69</v>
      </c>
      <c r="C5" s="198" t="s">
        <v>60</v>
      </c>
      <c r="D5" s="198" t="s">
        <v>70</v>
      </c>
      <c r="E5" s="198">
        <v>45</v>
      </c>
      <c r="F5" s="198"/>
      <c r="G5" s="198"/>
      <c r="H5" s="198"/>
      <c r="I5" s="198"/>
      <c r="J5" s="198"/>
      <c r="K5" s="198"/>
      <c r="L5" s="198"/>
      <c r="M5" s="198"/>
      <c r="N5" s="198"/>
      <c r="O5" s="198"/>
      <c r="P5" s="198"/>
    </row>
    <row r="6" spans="1:16" x14ac:dyDescent="0.2">
      <c r="A6" s="198"/>
      <c r="B6" s="198" t="s">
        <v>720</v>
      </c>
      <c r="C6" s="198" t="s">
        <v>118</v>
      </c>
      <c r="D6" s="198" t="s">
        <v>703</v>
      </c>
      <c r="E6" s="198" t="s">
        <v>703</v>
      </c>
      <c r="F6" s="198"/>
      <c r="G6" s="198"/>
      <c r="H6" s="198"/>
      <c r="I6" s="198"/>
      <c r="J6" s="198"/>
      <c r="K6" s="198"/>
      <c r="L6" s="198"/>
      <c r="M6" s="198"/>
      <c r="N6" s="198"/>
      <c r="O6" s="198"/>
      <c r="P6" s="198"/>
    </row>
    <row r="7" spans="1:16" x14ac:dyDescent="0.2">
      <c r="A7" s="198"/>
      <c r="B7" s="198" t="s">
        <v>756</v>
      </c>
      <c r="C7" s="198" t="s">
        <v>768</v>
      </c>
      <c r="D7" s="198" t="s">
        <v>703</v>
      </c>
      <c r="E7" s="198" t="s">
        <v>703</v>
      </c>
      <c r="F7" s="198"/>
      <c r="G7" s="198"/>
      <c r="H7" s="198"/>
      <c r="I7" s="198"/>
      <c r="J7" s="198"/>
      <c r="K7" s="198"/>
      <c r="L7" s="198"/>
      <c r="M7" s="198"/>
      <c r="N7" s="198"/>
      <c r="O7" s="198"/>
      <c r="P7" s="198"/>
    </row>
    <row r="8" spans="1:16" x14ac:dyDescent="0.2">
      <c r="A8" s="198"/>
      <c r="B8" s="198" t="s">
        <v>845</v>
      </c>
      <c r="C8" s="198" t="s">
        <v>255</v>
      </c>
      <c r="D8" s="198" t="s">
        <v>703</v>
      </c>
      <c r="E8" s="198" t="s">
        <v>1202</v>
      </c>
      <c r="F8" s="198"/>
      <c r="G8" s="198"/>
      <c r="H8" s="198"/>
      <c r="I8" s="198"/>
      <c r="J8" s="198"/>
      <c r="K8" s="198"/>
      <c r="L8" s="198"/>
      <c r="M8" s="198"/>
      <c r="N8" s="198"/>
      <c r="O8" s="198"/>
      <c r="P8" s="198"/>
    </row>
    <row r="9" spans="1:16" x14ac:dyDescent="0.2">
      <c r="A9" s="198"/>
      <c r="B9" s="198" t="s">
        <v>188</v>
      </c>
      <c r="C9" s="198" t="s">
        <v>2294</v>
      </c>
      <c r="D9" s="198" t="s">
        <v>703</v>
      </c>
      <c r="E9" s="198" t="s">
        <v>703</v>
      </c>
      <c r="F9" s="198"/>
      <c r="G9" s="198"/>
      <c r="H9" s="198"/>
      <c r="I9" s="198"/>
      <c r="J9" s="198"/>
      <c r="K9" s="198"/>
      <c r="L9" s="198"/>
      <c r="M9" s="198"/>
      <c r="N9" s="198"/>
      <c r="O9" s="198"/>
      <c r="P9" s="198"/>
    </row>
    <row r="10" spans="1:16" x14ac:dyDescent="0.2">
      <c r="A10" s="198"/>
      <c r="B10" s="198"/>
      <c r="C10" s="198" t="s">
        <v>187</v>
      </c>
      <c r="D10" s="198" t="s">
        <v>703</v>
      </c>
      <c r="E10" s="198" t="s">
        <v>703</v>
      </c>
      <c r="F10" s="198"/>
      <c r="G10" s="198"/>
      <c r="H10" s="198"/>
      <c r="I10" s="198"/>
      <c r="J10" s="198"/>
      <c r="K10" s="198"/>
      <c r="L10" s="198"/>
      <c r="M10" s="198"/>
      <c r="N10" s="198"/>
      <c r="O10" s="198"/>
      <c r="P10" s="198"/>
    </row>
    <row r="11" spans="1:16" x14ac:dyDescent="0.2">
      <c r="A11" s="198"/>
      <c r="B11" s="198" t="s">
        <v>762</v>
      </c>
      <c r="C11" s="198" t="s">
        <v>763</v>
      </c>
      <c r="D11" s="198" t="s">
        <v>703</v>
      </c>
      <c r="E11" s="198" t="s">
        <v>703</v>
      </c>
      <c r="F11" s="198"/>
      <c r="G11" s="198"/>
      <c r="H11" s="198"/>
      <c r="I11" s="198"/>
      <c r="J11" s="198"/>
      <c r="K11" s="198"/>
      <c r="L11" s="198"/>
      <c r="M11" s="198"/>
      <c r="N11" s="198"/>
      <c r="O11" s="198"/>
      <c r="P11" s="198"/>
    </row>
    <row r="12" spans="1:16" x14ac:dyDescent="0.2">
      <c r="A12" s="198"/>
      <c r="B12" s="198" t="s">
        <v>795</v>
      </c>
      <c r="C12" s="198" t="s">
        <v>763</v>
      </c>
      <c r="D12" s="198" t="s">
        <v>703</v>
      </c>
      <c r="E12" s="198" t="s">
        <v>703</v>
      </c>
      <c r="F12" s="198"/>
      <c r="G12" s="198"/>
      <c r="H12" s="198"/>
      <c r="I12" s="198"/>
      <c r="J12" s="198"/>
      <c r="K12" s="198"/>
      <c r="L12" s="198"/>
      <c r="M12" s="198"/>
      <c r="N12" s="198"/>
      <c r="O12" s="198"/>
      <c r="P12" s="198"/>
    </row>
    <row r="13" spans="1:16" x14ac:dyDescent="0.2">
      <c r="A13" s="198"/>
      <c r="B13" s="198" t="s">
        <v>804</v>
      </c>
      <c r="C13" s="198" t="s">
        <v>1390</v>
      </c>
      <c r="D13" s="198" t="s">
        <v>703</v>
      </c>
      <c r="E13" s="198">
        <v>75</v>
      </c>
      <c r="F13" s="198"/>
      <c r="G13" s="198"/>
      <c r="H13" s="198"/>
      <c r="I13" s="198"/>
      <c r="J13" s="198"/>
      <c r="K13" s="198"/>
      <c r="L13" s="198"/>
      <c r="M13" s="198"/>
      <c r="N13" s="198"/>
      <c r="O13" s="198"/>
      <c r="P13" s="198"/>
    </row>
    <row r="14" spans="1:16" x14ac:dyDescent="0.2">
      <c r="A14" s="198"/>
      <c r="B14" s="198" t="s">
        <v>833</v>
      </c>
      <c r="C14" s="198" t="s">
        <v>1395</v>
      </c>
      <c r="D14" s="198" t="s">
        <v>703</v>
      </c>
      <c r="E14" s="198" t="s">
        <v>703</v>
      </c>
      <c r="F14" s="198"/>
      <c r="G14" s="198"/>
      <c r="H14" s="198"/>
      <c r="I14" s="198"/>
      <c r="J14" s="198"/>
      <c r="K14" s="198"/>
      <c r="L14" s="198"/>
      <c r="M14" s="198"/>
      <c r="N14" s="198"/>
      <c r="O14" s="198"/>
      <c r="P14" s="198"/>
    </row>
    <row r="15" spans="1:16" x14ac:dyDescent="0.2">
      <c r="A15" s="198"/>
      <c r="B15" s="198" t="s">
        <v>251</v>
      </c>
      <c r="C15" s="198" t="s">
        <v>250</v>
      </c>
      <c r="D15" s="204">
        <v>0</v>
      </c>
      <c r="E15" s="198" t="s">
        <v>703</v>
      </c>
      <c r="F15" s="198"/>
      <c r="G15" s="198"/>
      <c r="H15" s="198"/>
      <c r="I15" s="198"/>
      <c r="J15" s="198"/>
      <c r="K15" s="198"/>
      <c r="L15" s="198"/>
      <c r="M15" s="198"/>
      <c r="N15" s="198"/>
      <c r="O15" s="198"/>
      <c r="P15" s="198"/>
    </row>
    <row r="16" spans="1:16" x14ac:dyDescent="0.2">
      <c r="A16" s="198"/>
      <c r="B16" s="198" t="s">
        <v>252</v>
      </c>
      <c r="C16" s="198" t="s">
        <v>1942</v>
      </c>
      <c r="D16" s="198" t="s">
        <v>703</v>
      </c>
      <c r="E16" s="198" t="s">
        <v>703</v>
      </c>
      <c r="F16" s="198"/>
      <c r="G16" s="198"/>
      <c r="H16" s="198"/>
      <c r="I16" s="198"/>
      <c r="J16" s="198"/>
      <c r="K16" s="198"/>
      <c r="L16" s="198"/>
      <c r="M16" s="198"/>
      <c r="N16" s="198"/>
      <c r="O16" s="198"/>
      <c r="P16" s="198"/>
    </row>
    <row r="17" spans="1:16" x14ac:dyDescent="0.2">
      <c r="A17" s="198"/>
      <c r="B17" s="198" t="s">
        <v>253</v>
      </c>
      <c r="C17" s="198" t="s">
        <v>1313</v>
      </c>
      <c r="D17" s="198" t="s">
        <v>703</v>
      </c>
      <c r="E17" s="198" t="s">
        <v>703</v>
      </c>
      <c r="F17" s="198"/>
      <c r="G17" s="198"/>
      <c r="H17" s="198"/>
      <c r="I17" s="198"/>
      <c r="J17" s="198"/>
      <c r="K17" s="198"/>
      <c r="L17" s="198"/>
      <c r="M17" s="198"/>
      <c r="N17" s="198"/>
      <c r="O17" s="198"/>
      <c r="P17" s="198"/>
    </row>
    <row r="18" spans="1:16" x14ac:dyDescent="0.2">
      <c r="A18" s="198"/>
      <c r="B18" s="198" t="s">
        <v>711</v>
      </c>
      <c r="C18" s="198" t="s">
        <v>1802</v>
      </c>
      <c r="D18" s="198" t="s">
        <v>703</v>
      </c>
      <c r="E18" s="198" t="s">
        <v>703</v>
      </c>
      <c r="F18" s="198"/>
      <c r="G18" s="198"/>
      <c r="H18" s="198"/>
      <c r="I18" s="198"/>
      <c r="J18" s="198"/>
      <c r="K18" s="198"/>
      <c r="L18" s="198"/>
      <c r="M18" s="198"/>
      <c r="N18" s="198"/>
      <c r="O18" s="198"/>
      <c r="P18" s="198"/>
    </row>
    <row r="19" spans="1:16" x14ac:dyDescent="0.2">
      <c r="A19" s="198"/>
      <c r="B19" s="198" t="s">
        <v>257</v>
      </c>
      <c r="C19" s="198" t="s">
        <v>258</v>
      </c>
      <c r="D19" s="198" t="s">
        <v>703</v>
      </c>
      <c r="E19" s="198" t="s">
        <v>703</v>
      </c>
      <c r="F19" s="198"/>
      <c r="G19" s="198"/>
      <c r="H19" s="198"/>
      <c r="I19" s="198"/>
      <c r="J19" s="198"/>
      <c r="K19" s="198"/>
      <c r="L19" s="198"/>
      <c r="M19" s="198"/>
      <c r="N19" s="198"/>
      <c r="O19" s="198"/>
      <c r="P19" s="198"/>
    </row>
    <row r="20" spans="1:16" x14ac:dyDescent="0.2">
      <c r="A20" s="198"/>
      <c r="B20" s="198"/>
      <c r="C20" s="198" t="s">
        <v>2238</v>
      </c>
      <c r="D20" s="198" t="s">
        <v>703</v>
      </c>
      <c r="E20" s="198" t="s">
        <v>703</v>
      </c>
      <c r="F20" s="198"/>
      <c r="G20" s="198"/>
      <c r="H20" s="198"/>
      <c r="I20" s="198"/>
      <c r="J20" s="198"/>
      <c r="K20" s="198"/>
      <c r="L20" s="198"/>
      <c r="M20" s="198"/>
      <c r="N20" s="198"/>
      <c r="O20" s="198"/>
      <c r="P20" s="198"/>
    </row>
    <row r="21" spans="1:16" x14ac:dyDescent="0.2">
      <c r="A21" s="198"/>
      <c r="B21" s="198" t="s">
        <v>282</v>
      </c>
      <c r="C21" s="198" t="s">
        <v>281</v>
      </c>
      <c r="D21" s="198" t="s">
        <v>703</v>
      </c>
      <c r="E21" s="198" t="s">
        <v>703</v>
      </c>
      <c r="F21" s="198"/>
      <c r="G21" s="198"/>
      <c r="H21" s="198"/>
      <c r="I21" s="198"/>
      <c r="J21" s="198"/>
      <c r="K21" s="198"/>
      <c r="L21" s="198"/>
      <c r="M21" s="198"/>
      <c r="N21" s="198"/>
      <c r="O21" s="198"/>
      <c r="P21" s="198"/>
    </row>
    <row r="22" spans="1:16" x14ac:dyDescent="0.2">
      <c r="A22" s="198"/>
      <c r="B22" s="198" t="s">
        <v>834</v>
      </c>
      <c r="C22" s="198" t="s">
        <v>835</v>
      </c>
      <c r="D22" s="198" t="s">
        <v>703</v>
      </c>
      <c r="E22" s="198" t="s">
        <v>703</v>
      </c>
      <c r="F22" s="198"/>
      <c r="G22" s="198"/>
      <c r="H22" s="198"/>
      <c r="I22" s="198"/>
      <c r="J22" s="198"/>
      <c r="K22" s="198"/>
      <c r="L22" s="198"/>
      <c r="M22" s="198"/>
      <c r="N22" s="198"/>
      <c r="O22" s="198"/>
      <c r="P22" s="198"/>
    </row>
    <row r="23" spans="1:16" x14ac:dyDescent="0.2">
      <c r="A23" s="198"/>
      <c r="B23" s="198" t="s">
        <v>303</v>
      </c>
      <c r="C23" s="198" t="s">
        <v>768</v>
      </c>
      <c r="D23" s="198" t="s">
        <v>703</v>
      </c>
      <c r="E23" s="198" t="s">
        <v>703</v>
      </c>
      <c r="F23" s="198"/>
      <c r="G23" s="198"/>
      <c r="H23" s="198"/>
      <c r="I23" s="198"/>
      <c r="J23" s="198"/>
      <c r="K23" s="198"/>
      <c r="L23" s="198"/>
      <c r="M23" s="198"/>
      <c r="N23" s="198"/>
      <c r="O23" s="198"/>
      <c r="P23" s="198"/>
    </row>
    <row r="24" spans="1:16" x14ac:dyDescent="0.2">
      <c r="A24" s="198"/>
      <c r="B24" s="198" t="s">
        <v>304</v>
      </c>
      <c r="C24" s="198" t="s">
        <v>220</v>
      </c>
      <c r="D24" s="198" t="s">
        <v>703</v>
      </c>
      <c r="E24" s="198" t="s">
        <v>703</v>
      </c>
      <c r="F24" s="198"/>
      <c r="G24" s="198"/>
      <c r="H24" s="198"/>
      <c r="I24" s="198"/>
      <c r="J24" s="198"/>
      <c r="K24" s="198"/>
      <c r="L24" s="198"/>
      <c r="M24" s="198"/>
      <c r="N24" s="198"/>
      <c r="O24" s="198"/>
      <c r="P24" s="198"/>
    </row>
    <row r="25" spans="1:16" x14ac:dyDescent="0.2">
      <c r="A25" s="198"/>
      <c r="B25" s="198"/>
      <c r="C25" s="198" t="s">
        <v>1821</v>
      </c>
      <c r="D25" s="198" t="s">
        <v>703</v>
      </c>
      <c r="E25" s="198" t="s">
        <v>703</v>
      </c>
      <c r="F25" s="198"/>
      <c r="G25" s="198"/>
      <c r="H25" s="198"/>
      <c r="I25" s="198"/>
      <c r="J25" s="198"/>
      <c r="K25" s="198"/>
      <c r="L25" s="198"/>
      <c r="M25" s="198"/>
      <c r="N25" s="198"/>
      <c r="O25" s="198"/>
      <c r="P25" s="198"/>
    </row>
    <row r="26" spans="1:16" x14ac:dyDescent="0.2">
      <c r="A26" s="198"/>
      <c r="B26" s="198" t="s">
        <v>342</v>
      </c>
      <c r="C26" s="198" t="s">
        <v>1199</v>
      </c>
      <c r="D26" s="198" t="s">
        <v>703</v>
      </c>
      <c r="E26" s="198">
        <v>120</v>
      </c>
      <c r="F26" s="198"/>
      <c r="G26" s="198"/>
      <c r="H26" s="198"/>
      <c r="I26" s="198"/>
      <c r="J26" s="198"/>
      <c r="K26" s="198"/>
      <c r="L26" s="198"/>
      <c r="M26" s="198"/>
      <c r="N26" s="198"/>
      <c r="O26" s="198"/>
      <c r="P26" s="198"/>
    </row>
    <row r="27" spans="1:16" x14ac:dyDescent="0.2">
      <c r="A27" s="198"/>
      <c r="B27" s="198" t="s">
        <v>347</v>
      </c>
      <c r="C27" s="198" t="s">
        <v>348</v>
      </c>
      <c r="D27" s="198" t="s">
        <v>703</v>
      </c>
      <c r="E27" s="198" t="s">
        <v>703</v>
      </c>
      <c r="F27" s="198"/>
      <c r="G27" s="198"/>
      <c r="H27" s="198"/>
      <c r="I27" s="198"/>
      <c r="J27" s="198"/>
      <c r="K27" s="198"/>
      <c r="L27" s="198"/>
      <c r="M27" s="198"/>
      <c r="N27" s="198"/>
      <c r="O27" s="198"/>
      <c r="P27" s="198"/>
    </row>
    <row r="28" spans="1:16" x14ac:dyDescent="0.2">
      <c r="A28" s="198"/>
      <c r="B28" s="198" t="s">
        <v>367</v>
      </c>
      <c r="C28" s="198" t="s">
        <v>225</v>
      </c>
      <c r="D28" s="198" t="s">
        <v>703</v>
      </c>
      <c r="E28" s="198" t="s">
        <v>703</v>
      </c>
      <c r="F28" s="198"/>
      <c r="G28" s="198"/>
      <c r="H28" s="198"/>
      <c r="I28" s="198"/>
      <c r="J28" s="198"/>
      <c r="K28" s="198"/>
      <c r="L28" s="198"/>
      <c r="M28" s="198"/>
      <c r="N28" s="198"/>
      <c r="O28" s="198"/>
      <c r="P28" s="198"/>
    </row>
    <row r="29" spans="1:16" x14ac:dyDescent="0.2">
      <c r="A29" s="198"/>
      <c r="B29" s="198" t="s">
        <v>878</v>
      </c>
      <c r="C29" s="198" t="s">
        <v>201</v>
      </c>
      <c r="D29" s="198" t="s">
        <v>703</v>
      </c>
      <c r="E29" s="198" t="s">
        <v>703</v>
      </c>
      <c r="F29" s="198"/>
      <c r="G29" s="198"/>
      <c r="H29" s="198"/>
      <c r="I29" s="198"/>
      <c r="J29" s="198"/>
      <c r="K29" s="198"/>
      <c r="L29" s="198"/>
      <c r="M29" s="198"/>
      <c r="N29" s="198"/>
      <c r="O29" s="198"/>
      <c r="P29" s="198"/>
    </row>
    <row r="30" spans="1:16" x14ac:dyDescent="0.2">
      <c r="A30" s="198"/>
      <c r="B30" s="198" t="s">
        <v>393</v>
      </c>
      <c r="C30" s="198" t="s">
        <v>211</v>
      </c>
      <c r="D30" s="198" t="s">
        <v>703</v>
      </c>
      <c r="E30" s="198" t="s">
        <v>703</v>
      </c>
      <c r="F30" s="198"/>
      <c r="G30" s="198"/>
      <c r="H30" s="198"/>
      <c r="I30" s="198"/>
      <c r="J30" s="198"/>
      <c r="K30" s="198"/>
      <c r="L30" s="198"/>
      <c r="M30" s="198"/>
      <c r="N30" s="198"/>
      <c r="O30" s="198"/>
      <c r="P30" s="198"/>
    </row>
    <row r="31" spans="1:16" x14ac:dyDescent="0.2">
      <c r="A31" s="198"/>
      <c r="B31" s="198" t="s">
        <v>815</v>
      </c>
      <c r="C31" s="198" t="s">
        <v>397</v>
      </c>
      <c r="D31" s="198" t="s">
        <v>703</v>
      </c>
      <c r="E31" s="198">
        <v>45</v>
      </c>
      <c r="F31" s="198"/>
      <c r="G31" s="198"/>
      <c r="H31" s="198"/>
      <c r="I31" s="198"/>
      <c r="J31" s="198"/>
      <c r="K31" s="198"/>
      <c r="L31" s="198"/>
      <c r="M31" s="198"/>
      <c r="N31" s="198"/>
      <c r="O31" s="198"/>
      <c r="P31" s="198"/>
    </row>
    <row r="32" spans="1:16" x14ac:dyDescent="0.2">
      <c r="A32" s="198"/>
      <c r="B32" s="198" t="s">
        <v>400</v>
      </c>
      <c r="C32" s="198" t="s">
        <v>187</v>
      </c>
      <c r="D32" s="198" t="s">
        <v>703</v>
      </c>
      <c r="E32" s="198" t="s">
        <v>703</v>
      </c>
      <c r="F32" s="198"/>
      <c r="G32" s="198"/>
      <c r="H32" s="198"/>
      <c r="I32" s="198"/>
      <c r="J32" s="198"/>
      <c r="K32" s="198"/>
      <c r="L32" s="198"/>
      <c r="M32" s="198"/>
      <c r="N32" s="198"/>
      <c r="O32" s="198"/>
      <c r="P32" s="198"/>
    </row>
    <row r="33" spans="1:16" x14ac:dyDescent="0.2">
      <c r="A33" s="198"/>
      <c r="B33" s="198" t="s">
        <v>752</v>
      </c>
      <c r="C33" s="198" t="s">
        <v>191</v>
      </c>
      <c r="D33" s="198" t="s">
        <v>703</v>
      </c>
      <c r="E33" s="198" t="s">
        <v>703</v>
      </c>
      <c r="F33" s="198"/>
      <c r="G33" s="198"/>
      <c r="H33" s="198"/>
      <c r="I33" s="198"/>
      <c r="J33" s="198"/>
      <c r="K33" s="198"/>
      <c r="L33" s="198"/>
      <c r="M33" s="198"/>
      <c r="N33" s="198"/>
      <c r="O33" s="198"/>
      <c r="P33" s="198"/>
    </row>
    <row r="34" spans="1:16" x14ac:dyDescent="0.2">
      <c r="A34" s="198"/>
      <c r="B34" s="198" t="s">
        <v>418</v>
      </c>
      <c r="C34" s="198" t="s">
        <v>101</v>
      </c>
      <c r="D34" s="198" t="s">
        <v>703</v>
      </c>
      <c r="E34" s="198" t="s">
        <v>703</v>
      </c>
      <c r="F34" s="198"/>
      <c r="G34" s="198"/>
      <c r="H34" s="198"/>
      <c r="I34" s="198"/>
      <c r="J34" s="198"/>
      <c r="K34" s="198"/>
      <c r="L34" s="198"/>
      <c r="M34" s="198"/>
      <c r="N34" s="198"/>
      <c r="O34" s="198"/>
      <c r="P34" s="198"/>
    </row>
    <row r="35" spans="1:16" x14ac:dyDescent="0.2">
      <c r="A35" s="198"/>
      <c r="B35" s="198" t="s">
        <v>779</v>
      </c>
      <c r="C35" s="198" t="s">
        <v>365</v>
      </c>
      <c r="D35" s="198" t="s">
        <v>703</v>
      </c>
      <c r="E35" s="198" t="s">
        <v>703</v>
      </c>
      <c r="F35" s="198"/>
      <c r="G35" s="198"/>
      <c r="H35" s="198"/>
      <c r="I35" s="198"/>
      <c r="J35" s="198"/>
      <c r="K35" s="198"/>
      <c r="L35" s="198"/>
      <c r="M35" s="198"/>
      <c r="N35" s="198"/>
      <c r="O35" s="198"/>
      <c r="P35" s="198"/>
    </row>
    <row r="36" spans="1:16" x14ac:dyDescent="0.2">
      <c r="A36" s="198"/>
      <c r="B36" s="198" t="s">
        <v>473</v>
      </c>
      <c r="C36" s="198" t="s">
        <v>412</v>
      </c>
      <c r="D36" s="198" t="s">
        <v>703</v>
      </c>
      <c r="E36" s="198" t="s">
        <v>703</v>
      </c>
      <c r="F36" s="198"/>
      <c r="G36" s="198"/>
      <c r="H36" s="198"/>
      <c r="I36" s="198"/>
      <c r="J36" s="198"/>
      <c r="K36" s="198"/>
      <c r="L36" s="198"/>
      <c r="M36" s="198"/>
      <c r="N36" s="198"/>
      <c r="O36" s="198"/>
      <c r="P36" s="198"/>
    </row>
    <row r="37" spans="1:16" x14ac:dyDescent="0.2">
      <c r="A37" s="198"/>
      <c r="B37" s="198" t="s">
        <v>476</v>
      </c>
      <c r="C37" s="198" t="s">
        <v>365</v>
      </c>
      <c r="D37" s="198" t="s">
        <v>703</v>
      </c>
      <c r="E37" s="198" t="s">
        <v>703</v>
      </c>
      <c r="F37" s="198"/>
      <c r="G37" s="198"/>
      <c r="H37" s="198"/>
      <c r="I37" s="198"/>
      <c r="J37" s="198"/>
      <c r="K37" s="198"/>
      <c r="L37" s="198"/>
      <c r="M37" s="198"/>
      <c r="N37" s="198"/>
      <c r="O37" s="198"/>
      <c r="P37" s="198"/>
    </row>
    <row r="38" spans="1:16" x14ac:dyDescent="0.2">
      <c r="A38" s="198"/>
      <c r="B38" s="198" t="s">
        <v>880</v>
      </c>
      <c r="C38" s="198" t="s">
        <v>60</v>
      </c>
      <c r="D38" s="198" t="s">
        <v>703</v>
      </c>
      <c r="E38" s="198" t="s">
        <v>703</v>
      </c>
      <c r="F38" s="198"/>
      <c r="G38" s="198"/>
      <c r="H38" s="198"/>
      <c r="I38" s="198"/>
      <c r="J38" s="198"/>
      <c r="K38" s="198"/>
      <c r="L38" s="198"/>
      <c r="M38" s="198"/>
      <c r="N38" s="198"/>
      <c r="O38" s="198"/>
      <c r="P38" s="198"/>
    </row>
    <row r="39" spans="1:16" x14ac:dyDescent="0.2">
      <c r="A39" s="198"/>
      <c r="B39" s="198" t="s">
        <v>753</v>
      </c>
      <c r="C39" s="198" t="s">
        <v>225</v>
      </c>
      <c r="D39" s="198" t="s">
        <v>703</v>
      </c>
      <c r="E39" s="198" t="s">
        <v>703</v>
      </c>
      <c r="F39" s="198"/>
      <c r="G39" s="198"/>
      <c r="H39" s="198"/>
      <c r="I39" s="198"/>
      <c r="J39" s="198"/>
      <c r="K39" s="198"/>
      <c r="L39" s="198"/>
      <c r="M39" s="198"/>
      <c r="N39" s="198"/>
      <c r="O39" s="198"/>
      <c r="P39" s="198"/>
    </row>
    <row r="40" spans="1:16" x14ac:dyDescent="0.2">
      <c r="A40" s="198"/>
      <c r="B40" s="198" t="s">
        <v>480</v>
      </c>
      <c r="C40" s="198" t="s">
        <v>220</v>
      </c>
      <c r="D40" s="198" t="s">
        <v>703</v>
      </c>
      <c r="E40" s="198" t="s">
        <v>703</v>
      </c>
      <c r="F40" s="198"/>
      <c r="G40" s="198"/>
      <c r="H40" s="198"/>
      <c r="I40" s="198"/>
      <c r="J40" s="198"/>
      <c r="K40" s="198"/>
      <c r="L40" s="198"/>
      <c r="M40" s="198"/>
      <c r="N40" s="198"/>
      <c r="O40" s="198"/>
      <c r="P40" s="198"/>
    </row>
    <row r="41" spans="1:16" x14ac:dyDescent="0.2">
      <c r="A41" s="198"/>
      <c r="B41" s="198" t="s">
        <v>882</v>
      </c>
      <c r="C41" s="198" t="s">
        <v>2237</v>
      </c>
      <c r="D41" s="198" t="s">
        <v>703</v>
      </c>
      <c r="E41" s="198" t="s">
        <v>703</v>
      </c>
      <c r="F41" s="198"/>
      <c r="G41" s="198"/>
      <c r="H41" s="198"/>
      <c r="I41" s="198"/>
      <c r="J41" s="198"/>
      <c r="K41" s="198"/>
      <c r="L41" s="198"/>
      <c r="M41" s="198"/>
      <c r="N41" s="198"/>
      <c r="O41" s="198"/>
      <c r="P41" s="198"/>
    </row>
    <row r="42" spans="1:16" x14ac:dyDescent="0.2">
      <c r="A42" s="198"/>
      <c r="B42" s="198" t="s">
        <v>494</v>
      </c>
      <c r="C42" s="198" t="s">
        <v>392</v>
      </c>
      <c r="D42" s="198" t="s">
        <v>703</v>
      </c>
      <c r="E42" s="198" t="s">
        <v>703</v>
      </c>
      <c r="F42" s="198"/>
      <c r="G42" s="198"/>
      <c r="H42" s="198"/>
      <c r="I42" s="198"/>
      <c r="J42" s="198"/>
      <c r="K42" s="198"/>
      <c r="L42" s="198"/>
      <c r="M42" s="198"/>
      <c r="N42" s="198"/>
      <c r="O42" s="198"/>
      <c r="P42" s="198"/>
    </row>
    <row r="43" spans="1:16" x14ac:dyDescent="0.2">
      <c r="A43" s="198"/>
      <c r="B43" s="198" t="s">
        <v>501</v>
      </c>
      <c r="C43" s="198" t="s">
        <v>502</v>
      </c>
      <c r="D43" s="198" t="s">
        <v>703</v>
      </c>
      <c r="E43" s="198" t="s">
        <v>703</v>
      </c>
      <c r="F43" s="198"/>
      <c r="G43" s="198"/>
      <c r="H43" s="198"/>
      <c r="I43" s="198"/>
      <c r="J43" s="198"/>
      <c r="K43" s="198"/>
      <c r="L43" s="198"/>
      <c r="M43" s="198"/>
      <c r="N43" s="198"/>
      <c r="O43" s="198"/>
      <c r="P43" s="198"/>
    </row>
    <row r="44" spans="1:16" x14ac:dyDescent="0.2">
      <c r="A44" s="198"/>
      <c r="B44" s="198" t="s">
        <v>505</v>
      </c>
      <c r="C44" s="198" t="s">
        <v>370</v>
      </c>
      <c r="D44" s="198" t="s">
        <v>703</v>
      </c>
      <c r="E44" s="198" t="s">
        <v>703</v>
      </c>
      <c r="F44" s="198"/>
      <c r="G44" s="198"/>
      <c r="H44" s="198"/>
      <c r="I44" s="198"/>
      <c r="J44" s="198"/>
      <c r="K44" s="198"/>
      <c r="L44" s="198"/>
      <c r="M44" s="198"/>
      <c r="N44" s="198"/>
      <c r="O44" s="198"/>
      <c r="P44" s="198"/>
    </row>
    <row r="45" spans="1:16" x14ac:dyDescent="0.2">
      <c r="A45" s="198"/>
      <c r="B45" s="198"/>
      <c r="C45" s="198" t="s">
        <v>168</v>
      </c>
      <c r="D45" s="198" t="s">
        <v>703</v>
      </c>
      <c r="E45" s="198" t="s">
        <v>703</v>
      </c>
      <c r="F45" s="198"/>
      <c r="G45" s="198"/>
      <c r="H45" s="198"/>
      <c r="I45" s="198"/>
      <c r="J45" s="198"/>
      <c r="K45" s="198"/>
      <c r="L45" s="198"/>
      <c r="M45" s="198"/>
      <c r="N45" s="198"/>
      <c r="O45" s="198"/>
      <c r="P45" s="198"/>
    </row>
    <row r="46" spans="1:16" x14ac:dyDescent="0.2">
      <c r="A46" s="198"/>
      <c r="B46" s="198" t="s">
        <v>506</v>
      </c>
      <c r="C46" s="198" t="s">
        <v>370</v>
      </c>
      <c r="D46" s="198" t="s">
        <v>703</v>
      </c>
      <c r="E46" s="198" t="s">
        <v>703</v>
      </c>
      <c r="F46" s="198"/>
      <c r="G46" s="198"/>
      <c r="H46" s="198"/>
      <c r="I46" s="198"/>
      <c r="J46" s="198"/>
      <c r="K46" s="198"/>
      <c r="L46" s="198"/>
      <c r="M46" s="198"/>
      <c r="N46" s="198"/>
      <c r="O46" s="198"/>
      <c r="P46" s="198"/>
    </row>
    <row r="47" spans="1:16" x14ac:dyDescent="0.2">
      <c r="A47" s="198"/>
      <c r="B47" s="198"/>
      <c r="C47" s="198" t="s">
        <v>93</v>
      </c>
      <c r="D47" s="198" t="s">
        <v>703</v>
      </c>
      <c r="E47" s="198" t="s">
        <v>703</v>
      </c>
      <c r="F47" s="198"/>
      <c r="G47" s="198"/>
      <c r="H47" s="198"/>
      <c r="I47" s="198"/>
      <c r="J47" s="198"/>
      <c r="K47" s="198"/>
      <c r="L47" s="198"/>
      <c r="M47" s="198"/>
      <c r="N47" s="198"/>
      <c r="O47" s="198"/>
      <c r="P47" s="198"/>
    </row>
    <row r="48" spans="1:16" x14ac:dyDescent="0.2">
      <c r="A48" s="198"/>
      <c r="B48" s="198" t="s">
        <v>2330</v>
      </c>
      <c r="C48" s="198" t="s">
        <v>2290</v>
      </c>
      <c r="D48" s="198" t="s">
        <v>703</v>
      </c>
      <c r="E48" s="198">
        <v>90</v>
      </c>
      <c r="F48" s="198"/>
      <c r="G48" s="198"/>
      <c r="H48" s="198"/>
      <c r="I48" s="198"/>
      <c r="J48" s="198"/>
      <c r="K48" s="198"/>
      <c r="L48" s="198"/>
      <c r="M48" s="198"/>
      <c r="N48" s="198"/>
      <c r="O48" s="198"/>
      <c r="P48" s="198"/>
    </row>
    <row r="49" spans="1:16" x14ac:dyDescent="0.2">
      <c r="A49" s="198"/>
      <c r="B49" s="198" t="s">
        <v>556</v>
      </c>
      <c r="C49" s="198" t="s">
        <v>25</v>
      </c>
      <c r="D49" s="198" t="s">
        <v>703</v>
      </c>
      <c r="E49" s="198" t="s">
        <v>703</v>
      </c>
      <c r="F49" s="198"/>
      <c r="G49" s="198"/>
      <c r="H49" s="198"/>
      <c r="I49" s="198"/>
      <c r="J49" s="198"/>
      <c r="K49" s="198"/>
      <c r="L49" s="198"/>
      <c r="M49" s="198"/>
      <c r="N49" s="198"/>
      <c r="O49" s="198"/>
      <c r="P49" s="198"/>
    </row>
    <row r="50" spans="1:16" x14ac:dyDescent="0.2">
      <c r="A50" s="198"/>
      <c r="B50" s="198" t="s">
        <v>816</v>
      </c>
      <c r="C50" s="198" t="s">
        <v>1528</v>
      </c>
      <c r="D50" s="198" t="s">
        <v>703</v>
      </c>
      <c r="E50" s="198" t="s">
        <v>703</v>
      </c>
      <c r="F50" s="198"/>
      <c r="G50" s="198"/>
      <c r="H50" s="198"/>
      <c r="I50" s="198"/>
      <c r="J50" s="198"/>
      <c r="K50" s="198"/>
      <c r="L50" s="198"/>
      <c r="M50" s="198"/>
      <c r="N50" s="198"/>
      <c r="O50" s="198"/>
      <c r="P50" s="198"/>
    </row>
    <row r="51" spans="1:16" x14ac:dyDescent="0.2">
      <c r="A51" s="198"/>
      <c r="B51" s="198" t="s">
        <v>574</v>
      </c>
      <c r="C51" s="198" t="s">
        <v>575</v>
      </c>
      <c r="D51" s="198" t="s">
        <v>703</v>
      </c>
      <c r="E51" s="198">
        <v>90</v>
      </c>
      <c r="F51" s="198"/>
      <c r="G51" s="198"/>
      <c r="H51" s="198"/>
      <c r="I51" s="198"/>
      <c r="J51" s="198"/>
      <c r="K51" s="198"/>
      <c r="L51" s="198"/>
      <c r="M51" s="198"/>
      <c r="N51" s="198"/>
      <c r="O51" s="198"/>
      <c r="P51" s="198"/>
    </row>
    <row r="52" spans="1:16" x14ac:dyDescent="0.2">
      <c r="A52" s="198"/>
      <c r="B52" s="198" t="s">
        <v>577</v>
      </c>
      <c r="C52" s="198" t="s">
        <v>575</v>
      </c>
      <c r="D52" s="198" t="s">
        <v>703</v>
      </c>
      <c r="E52" s="198" t="s">
        <v>703</v>
      </c>
      <c r="F52" s="198"/>
      <c r="G52" s="198"/>
      <c r="H52" s="198"/>
      <c r="I52" s="198"/>
      <c r="J52" s="198"/>
      <c r="K52" s="198"/>
      <c r="L52" s="198"/>
      <c r="M52" s="198"/>
      <c r="N52" s="198"/>
      <c r="O52" s="198"/>
      <c r="P52" s="198"/>
    </row>
    <row r="53" spans="1:16" x14ac:dyDescent="0.2">
      <c r="A53" s="198"/>
      <c r="B53" s="198" t="s">
        <v>583</v>
      </c>
      <c r="C53" s="198" t="s">
        <v>36</v>
      </c>
      <c r="D53" s="198" t="s">
        <v>703</v>
      </c>
      <c r="E53" s="198" t="s">
        <v>703</v>
      </c>
      <c r="F53" s="198"/>
      <c r="G53" s="198"/>
      <c r="H53" s="198"/>
      <c r="I53" s="198"/>
      <c r="J53" s="198"/>
      <c r="K53" s="198"/>
      <c r="L53" s="198"/>
      <c r="M53" s="198"/>
      <c r="N53" s="198"/>
      <c r="O53" s="198"/>
      <c r="P53" s="198"/>
    </row>
    <row r="54" spans="1:16" x14ac:dyDescent="0.2">
      <c r="A54" s="198"/>
      <c r="B54" s="198" t="s">
        <v>713</v>
      </c>
      <c r="C54" s="198" t="s">
        <v>365</v>
      </c>
      <c r="D54" s="198" t="s">
        <v>703</v>
      </c>
      <c r="E54" s="198" t="s">
        <v>703</v>
      </c>
      <c r="F54" s="198"/>
      <c r="G54" s="198"/>
      <c r="H54" s="198"/>
      <c r="I54" s="198"/>
      <c r="J54" s="198"/>
      <c r="K54" s="198"/>
      <c r="L54" s="198"/>
      <c r="M54" s="198"/>
      <c r="N54" s="198"/>
      <c r="O54" s="198"/>
      <c r="P54" s="198"/>
    </row>
    <row r="55" spans="1:16" x14ac:dyDescent="0.2">
      <c r="A55" s="198"/>
      <c r="B55" s="198" t="s">
        <v>611</v>
      </c>
      <c r="C55" s="198" t="s">
        <v>1557</v>
      </c>
      <c r="D55" s="198" t="s">
        <v>703</v>
      </c>
      <c r="E55" s="198">
        <v>60</v>
      </c>
      <c r="F55" s="198"/>
      <c r="G55" s="198"/>
      <c r="H55" s="198"/>
      <c r="I55" s="198"/>
      <c r="J55" s="198"/>
      <c r="K55" s="198"/>
      <c r="L55" s="198"/>
      <c r="M55" s="198"/>
      <c r="N55" s="198"/>
      <c r="O55" s="198"/>
      <c r="P55" s="198"/>
    </row>
    <row r="56" spans="1:16" x14ac:dyDescent="0.2">
      <c r="A56" s="198"/>
      <c r="B56" s="198" t="s">
        <v>614</v>
      </c>
      <c r="C56" s="198" t="s">
        <v>1166</v>
      </c>
      <c r="D56" s="198" t="s">
        <v>703</v>
      </c>
      <c r="E56" s="198" t="s">
        <v>703</v>
      </c>
      <c r="F56" s="198"/>
      <c r="G56" s="198"/>
      <c r="H56" s="198"/>
      <c r="I56" s="198"/>
      <c r="J56" s="198"/>
      <c r="K56" s="198"/>
      <c r="L56" s="198"/>
      <c r="M56" s="198"/>
      <c r="N56" s="198"/>
      <c r="O56" s="198"/>
      <c r="P56" s="198"/>
    </row>
    <row r="57" spans="1:16" x14ac:dyDescent="0.2">
      <c r="A57" s="198"/>
      <c r="B57" s="198" t="s">
        <v>879</v>
      </c>
      <c r="C57" s="198" t="s">
        <v>60</v>
      </c>
      <c r="D57" s="198" t="s">
        <v>703</v>
      </c>
      <c r="E57" s="198" t="s">
        <v>703</v>
      </c>
      <c r="F57" s="198"/>
      <c r="G57" s="198"/>
      <c r="H57" s="198"/>
      <c r="I57" s="198"/>
      <c r="J57" s="198"/>
      <c r="K57" s="198"/>
      <c r="L57" s="198"/>
      <c r="M57" s="198"/>
      <c r="N57" s="198"/>
      <c r="O57" s="198"/>
      <c r="P57" s="198"/>
    </row>
    <row r="58" spans="1:16" x14ac:dyDescent="0.2">
      <c r="A58" s="198"/>
      <c r="B58" s="198" t="s">
        <v>616</v>
      </c>
      <c r="C58" s="198" t="s">
        <v>1822</v>
      </c>
      <c r="D58" s="198" t="s">
        <v>703</v>
      </c>
      <c r="E58" s="198">
        <v>120</v>
      </c>
      <c r="F58" s="198"/>
      <c r="G58" s="198"/>
      <c r="H58" s="198"/>
      <c r="I58" s="198"/>
      <c r="J58" s="198"/>
      <c r="K58" s="198"/>
      <c r="L58" s="198"/>
      <c r="M58" s="198"/>
      <c r="N58" s="198"/>
      <c r="O58" s="198"/>
      <c r="P58" s="198"/>
    </row>
    <row r="59" spans="1:16" x14ac:dyDescent="0.2">
      <c r="A59" s="198"/>
      <c r="B59" s="198" t="s">
        <v>877</v>
      </c>
      <c r="C59" s="198" t="s">
        <v>412</v>
      </c>
      <c r="D59" s="198" t="s">
        <v>703</v>
      </c>
      <c r="E59" s="198" t="s">
        <v>703</v>
      </c>
      <c r="F59" s="198"/>
      <c r="G59" s="198"/>
      <c r="H59" s="198"/>
      <c r="I59" s="198"/>
      <c r="J59" s="198"/>
      <c r="K59" s="198"/>
      <c r="L59" s="198"/>
      <c r="M59" s="198"/>
      <c r="N59" s="198"/>
      <c r="O59" s="198"/>
      <c r="P59" s="198"/>
    </row>
    <row r="60" spans="1:16" x14ac:dyDescent="0.2">
      <c r="A60" s="198"/>
      <c r="B60" s="198" t="s">
        <v>755</v>
      </c>
      <c r="C60" s="198" t="s">
        <v>495</v>
      </c>
      <c r="D60" s="198" t="s">
        <v>703</v>
      </c>
      <c r="E60" s="198" t="s">
        <v>703</v>
      </c>
      <c r="F60" s="198"/>
      <c r="G60" s="198"/>
      <c r="H60" s="198"/>
      <c r="I60" s="198"/>
      <c r="J60" s="198"/>
      <c r="K60" s="198"/>
      <c r="L60" s="198"/>
      <c r="M60" s="198"/>
      <c r="N60" s="198"/>
      <c r="O60" s="198"/>
      <c r="P60" s="198"/>
    </row>
    <row r="61" spans="1:16" x14ac:dyDescent="0.2">
      <c r="A61" s="198"/>
      <c r="B61" s="198" t="s">
        <v>846</v>
      </c>
      <c r="C61" s="198" t="s">
        <v>2194</v>
      </c>
      <c r="D61" s="198" t="s">
        <v>703</v>
      </c>
      <c r="E61" s="198">
        <v>120</v>
      </c>
      <c r="F61" s="198"/>
      <c r="G61" s="198"/>
      <c r="H61" s="198"/>
      <c r="I61" s="198"/>
      <c r="J61" s="198"/>
      <c r="K61" s="198"/>
      <c r="L61" s="198"/>
      <c r="M61" s="198"/>
      <c r="N61" s="198"/>
      <c r="O61" s="198"/>
      <c r="P61" s="198"/>
    </row>
    <row r="62" spans="1:16" x14ac:dyDescent="0.2">
      <c r="A62" s="198"/>
      <c r="B62" s="198" t="s">
        <v>639</v>
      </c>
      <c r="C62" s="198" t="s">
        <v>608</v>
      </c>
      <c r="D62" s="198" t="s">
        <v>703</v>
      </c>
      <c r="E62" s="198">
        <v>90</v>
      </c>
      <c r="F62" s="198"/>
      <c r="G62" s="198"/>
      <c r="H62" s="198"/>
      <c r="I62" s="198"/>
      <c r="J62" s="198"/>
      <c r="K62" s="198"/>
      <c r="L62" s="198"/>
      <c r="M62" s="198"/>
      <c r="N62" s="198"/>
      <c r="O62" s="198"/>
      <c r="P62" s="198"/>
    </row>
    <row r="63" spans="1:16" x14ac:dyDescent="0.2">
      <c r="A63" s="198"/>
      <c r="B63" s="198" t="s">
        <v>876</v>
      </c>
      <c r="C63" s="198" t="s">
        <v>2258</v>
      </c>
      <c r="D63" s="198" t="s">
        <v>703</v>
      </c>
      <c r="E63" s="198" t="s">
        <v>703</v>
      </c>
      <c r="F63" s="198"/>
      <c r="G63" s="198"/>
      <c r="H63" s="198"/>
      <c r="I63" s="198"/>
      <c r="J63" s="198"/>
      <c r="K63" s="198"/>
      <c r="L63" s="198"/>
      <c r="M63" s="198"/>
      <c r="N63" s="198"/>
      <c r="O63" s="198"/>
      <c r="P63" s="198"/>
    </row>
    <row r="64" spans="1:16" x14ac:dyDescent="0.2">
      <c r="A64" s="198"/>
      <c r="B64" s="198" t="s">
        <v>956</v>
      </c>
      <c r="C64" s="198" t="s">
        <v>267</v>
      </c>
      <c r="D64" s="198" t="s">
        <v>703</v>
      </c>
      <c r="E64" s="198" t="s">
        <v>703</v>
      </c>
      <c r="F64" s="198"/>
      <c r="G64" s="198"/>
      <c r="H64" s="198"/>
      <c r="I64" s="198"/>
      <c r="J64" s="198"/>
      <c r="K64" s="198"/>
      <c r="L64" s="198"/>
      <c r="M64" s="198"/>
      <c r="N64" s="198"/>
      <c r="O64" s="198"/>
      <c r="P64" s="198"/>
    </row>
    <row r="65" spans="1:16" x14ac:dyDescent="0.2">
      <c r="A65" s="198"/>
      <c r="B65" s="198" t="s">
        <v>965</v>
      </c>
      <c r="C65" s="198" t="s">
        <v>1152</v>
      </c>
      <c r="D65" s="198" t="s">
        <v>703</v>
      </c>
      <c r="E65" s="198" t="s">
        <v>703</v>
      </c>
      <c r="F65" s="198"/>
      <c r="G65" s="198"/>
      <c r="H65" s="198"/>
      <c r="I65" s="198"/>
      <c r="J65" s="198"/>
      <c r="K65" s="198"/>
      <c r="L65" s="198"/>
      <c r="M65" s="198"/>
      <c r="N65" s="198"/>
      <c r="O65" s="198"/>
      <c r="P65" s="198"/>
    </row>
    <row r="66" spans="1:16" x14ac:dyDescent="0.2">
      <c r="A66" s="198"/>
      <c r="B66" s="198" t="s">
        <v>974</v>
      </c>
      <c r="C66" s="198" t="s">
        <v>397</v>
      </c>
      <c r="D66" s="198" t="s">
        <v>703</v>
      </c>
      <c r="E66" s="198">
        <v>45</v>
      </c>
      <c r="F66" s="198"/>
      <c r="G66" s="198"/>
      <c r="H66" s="198"/>
      <c r="I66" s="198"/>
      <c r="J66" s="198"/>
      <c r="K66" s="198"/>
      <c r="L66" s="198"/>
      <c r="M66" s="198"/>
      <c r="N66" s="198"/>
      <c r="O66" s="198"/>
      <c r="P66" s="198"/>
    </row>
    <row r="67" spans="1:16" x14ac:dyDescent="0.2">
      <c r="A67" s="198"/>
      <c r="B67" s="198" t="s">
        <v>1003</v>
      </c>
      <c r="C67" s="198" t="s">
        <v>379</v>
      </c>
      <c r="D67" s="198" t="s">
        <v>703</v>
      </c>
      <c r="E67" s="198" t="s">
        <v>703</v>
      </c>
      <c r="F67" s="198"/>
      <c r="G67" s="198"/>
      <c r="H67" s="198"/>
      <c r="I67" s="198"/>
      <c r="J67" s="198"/>
      <c r="K67" s="198"/>
      <c r="L67" s="198"/>
      <c r="M67" s="198"/>
      <c r="N67" s="198"/>
      <c r="O67" s="198"/>
      <c r="P67" s="198"/>
    </row>
    <row r="68" spans="1:16" x14ac:dyDescent="0.2">
      <c r="A68" s="198"/>
      <c r="B68" s="198" t="s">
        <v>1002</v>
      </c>
      <c r="C68" s="198" t="s">
        <v>1165</v>
      </c>
      <c r="D68" s="198" t="s">
        <v>703</v>
      </c>
      <c r="E68" s="198" t="s">
        <v>703</v>
      </c>
      <c r="F68" s="198"/>
      <c r="G68" s="198"/>
      <c r="H68" s="198"/>
      <c r="I68" s="198"/>
      <c r="J68" s="198"/>
      <c r="K68" s="198"/>
      <c r="L68" s="198"/>
      <c r="M68" s="198"/>
      <c r="N68" s="198"/>
      <c r="O68" s="198"/>
      <c r="P68" s="198"/>
    </row>
    <row r="69" spans="1:16" x14ac:dyDescent="0.2">
      <c r="A69" s="198"/>
      <c r="B69" s="198" t="s">
        <v>1027</v>
      </c>
      <c r="C69" s="198" t="s">
        <v>204</v>
      </c>
      <c r="D69" s="198" t="s">
        <v>703</v>
      </c>
      <c r="E69" s="198" t="s">
        <v>703</v>
      </c>
      <c r="F69" s="198"/>
      <c r="G69" s="198"/>
      <c r="H69" s="198"/>
      <c r="I69" s="198"/>
      <c r="J69" s="198"/>
      <c r="K69" s="198"/>
      <c r="L69" s="198"/>
      <c r="M69" s="198"/>
      <c r="N69" s="198"/>
      <c r="O69" s="198"/>
      <c r="P69" s="198"/>
    </row>
    <row r="70" spans="1:16" x14ac:dyDescent="0.2">
      <c r="A70" s="198"/>
      <c r="B70" s="198" t="s">
        <v>1041</v>
      </c>
      <c r="C70" s="198" t="s">
        <v>412</v>
      </c>
      <c r="D70" s="198" t="s">
        <v>703</v>
      </c>
      <c r="E70" s="198" t="s">
        <v>703</v>
      </c>
      <c r="F70" s="198"/>
      <c r="G70" s="198"/>
      <c r="H70" s="198"/>
      <c r="I70" s="198"/>
      <c r="J70" s="198"/>
      <c r="K70" s="198"/>
      <c r="L70" s="198"/>
      <c r="M70" s="198"/>
      <c r="N70" s="198"/>
      <c r="O70" s="198"/>
      <c r="P70" s="198"/>
    </row>
    <row r="71" spans="1:16" x14ac:dyDescent="0.2">
      <c r="A71" s="198"/>
      <c r="B71" s="198"/>
      <c r="C71" s="198" t="s">
        <v>409</v>
      </c>
      <c r="D71" s="198" t="s">
        <v>703</v>
      </c>
      <c r="E71" s="198" t="s">
        <v>703</v>
      </c>
      <c r="F71" s="198"/>
      <c r="G71" s="198"/>
      <c r="H71" s="198"/>
      <c r="I71" s="198"/>
      <c r="J71" s="198"/>
      <c r="K71" s="198"/>
      <c r="L71" s="198"/>
      <c r="M71" s="198"/>
      <c r="N71" s="198"/>
      <c r="O71" s="198"/>
      <c r="P71" s="198"/>
    </row>
    <row r="72" spans="1:16" x14ac:dyDescent="0.2">
      <c r="A72" s="198"/>
      <c r="B72" s="198" t="s">
        <v>1042</v>
      </c>
      <c r="C72" s="198" t="s">
        <v>1837</v>
      </c>
      <c r="D72" s="198" t="s">
        <v>703</v>
      </c>
      <c r="E72" s="198" t="s">
        <v>703</v>
      </c>
      <c r="F72" s="198"/>
      <c r="G72" s="198"/>
      <c r="H72" s="198"/>
      <c r="I72" s="198"/>
      <c r="J72" s="198"/>
      <c r="K72" s="198"/>
      <c r="L72" s="198"/>
      <c r="M72" s="198"/>
      <c r="N72" s="198"/>
      <c r="O72" s="198"/>
      <c r="P72" s="198"/>
    </row>
    <row r="73" spans="1:16" x14ac:dyDescent="0.2">
      <c r="A73" s="198"/>
      <c r="B73" s="198" t="s">
        <v>1043</v>
      </c>
      <c r="C73" s="198" t="s">
        <v>225</v>
      </c>
      <c r="D73" s="198" t="s">
        <v>703</v>
      </c>
      <c r="E73" s="198" t="s">
        <v>703</v>
      </c>
      <c r="F73" s="198"/>
      <c r="G73" s="198"/>
      <c r="H73" s="198"/>
      <c r="I73" s="198"/>
      <c r="J73" s="198"/>
      <c r="K73" s="198"/>
      <c r="L73" s="198"/>
      <c r="M73" s="198"/>
      <c r="N73" s="198"/>
      <c r="O73" s="198"/>
      <c r="P73" s="198"/>
    </row>
    <row r="74" spans="1:16" x14ac:dyDescent="0.2">
      <c r="A74" s="198"/>
      <c r="B74" s="198" t="s">
        <v>1084</v>
      </c>
      <c r="C74" s="198" t="s">
        <v>548</v>
      </c>
      <c r="D74" s="198" t="s">
        <v>703</v>
      </c>
      <c r="E74" s="198" t="s">
        <v>703</v>
      </c>
      <c r="F74" s="198"/>
      <c r="G74" s="198"/>
      <c r="H74" s="198"/>
      <c r="I74" s="198"/>
      <c r="J74" s="198"/>
      <c r="K74" s="198"/>
      <c r="L74" s="198"/>
      <c r="M74" s="198"/>
      <c r="N74" s="198"/>
      <c r="O74" s="198"/>
      <c r="P74" s="198"/>
    </row>
    <row r="75" spans="1:16" x14ac:dyDescent="0.2">
      <c r="A75" s="198"/>
      <c r="B75" s="198" t="s">
        <v>1205</v>
      </c>
      <c r="C75" s="198" t="s">
        <v>397</v>
      </c>
      <c r="D75" s="198" t="s">
        <v>703</v>
      </c>
      <c r="E75" s="198" t="s">
        <v>703</v>
      </c>
      <c r="F75" s="198"/>
      <c r="G75" s="198"/>
      <c r="H75" s="198"/>
      <c r="I75" s="198"/>
      <c r="J75" s="198"/>
      <c r="K75" s="198"/>
      <c r="L75" s="198"/>
      <c r="M75" s="198"/>
      <c r="N75" s="198"/>
      <c r="O75" s="198"/>
      <c r="P75" s="198"/>
    </row>
    <row r="76" spans="1:16" x14ac:dyDescent="0.2">
      <c r="A76" s="198"/>
      <c r="B76" s="198" t="s">
        <v>1275</v>
      </c>
      <c r="C76" s="198" t="s">
        <v>527</v>
      </c>
      <c r="D76" s="198" t="s">
        <v>703</v>
      </c>
      <c r="E76" s="198" t="s">
        <v>703</v>
      </c>
      <c r="F76" s="198"/>
      <c r="G76" s="198"/>
      <c r="H76" s="198"/>
      <c r="I76" s="198"/>
      <c r="J76" s="198"/>
      <c r="K76" s="198"/>
      <c r="L76" s="198"/>
      <c r="M76" s="198"/>
      <c r="N76" s="198"/>
      <c r="O76" s="198"/>
      <c r="P76" s="198"/>
    </row>
    <row r="77" spans="1:16" x14ac:dyDescent="0.2">
      <c r="A77" s="198"/>
      <c r="B77" s="198" t="s">
        <v>1270</v>
      </c>
      <c r="C77" s="198" t="s">
        <v>1313</v>
      </c>
      <c r="D77" s="198" t="s">
        <v>703</v>
      </c>
      <c r="E77" s="198" t="s">
        <v>703</v>
      </c>
      <c r="F77" s="198"/>
      <c r="G77" s="198"/>
      <c r="H77" s="198"/>
      <c r="I77" s="198"/>
      <c r="J77" s="198"/>
      <c r="K77" s="198"/>
      <c r="L77" s="198"/>
      <c r="M77" s="198"/>
      <c r="N77" s="198"/>
      <c r="O77" s="198"/>
      <c r="P77" s="198"/>
    </row>
    <row r="78" spans="1:16" x14ac:dyDescent="0.2">
      <c r="A78" s="198"/>
      <c r="B78" s="198" t="s">
        <v>235</v>
      </c>
      <c r="C78" s="198" t="s">
        <v>236</v>
      </c>
      <c r="D78" s="198" t="s">
        <v>703</v>
      </c>
      <c r="E78" s="198">
        <v>120</v>
      </c>
      <c r="F78" s="198"/>
      <c r="G78" s="198"/>
      <c r="H78" s="198"/>
      <c r="I78" s="198"/>
      <c r="J78" s="198"/>
      <c r="K78" s="198"/>
      <c r="L78" s="198"/>
      <c r="M78" s="198"/>
      <c r="N78" s="198"/>
      <c r="O78" s="198"/>
      <c r="P78" s="198"/>
    </row>
    <row r="79" spans="1:16" x14ac:dyDescent="0.2">
      <c r="A79" s="198"/>
      <c r="B79" s="198" t="s">
        <v>1263</v>
      </c>
      <c r="C79" s="198" t="s">
        <v>109</v>
      </c>
      <c r="D79" s="198" t="s">
        <v>703</v>
      </c>
      <c r="E79" s="198" t="s">
        <v>703</v>
      </c>
      <c r="F79" s="198"/>
      <c r="G79" s="198"/>
      <c r="H79" s="198"/>
      <c r="I79" s="198"/>
      <c r="J79" s="198"/>
      <c r="K79" s="198"/>
      <c r="L79" s="198"/>
      <c r="M79" s="198"/>
      <c r="N79" s="198"/>
      <c r="O79" s="198"/>
      <c r="P79" s="198"/>
    </row>
    <row r="80" spans="1:16" x14ac:dyDescent="0.2">
      <c r="A80" s="198"/>
      <c r="B80" s="198" t="s">
        <v>1265</v>
      </c>
      <c r="C80" s="198" t="s">
        <v>1266</v>
      </c>
      <c r="D80" s="198" t="s">
        <v>703</v>
      </c>
      <c r="E80" s="198" t="s">
        <v>703</v>
      </c>
      <c r="F80" s="198"/>
      <c r="G80" s="198"/>
      <c r="H80" s="198"/>
      <c r="I80" s="198"/>
      <c r="J80" s="198"/>
      <c r="K80" s="198"/>
      <c r="L80" s="198"/>
      <c r="M80" s="198"/>
      <c r="N80" s="198"/>
      <c r="O80" s="198"/>
      <c r="P80" s="198"/>
    </row>
    <row r="81" spans="1:16" x14ac:dyDescent="0.2">
      <c r="A81" s="198"/>
      <c r="B81" s="198"/>
      <c r="C81" s="198" t="s">
        <v>1285</v>
      </c>
      <c r="D81" s="198" t="s">
        <v>703</v>
      </c>
      <c r="E81" s="198" t="s">
        <v>703</v>
      </c>
      <c r="F81" s="198"/>
      <c r="G81" s="198"/>
      <c r="H81" s="198"/>
      <c r="I81" s="198"/>
      <c r="J81" s="198"/>
      <c r="K81" s="198"/>
      <c r="L81" s="198"/>
      <c r="M81" s="198"/>
      <c r="N81" s="198"/>
      <c r="O81" s="198"/>
      <c r="P81" s="198"/>
    </row>
    <row r="82" spans="1:16" x14ac:dyDescent="0.2">
      <c r="A82" s="198"/>
      <c r="B82" s="198"/>
      <c r="C82" s="198" t="s">
        <v>1283</v>
      </c>
      <c r="D82" s="198" t="s">
        <v>703</v>
      </c>
      <c r="E82" s="198" t="s">
        <v>703</v>
      </c>
      <c r="F82" s="198"/>
      <c r="G82" s="198"/>
      <c r="H82" s="198"/>
      <c r="I82" s="198"/>
      <c r="J82" s="198"/>
      <c r="K82" s="198"/>
      <c r="L82" s="198"/>
      <c r="M82" s="198"/>
      <c r="N82" s="198"/>
      <c r="O82" s="198"/>
      <c r="P82" s="198"/>
    </row>
    <row r="83" spans="1:16" x14ac:dyDescent="0.2">
      <c r="A83" s="198"/>
      <c r="B83" s="198" t="s">
        <v>1264</v>
      </c>
      <c r="C83" s="198" t="s">
        <v>1822</v>
      </c>
      <c r="D83" s="198" t="s">
        <v>703</v>
      </c>
      <c r="E83" s="198">
        <v>120</v>
      </c>
      <c r="F83" s="198"/>
      <c r="G83" s="198"/>
      <c r="H83" s="198"/>
      <c r="I83" s="198"/>
      <c r="J83" s="198"/>
      <c r="K83" s="198"/>
      <c r="L83" s="198"/>
      <c r="M83" s="198"/>
      <c r="N83" s="198"/>
      <c r="O83" s="198"/>
      <c r="P83" s="198"/>
    </row>
    <row r="84" spans="1:16" x14ac:dyDescent="0.2">
      <c r="A84" s="198"/>
      <c r="B84" s="198" t="s">
        <v>1281</v>
      </c>
      <c r="C84" s="198" t="s">
        <v>1313</v>
      </c>
      <c r="D84" s="198" t="s">
        <v>703</v>
      </c>
      <c r="E84" s="198" t="s">
        <v>703</v>
      </c>
      <c r="F84" s="198"/>
      <c r="G84" s="198"/>
      <c r="H84" s="198"/>
      <c r="I84" s="198"/>
      <c r="J84" s="198"/>
      <c r="K84" s="198"/>
      <c r="L84" s="198"/>
      <c r="M84" s="198"/>
      <c r="N84" s="198"/>
      <c r="O84" s="198"/>
      <c r="P84" s="198"/>
    </row>
    <row r="85" spans="1:16" x14ac:dyDescent="0.2">
      <c r="A85" s="198"/>
      <c r="B85" s="198" t="s">
        <v>1282</v>
      </c>
      <c r="C85" s="198" t="s">
        <v>109</v>
      </c>
      <c r="D85" s="198" t="s">
        <v>703</v>
      </c>
      <c r="E85" s="198" t="s">
        <v>703</v>
      </c>
      <c r="F85" s="198"/>
      <c r="G85" s="198"/>
      <c r="H85" s="198"/>
      <c r="I85" s="198"/>
      <c r="J85" s="198"/>
      <c r="K85" s="198"/>
      <c r="L85" s="198"/>
      <c r="M85" s="198"/>
      <c r="N85" s="198"/>
      <c r="O85" s="198"/>
      <c r="P85" s="198"/>
    </row>
    <row r="86" spans="1:16" x14ac:dyDescent="0.2">
      <c r="A86" s="198"/>
      <c r="B86" s="198" t="s">
        <v>1410</v>
      </c>
      <c r="C86" s="198" t="s">
        <v>495</v>
      </c>
      <c r="D86" s="198" t="s">
        <v>703</v>
      </c>
      <c r="E86" s="198" t="s">
        <v>703</v>
      </c>
      <c r="F86" s="198"/>
      <c r="G86" s="198"/>
      <c r="H86" s="198"/>
      <c r="I86" s="198"/>
      <c r="J86" s="198"/>
      <c r="K86" s="198"/>
      <c r="L86" s="198"/>
      <c r="M86" s="198"/>
      <c r="N86" s="198"/>
      <c r="O86" s="198"/>
      <c r="P86" s="198"/>
    </row>
    <row r="87" spans="1:16" x14ac:dyDescent="0.2">
      <c r="A87" s="198"/>
      <c r="B87" s="198" t="s">
        <v>1459</v>
      </c>
      <c r="C87" s="198" t="s">
        <v>2220</v>
      </c>
      <c r="D87" s="198" t="s">
        <v>703</v>
      </c>
      <c r="E87" s="198" t="s">
        <v>703</v>
      </c>
      <c r="F87" s="198"/>
      <c r="G87" s="198"/>
      <c r="H87" s="198"/>
      <c r="I87" s="198"/>
      <c r="J87" s="198"/>
      <c r="K87" s="198"/>
      <c r="L87" s="198"/>
      <c r="M87" s="198"/>
      <c r="N87" s="198"/>
      <c r="O87" s="198"/>
      <c r="P87" s="198"/>
    </row>
    <row r="88" spans="1:16" x14ac:dyDescent="0.2">
      <c r="A88" s="198"/>
      <c r="B88" s="198" t="s">
        <v>1462</v>
      </c>
      <c r="C88" s="198" t="s">
        <v>412</v>
      </c>
      <c r="D88" s="198" t="s">
        <v>703</v>
      </c>
      <c r="E88" s="198" t="s">
        <v>703</v>
      </c>
      <c r="F88" s="198"/>
      <c r="G88" s="198"/>
      <c r="H88" s="198"/>
      <c r="I88" s="198"/>
      <c r="J88" s="198"/>
      <c r="K88" s="198"/>
      <c r="L88" s="198"/>
      <c r="M88" s="198"/>
      <c r="N88" s="198"/>
      <c r="O88" s="198"/>
      <c r="P88" s="198"/>
    </row>
    <row r="89" spans="1:16" x14ac:dyDescent="0.2">
      <c r="A89" s="198"/>
      <c r="B89" s="198" t="s">
        <v>1481</v>
      </c>
      <c r="C89" s="198" t="s">
        <v>1482</v>
      </c>
      <c r="D89" s="198" t="s">
        <v>703</v>
      </c>
      <c r="E89" s="198" t="s">
        <v>703</v>
      </c>
      <c r="F89" s="198"/>
      <c r="G89" s="198"/>
      <c r="H89" s="198"/>
      <c r="I89" s="198"/>
      <c r="J89" s="198"/>
      <c r="K89" s="198"/>
      <c r="L89" s="198"/>
      <c r="M89" s="198"/>
      <c r="N89" s="198"/>
      <c r="O89" s="198"/>
      <c r="P89" s="198"/>
    </row>
    <row r="90" spans="1:16" x14ac:dyDescent="0.2">
      <c r="A90" s="198"/>
      <c r="B90" s="198" t="s">
        <v>1596</v>
      </c>
      <c r="C90" s="198" t="s">
        <v>1424</v>
      </c>
      <c r="D90" s="198" t="s">
        <v>703</v>
      </c>
      <c r="E90" s="198" t="s">
        <v>703</v>
      </c>
      <c r="F90" s="198"/>
      <c r="G90" s="198"/>
      <c r="H90" s="198"/>
      <c r="I90" s="198"/>
      <c r="J90" s="198"/>
      <c r="K90" s="198"/>
      <c r="L90" s="198"/>
      <c r="M90" s="198"/>
      <c r="N90" s="198"/>
      <c r="O90" s="198"/>
      <c r="P90" s="198"/>
    </row>
    <row r="91" spans="1:16" x14ac:dyDescent="0.2">
      <c r="A91" s="198"/>
      <c r="B91" s="198" t="s">
        <v>1632</v>
      </c>
      <c r="C91" s="198" t="s">
        <v>1482</v>
      </c>
      <c r="D91" s="198" t="s">
        <v>703</v>
      </c>
      <c r="E91" s="198" t="s">
        <v>703</v>
      </c>
      <c r="F91" s="198"/>
      <c r="G91" s="198"/>
      <c r="H91" s="198"/>
      <c r="I91" s="198"/>
      <c r="J91" s="198"/>
      <c r="K91" s="198"/>
      <c r="L91" s="198"/>
      <c r="M91" s="198"/>
      <c r="N91" s="198"/>
      <c r="O91" s="198"/>
      <c r="P91" s="198"/>
    </row>
    <row r="92" spans="1:16" x14ac:dyDescent="0.2">
      <c r="A92" s="198"/>
      <c r="B92" s="198" t="s">
        <v>1659</v>
      </c>
      <c r="C92" s="198" t="s">
        <v>1661</v>
      </c>
      <c r="D92" s="198" t="s">
        <v>703</v>
      </c>
      <c r="E92" s="198" t="s">
        <v>703</v>
      </c>
      <c r="F92" s="198"/>
      <c r="G92" s="198"/>
      <c r="H92" s="198"/>
      <c r="I92" s="198"/>
      <c r="J92" s="198"/>
      <c r="K92" s="198"/>
      <c r="L92" s="198"/>
      <c r="M92" s="198"/>
      <c r="N92" s="198"/>
      <c r="O92" s="198"/>
      <c r="P92" s="198"/>
    </row>
    <row r="93" spans="1:16" x14ac:dyDescent="0.2">
      <c r="A93" s="198"/>
      <c r="B93" s="198" t="s">
        <v>1739</v>
      </c>
      <c r="C93" s="198" t="s">
        <v>2222</v>
      </c>
      <c r="D93" s="198" t="s">
        <v>703</v>
      </c>
      <c r="E93" s="198" t="s">
        <v>703</v>
      </c>
      <c r="F93" s="198"/>
      <c r="G93" s="198"/>
      <c r="H93" s="198"/>
      <c r="I93" s="198"/>
      <c r="J93" s="198"/>
      <c r="K93" s="198"/>
      <c r="L93" s="198"/>
      <c r="M93" s="198"/>
      <c r="N93" s="198"/>
      <c r="O93" s="198"/>
      <c r="P93" s="198"/>
    </row>
    <row r="94" spans="1:16" x14ac:dyDescent="0.2">
      <c r="A94" s="198"/>
      <c r="B94" s="198" t="s">
        <v>1747</v>
      </c>
      <c r="C94" s="198" t="s">
        <v>109</v>
      </c>
      <c r="D94" s="198" t="s">
        <v>703</v>
      </c>
      <c r="E94" s="198" t="s">
        <v>703</v>
      </c>
      <c r="F94" s="198"/>
      <c r="G94" s="198"/>
      <c r="H94" s="198"/>
      <c r="I94" s="198"/>
      <c r="J94" s="198"/>
      <c r="K94" s="198"/>
      <c r="L94" s="198"/>
      <c r="M94" s="198"/>
      <c r="N94" s="198"/>
      <c r="O94" s="198"/>
      <c r="P94" s="198"/>
    </row>
    <row r="95" spans="1:16" x14ac:dyDescent="0.2">
      <c r="A95" s="198"/>
      <c r="B95" s="198" t="s">
        <v>1740</v>
      </c>
      <c r="C95" s="198" t="s">
        <v>412</v>
      </c>
      <c r="D95" s="198" t="s">
        <v>703</v>
      </c>
      <c r="E95" s="198" t="s">
        <v>703</v>
      </c>
      <c r="F95" s="198"/>
      <c r="G95" s="198"/>
      <c r="H95" s="198"/>
      <c r="I95" s="198"/>
      <c r="J95" s="198"/>
      <c r="K95" s="198"/>
      <c r="L95" s="198"/>
      <c r="M95" s="198"/>
      <c r="N95" s="198"/>
      <c r="O95" s="198"/>
      <c r="P95" s="198"/>
    </row>
    <row r="96" spans="1:16" x14ac:dyDescent="0.2">
      <c r="A96" s="198"/>
      <c r="B96" s="198" t="s">
        <v>1749</v>
      </c>
      <c r="C96" s="198" t="s">
        <v>160</v>
      </c>
      <c r="D96" s="198" t="s">
        <v>703</v>
      </c>
      <c r="E96" s="198" t="s">
        <v>703</v>
      </c>
      <c r="F96" s="198"/>
      <c r="G96" s="198"/>
      <c r="H96" s="198"/>
      <c r="I96" s="198"/>
      <c r="J96" s="198"/>
      <c r="K96" s="198"/>
      <c r="L96" s="198"/>
      <c r="M96" s="198"/>
      <c r="N96" s="198"/>
      <c r="O96" s="198"/>
      <c r="P96" s="198"/>
    </row>
    <row r="97" spans="1:16" x14ac:dyDescent="0.2">
      <c r="A97" s="198"/>
      <c r="B97" s="198" t="s">
        <v>1752</v>
      </c>
      <c r="C97" s="198" t="s">
        <v>1522</v>
      </c>
      <c r="D97" s="198" t="s">
        <v>703</v>
      </c>
      <c r="E97" s="198" t="s">
        <v>703</v>
      </c>
      <c r="F97" s="198"/>
      <c r="G97" s="198"/>
      <c r="H97" s="198"/>
      <c r="I97" s="198"/>
      <c r="J97" s="198"/>
      <c r="K97" s="198"/>
      <c r="L97" s="198"/>
      <c r="M97" s="198"/>
      <c r="N97" s="198"/>
      <c r="O97" s="198"/>
      <c r="P97" s="198"/>
    </row>
    <row r="98" spans="1:16" x14ac:dyDescent="0.2">
      <c r="A98" s="198"/>
      <c r="B98" s="198" t="s">
        <v>1723</v>
      </c>
      <c r="C98" s="198" t="s">
        <v>412</v>
      </c>
      <c r="D98" s="198" t="s">
        <v>703</v>
      </c>
      <c r="E98" s="198" t="s">
        <v>703</v>
      </c>
      <c r="F98" s="198"/>
      <c r="G98" s="198"/>
      <c r="H98" s="198"/>
      <c r="I98" s="198"/>
      <c r="J98" s="198"/>
      <c r="K98" s="198"/>
      <c r="L98" s="198"/>
      <c r="M98" s="198"/>
      <c r="N98" s="198"/>
      <c r="O98" s="198"/>
      <c r="P98" s="198"/>
    </row>
    <row r="99" spans="1:16" x14ac:dyDescent="0.2">
      <c r="A99" s="198"/>
      <c r="B99" s="198" t="s">
        <v>1819</v>
      </c>
      <c r="C99" s="198" t="s">
        <v>2253</v>
      </c>
      <c r="D99" s="198" t="s">
        <v>703</v>
      </c>
      <c r="E99" s="198" t="s">
        <v>703</v>
      </c>
      <c r="F99" s="198"/>
      <c r="G99" s="198"/>
      <c r="H99" s="198"/>
      <c r="I99" s="198"/>
      <c r="J99" s="198"/>
      <c r="K99" s="198"/>
      <c r="L99" s="198"/>
      <c r="M99" s="198"/>
      <c r="N99" s="198"/>
      <c r="O99" s="198"/>
      <c r="P99" s="198"/>
    </row>
    <row r="100" spans="1:16" x14ac:dyDescent="0.2">
      <c r="A100" s="198"/>
      <c r="B100" s="198" t="s">
        <v>1858</v>
      </c>
      <c r="C100" s="198" t="s">
        <v>1859</v>
      </c>
      <c r="D100" s="198" t="s">
        <v>703</v>
      </c>
      <c r="E100" s="198" t="s">
        <v>703</v>
      </c>
      <c r="F100" s="198"/>
      <c r="G100" s="198"/>
      <c r="H100" s="198"/>
      <c r="I100" s="198"/>
      <c r="J100" s="198"/>
      <c r="K100" s="198"/>
      <c r="L100" s="198"/>
      <c r="M100" s="198"/>
      <c r="N100" s="198"/>
      <c r="O100" s="198"/>
      <c r="P100" s="198"/>
    </row>
    <row r="101" spans="1:16" x14ac:dyDescent="0.2">
      <c r="A101" s="198"/>
      <c r="B101" s="198" t="s">
        <v>1893</v>
      </c>
      <c r="C101" s="198" t="s">
        <v>1894</v>
      </c>
      <c r="D101" s="198" t="s">
        <v>703</v>
      </c>
      <c r="E101" s="198">
        <v>90</v>
      </c>
      <c r="F101" s="198"/>
      <c r="G101" s="198"/>
      <c r="H101" s="198"/>
      <c r="I101" s="198"/>
      <c r="J101" s="198"/>
      <c r="K101" s="198"/>
      <c r="L101" s="198"/>
      <c r="M101" s="198"/>
      <c r="N101" s="198"/>
      <c r="O101" s="198"/>
      <c r="P101" s="198"/>
    </row>
    <row r="102" spans="1:16" x14ac:dyDescent="0.2">
      <c r="A102" s="198"/>
      <c r="B102" s="198" t="s">
        <v>2031</v>
      </c>
      <c r="C102" s="198" t="s">
        <v>201</v>
      </c>
      <c r="D102" s="198" t="s">
        <v>703</v>
      </c>
      <c r="E102" s="198" t="s">
        <v>703</v>
      </c>
      <c r="F102" s="198"/>
      <c r="G102" s="198"/>
      <c r="H102" s="198"/>
      <c r="I102" s="198"/>
      <c r="J102" s="198"/>
      <c r="K102" s="198"/>
      <c r="L102" s="198"/>
      <c r="M102" s="198"/>
      <c r="N102" s="198"/>
      <c r="O102" s="198"/>
      <c r="P102" s="198"/>
    </row>
    <row r="103" spans="1:16" x14ac:dyDescent="0.2">
      <c r="A103" s="198"/>
      <c r="B103" s="198" t="s">
        <v>2048</v>
      </c>
      <c r="C103" s="198" t="s">
        <v>1899</v>
      </c>
      <c r="D103" s="198" t="s">
        <v>703</v>
      </c>
      <c r="E103" s="198">
        <v>120</v>
      </c>
      <c r="F103" s="198"/>
      <c r="G103" s="198"/>
      <c r="H103" s="198"/>
      <c r="I103" s="198"/>
      <c r="J103" s="198"/>
      <c r="K103" s="198"/>
      <c r="L103" s="198"/>
      <c r="M103" s="198"/>
      <c r="N103" s="198"/>
      <c r="O103" s="198"/>
      <c r="P103" s="198"/>
    </row>
    <row r="104" spans="1:16" x14ac:dyDescent="0.2">
      <c r="A104" s="198"/>
      <c r="B104" s="198" t="s">
        <v>2051</v>
      </c>
      <c r="C104" s="198" t="s">
        <v>1152</v>
      </c>
      <c r="D104" s="198" t="s">
        <v>703</v>
      </c>
      <c r="E104" s="198" t="s">
        <v>703</v>
      </c>
      <c r="F104" s="198"/>
      <c r="G104" s="198"/>
      <c r="H104" s="198"/>
      <c r="I104" s="198"/>
      <c r="J104" s="198"/>
      <c r="K104" s="198"/>
      <c r="L104" s="198"/>
      <c r="M104" s="198"/>
      <c r="N104" s="198"/>
      <c r="O104" s="198"/>
      <c r="P104" s="198"/>
    </row>
    <row r="105" spans="1:16" x14ac:dyDescent="0.2">
      <c r="A105" s="198"/>
      <c r="B105" s="198" t="s">
        <v>2060</v>
      </c>
      <c r="C105" s="198" t="s">
        <v>2061</v>
      </c>
      <c r="D105" s="198" t="s">
        <v>703</v>
      </c>
      <c r="E105" s="198" t="s">
        <v>703</v>
      </c>
      <c r="F105" s="198"/>
      <c r="G105" s="198"/>
      <c r="H105" s="198"/>
      <c r="I105" s="198"/>
      <c r="J105" s="198"/>
      <c r="K105" s="198"/>
      <c r="L105" s="198"/>
      <c r="M105" s="198"/>
      <c r="N105" s="198"/>
      <c r="O105" s="198"/>
      <c r="P105" s="198"/>
    </row>
    <row r="106" spans="1:16" x14ac:dyDescent="0.2">
      <c r="A106" s="198"/>
      <c r="B106" s="198" t="s">
        <v>2203</v>
      </c>
      <c r="C106" s="198" t="s">
        <v>201</v>
      </c>
      <c r="D106" s="198" t="s">
        <v>703</v>
      </c>
      <c r="E106" s="198" t="s">
        <v>703</v>
      </c>
      <c r="F106" s="198"/>
      <c r="G106" s="198"/>
      <c r="H106" s="198"/>
      <c r="I106" s="198"/>
      <c r="J106" s="198"/>
      <c r="K106" s="198"/>
      <c r="L106" s="198"/>
      <c r="M106" s="198"/>
      <c r="N106" s="198"/>
      <c r="O106" s="198"/>
      <c r="P106" s="198"/>
    </row>
    <row r="107" spans="1:16" x14ac:dyDescent="0.2">
      <c r="A107" s="198"/>
      <c r="B107" s="198" t="s">
        <v>2230</v>
      </c>
      <c r="C107" s="198" t="s">
        <v>191</v>
      </c>
      <c r="D107" s="198" t="s">
        <v>703</v>
      </c>
      <c r="E107" s="198" t="s">
        <v>703</v>
      </c>
      <c r="F107" s="198"/>
      <c r="G107" s="198"/>
      <c r="H107" s="198"/>
      <c r="I107" s="198"/>
      <c r="J107" s="198"/>
      <c r="K107" s="198"/>
      <c r="L107" s="198"/>
      <c r="M107" s="198"/>
      <c r="N107" s="198"/>
      <c r="O107" s="198"/>
      <c r="P107" s="198"/>
    </row>
    <row r="108" spans="1:16" x14ac:dyDescent="0.2">
      <c r="A108" s="198"/>
      <c r="B108" s="198" t="s">
        <v>2231</v>
      </c>
      <c r="C108" s="198" t="s">
        <v>191</v>
      </c>
      <c r="D108" s="198" t="s">
        <v>703</v>
      </c>
      <c r="E108" s="198" t="s">
        <v>703</v>
      </c>
      <c r="F108" s="198"/>
      <c r="G108" s="198"/>
      <c r="H108" s="198"/>
      <c r="I108" s="198"/>
      <c r="J108" s="198"/>
      <c r="K108" s="198"/>
      <c r="L108" s="198"/>
      <c r="M108" s="198"/>
      <c r="N108" s="198"/>
      <c r="O108" s="198"/>
      <c r="P108" s="198"/>
    </row>
    <row r="109" spans="1:16" x14ac:dyDescent="0.2">
      <c r="A109" s="198"/>
      <c r="B109" s="198" t="s">
        <v>2236</v>
      </c>
      <c r="C109" s="198" t="s">
        <v>172</v>
      </c>
      <c r="D109" s="198" t="s">
        <v>703</v>
      </c>
      <c r="E109" s="198" t="s">
        <v>703</v>
      </c>
      <c r="F109" s="198"/>
      <c r="G109" s="198"/>
      <c r="H109" s="198"/>
      <c r="I109" s="198"/>
      <c r="J109" s="198"/>
      <c r="K109" s="198"/>
      <c r="L109" s="198"/>
      <c r="M109" s="198"/>
      <c r="N109" s="198"/>
      <c r="O109" s="198"/>
      <c r="P109" s="198"/>
    </row>
    <row r="110" spans="1:16" x14ac:dyDescent="0.2">
      <c r="A110" s="198"/>
      <c r="B110" s="198" t="s">
        <v>2268</v>
      </c>
      <c r="C110" s="198" t="s">
        <v>1942</v>
      </c>
      <c r="D110" s="198" t="s">
        <v>703</v>
      </c>
      <c r="E110" s="198" t="s">
        <v>703</v>
      </c>
      <c r="F110" s="198"/>
      <c r="G110" s="198"/>
      <c r="H110" s="198"/>
      <c r="I110" s="198"/>
      <c r="J110" s="198"/>
      <c r="K110" s="198"/>
      <c r="L110" s="198"/>
      <c r="M110" s="198"/>
      <c r="N110" s="198"/>
      <c r="O110" s="198"/>
      <c r="P110" s="198"/>
    </row>
    <row r="111" spans="1:16" x14ac:dyDescent="0.2">
      <c r="A111" s="198"/>
      <c r="B111" s="198" t="s">
        <v>2255</v>
      </c>
      <c r="C111" s="198" t="s">
        <v>2256</v>
      </c>
      <c r="D111" s="198" t="s">
        <v>703</v>
      </c>
      <c r="E111" s="198" t="s">
        <v>703</v>
      </c>
      <c r="F111" s="198"/>
      <c r="G111" s="198"/>
      <c r="H111" s="198"/>
      <c r="I111" s="198"/>
      <c r="J111" s="198"/>
      <c r="K111" s="198"/>
      <c r="L111" s="198"/>
      <c r="M111" s="198"/>
      <c r="N111" s="198"/>
      <c r="O111" s="198"/>
      <c r="P111" s="198"/>
    </row>
    <row r="112" spans="1:16" x14ac:dyDescent="0.2">
      <c r="A112" s="198"/>
      <c r="B112" s="198" t="s">
        <v>2251</v>
      </c>
      <c r="C112" s="198" t="s">
        <v>191</v>
      </c>
      <c r="D112" s="198" t="s">
        <v>703</v>
      </c>
      <c r="E112" s="198" t="s">
        <v>703</v>
      </c>
      <c r="F112" s="198"/>
      <c r="G112" s="198"/>
      <c r="H112" s="198"/>
      <c r="I112" s="198"/>
      <c r="J112" s="198"/>
      <c r="K112" s="198"/>
      <c r="L112" s="198"/>
      <c r="M112" s="198"/>
      <c r="N112" s="198"/>
      <c r="O112" s="198"/>
      <c r="P112" s="198"/>
    </row>
    <row r="113" spans="1:16" x14ac:dyDescent="0.2">
      <c r="A113" s="198"/>
      <c r="B113" s="198" t="s">
        <v>2252</v>
      </c>
      <c r="C113" s="198" t="s">
        <v>191</v>
      </c>
      <c r="D113" s="198" t="s">
        <v>703</v>
      </c>
      <c r="E113" s="198" t="s">
        <v>703</v>
      </c>
      <c r="F113" s="198"/>
      <c r="G113" s="198"/>
      <c r="H113" s="198"/>
      <c r="I113" s="198"/>
      <c r="J113" s="198"/>
      <c r="K113" s="198"/>
      <c r="L113" s="198"/>
      <c r="M113" s="198"/>
      <c r="N113" s="198"/>
      <c r="O113" s="198"/>
      <c r="P113" s="198"/>
    </row>
    <row r="114" spans="1:16" x14ac:dyDescent="0.2">
      <c r="A114" s="203">
        <v>45852</v>
      </c>
      <c r="B114" s="198" t="s">
        <v>42</v>
      </c>
      <c r="C114" s="198" t="s">
        <v>32</v>
      </c>
      <c r="D114" s="204">
        <v>0.375</v>
      </c>
      <c r="E114" s="198">
        <v>90</v>
      </c>
      <c r="F114" s="198"/>
      <c r="G114" s="198"/>
      <c r="H114" s="198"/>
      <c r="I114" s="198"/>
      <c r="J114" s="198"/>
      <c r="K114" s="198"/>
      <c r="L114" s="198"/>
      <c r="M114" s="198"/>
      <c r="N114" s="198"/>
      <c r="O114" s="198"/>
      <c r="P114" s="198"/>
    </row>
    <row r="115" spans="1:16" x14ac:dyDescent="0.2">
      <c r="A115" s="198"/>
      <c r="B115" s="198" t="s">
        <v>742</v>
      </c>
      <c r="C115" s="198" t="s">
        <v>55</v>
      </c>
      <c r="D115" s="204">
        <v>0.35416666666666669</v>
      </c>
      <c r="E115" s="198">
        <v>90</v>
      </c>
      <c r="F115" s="198"/>
      <c r="G115" s="198"/>
      <c r="H115" s="198"/>
      <c r="I115" s="198"/>
      <c r="J115" s="198"/>
      <c r="K115" s="198"/>
      <c r="L115" s="198"/>
      <c r="M115" s="198"/>
      <c r="N115" s="198"/>
      <c r="O115" s="198"/>
      <c r="P115" s="198"/>
    </row>
    <row r="116" spans="1:16" x14ac:dyDescent="0.2">
      <c r="A116" s="198"/>
      <c r="B116" s="198" t="s">
        <v>777</v>
      </c>
      <c r="C116" s="198" t="s">
        <v>1301</v>
      </c>
      <c r="D116" s="204">
        <v>0.58333333333333337</v>
      </c>
      <c r="E116" s="198">
        <v>90</v>
      </c>
      <c r="F116" s="198"/>
      <c r="G116" s="198"/>
      <c r="H116" s="198"/>
      <c r="I116" s="198"/>
      <c r="J116" s="198"/>
      <c r="K116" s="198"/>
      <c r="L116" s="198"/>
      <c r="M116" s="198"/>
      <c r="N116" s="198"/>
      <c r="O116" s="198"/>
      <c r="P116" s="198"/>
    </row>
    <row r="117" spans="1:16" x14ac:dyDescent="0.2">
      <c r="A117" s="198"/>
      <c r="B117" s="198" t="s">
        <v>394</v>
      </c>
      <c r="C117" s="198" t="s">
        <v>267</v>
      </c>
      <c r="D117" s="204">
        <v>0.35416666666666669</v>
      </c>
      <c r="E117" s="198">
        <v>120</v>
      </c>
      <c r="F117" s="198"/>
      <c r="G117" s="198"/>
      <c r="H117" s="198"/>
      <c r="I117" s="198"/>
      <c r="J117" s="198"/>
      <c r="K117" s="198"/>
      <c r="L117" s="198"/>
      <c r="M117" s="198"/>
      <c r="N117" s="198"/>
      <c r="O117" s="198"/>
      <c r="P117" s="198"/>
    </row>
    <row r="118" spans="1:16" x14ac:dyDescent="0.2">
      <c r="A118" s="198"/>
      <c r="B118" s="198" t="s">
        <v>460</v>
      </c>
      <c r="C118" s="198" t="s">
        <v>218</v>
      </c>
      <c r="D118" s="204">
        <v>0.35416666666666669</v>
      </c>
      <c r="E118" s="198">
        <v>120</v>
      </c>
      <c r="F118" s="198"/>
      <c r="G118" s="198"/>
      <c r="H118" s="198"/>
      <c r="I118" s="198"/>
      <c r="J118" s="198"/>
      <c r="K118" s="198"/>
      <c r="L118" s="198"/>
      <c r="M118" s="198"/>
      <c r="N118" s="198"/>
      <c r="O118" s="198"/>
      <c r="P118" s="198"/>
    </row>
    <row r="119" spans="1:16" x14ac:dyDescent="0.2">
      <c r="A119" s="198"/>
      <c r="B119" s="198" t="s">
        <v>503</v>
      </c>
      <c r="C119" s="198" t="s">
        <v>502</v>
      </c>
      <c r="D119" s="204">
        <v>0.375</v>
      </c>
      <c r="E119" s="198">
        <v>90</v>
      </c>
      <c r="F119" s="198"/>
      <c r="G119" s="198"/>
      <c r="H119" s="198"/>
      <c r="I119" s="198"/>
      <c r="J119" s="198"/>
      <c r="K119" s="198"/>
      <c r="L119" s="198"/>
      <c r="M119" s="198"/>
      <c r="N119" s="198"/>
      <c r="O119" s="198"/>
      <c r="P119" s="198"/>
    </row>
    <row r="120" spans="1:16" x14ac:dyDescent="0.2">
      <c r="A120" s="198"/>
      <c r="B120" s="198" t="s">
        <v>555</v>
      </c>
      <c r="C120" s="198" t="s">
        <v>23</v>
      </c>
      <c r="D120" s="204">
        <v>0.58333333333333337</v>
      </c>
      <c r="E120" s="198">
        <v>90</v>
      </c>
      <c r="F120" s="198"/>
      <c r="G120" s="198"/>
      <c r="H120" s="198"/>
      <c r="I120" s="198"/>
      <c r="J120" s="198"/>
      <c r="K120" s="198"/>
      <c r="L120" s="198"/>
      <c r="M120" s="198"/>
      <c r="N120" s="198"/>
      <c r="O120" s="198"/>
      <c r="P120" s="198"/>
    </row>
    <row r="121" spans="1:16" x14ac:dyDescent="0.2">
      <c r="A121" s="198"/>
      <c r="B121" s="198" t="s">
        <v>456</v>
      </c>
      <c r="C121" s="198" t="s">
        <v>67</v>
      </c>
      <c r="D121" s="204">
        <v>0.45833333333333331</v>
      </c>
      <c r="E121" s="198">
        <v>90</v>
      </c>
      <c r="F121" s="198"/>
      <c r="G121" s="198"/>
      <c r="H121" s="198"/>
      <c r="I121" s="198"/>
      <c r="J121" s="198"/>
      <c r="K121" s="198"/>
      <c r="L121" s="198"/>
      <c r="M121" s="198"/>
      <c r="N121" s="198"/>
      <c r="O121" s="198"/>
      <c r="P121" s="198"/>
    </row>
    <row r="122" spans="1:16" x14ac:dyDescent="0.2">
      <c r="A122" s="198"/>
      <c r="B122" s="198" t="s">
        <v>602</v>
      </c>
      <c r="C122" s="198" t="s">
        <v>218</v>
      </c>
      <c r="D122" s="204">
        <v>0.58333333333333337</v>
      </c>
      <c r="E122" s="198">
        <v>120</v>
      </c>
      <c r="F122" s="198"/>
      <c r="G122" s="198"/>
      <c r="H122" s="198"/>
      <c r="I122" s="198"/>
      <c r="J122" s="198"/>
      <c r="K122" s="198"/>
      <c r="L122" s="198"/>
      <c r="M122" s="198"/>
      <c r="N122" s="198"/>
      <c r="O122" s="198"/>
      <c r="P122" s="198"/>
    </row>
    <row r="123" spans="1:16" x14ac:dyDescent="0.2">
      <c r="A123" s="198"/>
      <c r="B123" s="198" t="s">
        <v>603</v>
      </c>
      <c r="C123" s="198" t="s">
        <v>218</v>
      </c>
      <c r="D123" s="204">
        <v>0.58333333333333337</v>
      </c>
      <c r="E123" s="198">
        <v>120</v>
      </c>
      <c r="F123" s="198"/>
      <c r="G123" s="198"/>
      <c r="H123" s="198"/>
      <c r="I123" s="198"/>
      <c r="J123" s="198"/>
      <c r="K123" s="198"/>
      <c r="L123" s="198"/>
      <c r="M123" s="198"/>
      <c r="N123" s="198"/>
      <c r="O123" s="198"/>
      <c r="P123" s="198"/>
    </row>
    <row r="124" spans="1:16" x14ac:dyDescent="0.2">
      <c r="A124" s="198"/>
      <c r="B124" s="198" t="s">
        <v>604</v>
      </c>
      <c r="C124" s="198" t="s">
        <v>1569</v>
      </c>
      <c r="D124" s="204">
        <v>0.58333333333333337</v>
      </c>
      <c r="E124" s="198">
        <v>120</v>
      </c>
      <c r="F124" s="198"/>
      <c r="G124" s="198"/>
      <c r="H124" s="198"/>
      <c r="I124" s="198"/>
      <c r="J124" s="198"/>
      <c r="K124" s="198"/>
      <c r="L124" s="198"/>
      <c r="M124" s="198"/>
      <c r="N124" s="198"/>
      <c r="O124" s="198"/>
      <c r="P124" s="198"/>
    </row>
    <row r="125" spans="1:16" x14ac:dyDescent="0.2">
      <c r="A125" s="198"/>
      <c r="B125" s="198" t="s">
        <v>617</v>
      </c>
      <c r="C125" s="198" t="s">
        <v>332</v>
      </c>
      <c r="D125" s="204">
        <v>0.41666666666666669</v>
      </c>
      <c r="E125" s="198">
        <v>120</v>
      </c>
      <c r="F125" s="198"/>
      <c r="G125" s="198"/>
      <c r="H125" s="198"/>
      <c r="I125" s="198"/>
      <c r="J125" s="198"/>
      <c r="K125" s="198"/>
      <c r="L125" s="198"/>
      <c r="M125" s="198"/>
      <c r="N125" s="198"/>
      <c r="O125" s="198"/>
      <c r="P125" s="198"/>
    </row>
    <row r="126" spans="1:16" x14ac:dyDescent="0.2">
      <c r="A126" s="198"/>
      <c r="B126" s="198" t="s">
        <v>976</v>
      </c>
      <c r="C126" s="198" t="s">
        <v>552</v>
      </c>
      <c r="D126" s="204">
        <v>0.58333333333333337</v>
      </c>
      <c r="E126" s="198">
        <v>90</v>
      </c>
      <c r="F126" s="198"/>
      <c r="G126" s="198"/>
      <c r="H126" s="198"/>
      <c r="I126" s="198"/>
      <c r="J126" s="198"/>
      <c r="K126" s="198"/>
      <c r="L126" s="198"/>
      <c r="M126" s="198"/>
      <c r="N126" s="198"/>
      <c r="O126" s="198"/>
      <c r="P126" s="198"/>
    </row>
    <row r="127" spans="1:16" x14ac:dyDescent="0.2">
      <c r="A127" s="198"/>
      <c r="B127" s="198" t="s">
        <v>1229</v>
      </c>
      <c r="C127" s="198" t="s">
        <v>152</v>
      </c>
      <c r="D127" s="204">
        <v>0.4375</v>
      </c>
      <c r="E127" s="198">
        <v>90</v>
      </c>
      <c r="F127" s="198"/>
      <c r="G127" s="198"/>
      <c r="H127" s="198"/>
      <c r="I127" s="198"/>
      <c r="J127" s="198"/>
      <c r="K127" s="198"/>
      <c r="L127" s="198"/>
      <c r="M127" s="198"/>
      <c r="N127" s="198"/>
      <c r="O127" s="198"/>
      <c r="P127" s="198"/>
    </row>
    <row r="128" spans="1:16" x14ac:dyDescent="0.2">
      <c r="A128" s="198"/>
      <c r="B128" s="198" t="s">
        <v>395</v>
      </c>
      <c r="C128" s="198" t="s">
        <v>269</v>
      </c>
      <c r="D128" s="204">
        <v>0.35416666666666669</v>
      </c>
      <c r="E128" s="198">
        <v>180</v>
      </c>
      <c r="F128" s="198"/>
      <c r="G128" s="198"/>
      <c r="H128" s="198"/>
      <c r="I128" s="198"/>
      <c r="J128" s="198"/>
      <c r="K128" s="198"/>
      <c r="L128" s="198"/>
      <c r="M128" s="198"/>
      <c r="N128" s="198"/>
      <c r="O128" s="198"/>
      <c r="P128" s="198"/>
    </row>
    <row r="129" spans="1:16" x14ac:dyDescent="0.2">
      <c r="A129" s="198"/>
      <c r="B129" s="198" t="s">
        <v>2260</v>
      </c>
      <c r="C129" s="198" t="s">
        <v>655</v>
      </c>
      <c r="D129" s="204">
        <v>0.33333333333333331</v>
      </c>
      <c r="E129" s="198">
        <v>90</v>
      </c>
      <c r="F129" s="198"/>
      <c r="G129" s="198"/>
      <c r="H129" s="198"/>
      <c r="I129" s="198"/>
      <c r="J129" s="198"/>
      <c r="K129" s="198"/>
      <c r="L129" s="198"/>
      <c r="M129" s="198"/>
      <c r="N129" s="198"/>
      <c r="O129" s="198"/>
      <c r="P129" s="198"/>
    </row>
    <row r="130" spans="1:16" x14ac:dyDescent="0.2">
      <c r="A130" s="203">
        <v>45846</v>
      </c>
      <c r="B130" s="198" t="s">
        <v>63</v>
      </c>
      <c r="C130" s="198" t="s">
        <v>64</v>
      </c>
      <c r="D130" s="204">
        <v>0.58333333333333337</v>
      </c>
      <c r="E130" s="198">
        <v>60</v>
      </c>
      <c r="F130" s="198"/>
      <c r="G130" s="198"/>
      <c r="H130" s="198"/>
      <c r="I130" s="198"/>
      <c r="J130" s="198"/>
      <c r="K130" s="198"/>
      <c r="L130" s="198"/>
      <c r="M130" s="198"/>
      <c r="N130" s="198"/>
      <c r="O130" s="198"/>
      <c r="P130" s="198"/>
    </row>
    <row r="131" spans="1:16" x14ac:dyDescent="0.2">
      <c r="A131" s="198"/>
      <c r="B131" s="198" t="s">
        <v>129</v>
      </c>
      <c r="C131" s="198" t="s">
        <v>118</v>
      </c>
      <c r="D131" s="204">
        <v>0.39583333333333331</v>
      </c>
      <c r="E131" s="198">
        <v>180</v>
      </c>
      <c r="F131" s="198"/>
      <c r="G131" s="198"/>
      <c r="H131" s="198"/>
      <c r="I131" s="198"/>
      <c r="J131" s="198"/>
      <c r="K131" s="198"/>
      <c r="L131" s="198"/>
      <c r="M131" s="198"/>
      <c r="N131" s="198"/>
      <c r="O131" s="198"/>
      <c r="P131" s="198"/>
    </row>
    <row r="132" spans="1:16" x14ac:dyDescent="0.2">
      <c r="A132" s="198"/>
      <c r="B132" s="198" t="s">
        <v>210</v>
      </c>
      <c r="C132" s="198" t="s">
        <v>208</v>
      </c>
      <c r="D132" s="198" t="s">
        <v>703</v>
      </c>
      <c r="E132" s="198" t="s">
        <v>703</v>
      </c>
      <c r="F132" s="198"/>
      <c r="G132" s="198"/>
      <c r="H132" s="198"/>
      <c r="I132" s="198"/>
      <c r="J132" s="198"/>
      <c r="K132" s="198"/>
      <c r="L132" s="198"/>
      <c r="M132" s="198"/>
      <c r="N132" s="198"/>
      <c r="O132" s="198"/>
      <c r="P132" s="198"/>
    </row>
    <row r="133" spans="1:16" x14ac:dyDescent="0.2">
      <c r="A133" s="198"/>
      <c r="B133" s="198" t="s">
        <v>361</v>
      </c>
      <c r="C133" s="198" t="s">
        <v>2227</v>
      </c>
      <c r="D133" s="204">
        <v>0.33333333333333331</v>
      </c>
      <c r="E133" s="198">
        <v>120</v>
      </c>
      <c r="F133" s="198"/>
      <c r="G133" s="198"/>
      <c r="H133" s="198"/>
      <c r="I133" s="198"/>
      <c r="J133" s="198"/>
      <c r="K133" s="198"/>
      <c r="L133" s="198"/>
      <c r="M133" s="198"/>
      <c r="N133" s="198"/>
      <c r="O133" s="198"/>
      <c r="P133" s="198"/>
    </row>
    <row r="134" spans="1:16" x14ac:dyDescent="0.2">
      <c r="A134" s="198"/>
      <c r="B134" s="198" t="s">
        <v>417</v>
      </c>
      <c r="C134" s="198" t="s">
        <v>101</v>
      </c>
      <c r="D134" s="204">
        <v>0.375</v>
      </c>
      <c r="E134" s="198">
        <v>90</v>
      </c>
      <c r="F134" s="198"/>
      <c r="G134" s="198"/>
      <c r="H134" s="198"/>
      <c r="I134" s="198"/>
      <c r="J134" s="198"/>
      <c r="K134" s="198"/>
      <c r="L134" s="198"/>
      <c r="M134" s="198"/>
      <c r="N134" s="198"/>
      <c r="O134" s="198"/>
      <c r="P134" s="198"/>
    </row>
    <row r="135" spans="1:16" x14ac:dyDescent="0.2">
      <c r="A135" s="198"/>
      <c r="B135" s="198" t="s">
        <v>440</v>
      </c>
      <c r="C135" s="198" t="s">
        <v>64</v>
      </c>
      <c r="D135" s="204">
        <v>0.5</v>
      </c>
      <c r="E135" s="198">
        <v>60</v>
      </c>
      <c r="F135" s="198"/>
      <c r="G135" s="198"/>
      <c r="H135" s="198"/>
      <c r="I135" s="198"/>
      <c r="J135" s="198"/>
      <c r="K135" s="198"/>
      <c r="L135" s="198"/>
      <c r="M135" s="198"/>
      <c r="N135" s="198"/>
      <c r="O135" s="198"/>
      <c r="P135" s="198"/>
    </row>
    <row r="136" spans="1:16" x14ac:dyDescent="0.2">
      <c r="A136" s="198"/>
      <c r="B136" s="198"/>
      <c r="C136" s="198" t="s">
        <v>1566</v>
      </c>
      <c r="D136" s="204">
        <v>0.5</v>
      </c>
      <c r="E136" s="198">
        <v>120</v>
      </c>
      <c r="F136" s="198"/>
      <c r="G136" s="198"/>
      <c r="H136" s="198"/>
      <c r="I136" s="198"/>
      <c r="J136" s="198"/>
      <c r="K136" s="198"/>
      <c r="L136" s="198"/>
      <c r="M136" s="198"/>
      <c r="N136" s="198"/>
      <c r="O136" s="198"/>
      <c r="P136" s="198"/>
    </row>
    <row r="137" spans="1:16" x14ac:dyDescent="0.2">
      <c r="A137" s="198"/>
      <c r="B137" s="198" t="s">
        <v>443</v>
      </c>
      <c r="C137" s="198" t="s">
        <v>64</v>
      </c>
      <c r="D137" s="204">
        <v>0.5</v>
      </c>
      <c r="E137" s="198">
        <v>60</v>
      </c>
      <c r="F137" s="198"/>
      <c r="G137" s="198"/>
      <c r="H137" s="198"/>
      <c r="I137" s="198"/>
      <c r="J137" s="198"/>
      <c r="K137" s="198"/>
      <c r="L137" s="198"/>
      <c r="M137" s="198"/>
      <c r="N137" s="198"/>
      <c r="O137" s="198"/>
      <c r="P137" s="198"/>
    </row>
    <row r="138" spans="1:16" x14ac:dyDescent="0.2">
      <c r="A138" s="198"/>
      <c r="B138" s="198"/>
      <c r="C138" s="198" t="s">
        <v>1566</v>
      </c>
      <c r="D138" s="204">
        <v>0.5</v>
      </c>
      <c r="E138" s="198">
        <v>120</v>
      </c>
      <c r="F138" s="198"/>
      <c r="G138" s="198"/>
      <c r="H138" s="198"/>
      <c r="I138" s="198"/>
      <c r="J138" s="198"/>
      <c r="K138" s="198"/>
      <c r="L138" s="198"/>
      <c r="M138" s="198"/>
      <c r="N138" s="198"/>
      <c r="O138" s="198"/>
      <c r="P138" s="198"/>
    </row>
    <row r="139" spans="1:16" x14ac:dyDescent="0.2">
      <c r="A139" s="198"/>
      <c r="B139" s="198" t="s">
        <v>441</v>
      </c>
      <c r="C139" s="198" t="s">
        <v>64</v>
      </c>
      <c r="D139" s="204">
        <v>0.5</v>
      </c>
      <c r="E139" s="198">
        <v>60</v>
      </c>
      <c r="F139" s="198"/>
      <c r="G139" s="198"/>
      <c r="H139" s="198"/>
      <c r="I139" s="198"/>
      <c r="J139" s="198"/>
      <c r="K139" s="198"/>
      <c r="L139" s="198"/>
      <c r="M139" s="198"/>
      <c r="N139" s="198"/>
      <c r="O139" s="198"/>
      <c r="P139" s="198"/>
    </row>
    <row r="140" spans="1:16" x14ac:dyDescent="0.2">
      <c r="A140" s="198"/>
      <c r="B140" s="198" t="s">
        <v>728</v>
      </c>
      <c r="C140" s="198" t="s">
        <v>365</v>
      </c>
      <c r="D140" s="204">
        <v>0.375</v>
      </c>
      <c r="E140" s="198">
        <v>60</v>
      </c>
      <c r="F140" s="198"/>
      <c r="G140" s="198"/>
      <c r="H140" s="198"/>
      <c r="I140" s="198"/>
      <c r="J140" s="198"/>
      <c r="K140" s="198"/>
      <c r="L140" s="198"/>
      <c r="M140" s="198"/>
      <c r="N140" s="198"/>
      <c r="O140" s="198"/>
      <c r="P140" s="198"/>
    </row>
    <row r="141" spans="1:16" x14ac:dyDescent="0.2">
      <c r="A141" s="198"/>
      <c r="B141" s="198" t="s">
        <v>1081</v>
      </c>
      <c r="C141" s="198" t="s">
        <v>1184</v>
      </c>
      <c r="D141" s="204">
        <v>0.375</v>
      </c>
      <c r="E141" s="198">
        <v>120</v>
      </c>
      <c r="F141" s="198"/>
      <c r="G141" s="198"/>
      <c r="H141" s="198"/>
      <c r="I141" s="198"/>
      <c r="J141" s="198"/>
      <c r="K141" s="198"/>
      <c r="L141" s="198"/>
      <c r="M141" s="198"/>
      <c r="N141" s="198"/>
      <c r="O141" s="198"/>
      <c r="P141" s="198"/>
    </row>
    <row r="142" spans="1:16" x14ac:dyDescent="0.2">
      <c r="A142" s="198"/>
      <c r="B142" s="198" t="s">
        <v>1083</v>
      </c>
      <c r="C142" s="198" t="s">
        <v>1942</v>
      </c>
      <c r="D142" s="204">
        <v>0.625</v>
      </c>
      <c r="E142" s="198">
        <v>90</v>
      </c>
      <c r="F142" s="198"/>
      <c r="G142" s="198"/>
      <c r="H142" s="198"/>
      <c r="I142" s="198"/>
      <c r="J142" s="198"/>
      <c r="K142" s="198"/>
      <c r="L142" s="198"/>
      <c r="M142" s="198"/>
      <c r="N142" s="198"/>
      <c r="O142" s="198"/>
      <c r="P142" s="198"/>
    </row>
    <row r="143" spans="1:16" x14ac:dyDescent="0.2">
      <c r="A143" s="198"/>
      <c r="B143" s="198" t="s">
        <v>1259</v>
      </c>
      <c r="C143" s="198" t="s">
        <v>1942</v>
      </c>
      <c r="D143" s="204">
        <v>0.375</v>
      </c>
      <c r="E143" s="198">
        <v>90</v>
      </c>
      <c r="F143" s="198"/>
      <c r="G143" s="198"/>
      <c r="H143" s="198"/>
      <c r="I143" s="198"/>
      <c r="J143" s="198"/>
      <c r="K143" s="198"/>
      <c r="L143" s="198"/>
      <c r="M143" s="198"/>
      <c r="N143" s="198"/>
      <c r="O143" s="198"/>
      <c r="P143" s="198"/>
    </row>
    <row r="144" spans="1:16" x14ac:dyDescent="0.2">
      <c r="A144" s="198"/>
      <c r="B144" s="198" t="s">
        <v>1746</v>
      </c>
      <c r="C144" s="198" t="s">
        <v>152</v>
      </c>
      <c r="D144" s="204">
        <v>0.45833333333333331</v>
      </c>
      <c r="E144" s="198">
        <v>120</v>
      </c>
      <c r="F144" s="198"/>
      <c r="G144" s="198"/>
      <c r="H144" s="198"/>
      <c r="I144" s="198"/>
      <c r="J144" s="198"/>
      <c r="K144" s="198"/>
      <c r="L144" s="198"/>
      <c r="M144" s="198"/>
      <c r="N144" s="198"/>
      <c r="O144" s="198"/>
      <c r="P144" s="198"/>
    </row>
    <row r="145" spans="1:16" x14ac:dyDescent="0.2">
      <c r="A145" s="198"/>
      <c r="B145" s="198" t="s">
        <v>1738</v>
      </c>
      <c r="C145" s="198" t="s">
        <v>397</v>
      </c>
      <c r="D145" s="204">
        <v>0.375</v>
      </c>
      <c r="E145" s="198">
        <v>60</v>
      </c>
      <c r="F145" s="198"/>
      <c r="G145" s="198"/>
      <c r="H145" s="198"/>
      <c r="I145" s="198"/>
      <c r="J145" s="198"/>
      <c r="K145" s="198"/>
      <c r="L145" s="198"/>
      <c r="M145" s="198"/>
      <c r="N145" s="198"/>
      <c r="O145" s="198"/>
      <c r="P145" s="198"/>
    </row>
    <row r="146" spans="1:16" x14ac:dyDescent="0.2">
      <c r="A146" s="198"/>
      <c r="B146" s="198" t="s">
        <v>2288</v>
      </c>
      <c r="C146" s="198" t="s">
        <v>2304</v>
      </c>
      <c r="D146" s="204">
        <v>0.41666666666666669</v>
      </c>
      <c r="E146" s="198">
        <v>120</v>
      </c>
      <c r="F146" s="198"/>
      <c r="G146" s="198"/>
      <c r="H146" s="198"/>
      <c r="I146" s="198"/>
      <c r="J146" s="198"/>
      <c r="K146" s="198"/>
      <c r="L146" s="198"/>
      <c r="M146" s="198"/>
      <c r="N146" s="198"/>
      <c r="O146" s="198"/>
      <c r="P146" s="198"/>
    </row>
    <row r="147" spans="1:16" x14ac:dyDescent="0.2">
      <c r="A147" s="203">
        <v>45848</v>
      </c>
      <c r="B147" s="198" t="s">
        <v>108</v>
      </c>
      <c r="C147" s="198" t="s">
        <v>109</v>
      </c>
      <c r="D147" s="204">
        <v>0.4375</v>
      </c>
      <c r="E147" s="198">
        <v>90</v>
      </c>
      <c r="F147" s="198"/>
      <c r="G147" s="198"/>
      <c r="H147" s="198"/>
      <c r="I147" s="198"/>
      <c r="J147" s="198"/>
      <c r="K147" s="198"/>
      <c r="L147" s="198"/>
      <c r="M147" s="198"/>
      <c r="N147" s="198"/>
      <c r="O147" s="198"/>
      <c r="P147" s="198"/>
    </row>
    <row r="148" spans="1:16" x14ac:dyDescent="0.2">
      <c r="A148" s="198"/>
      <c r="B148" s="198" t="s">
        <v>173</v>
      </c>
      <c r="C148" s="198" t="s">
        <v>269</v>
      </c>
      <c r="D148" s="204">
        <v>0.41666666666666669</v>
      </c>
      <c r="E148" s="198">
        <v>90</v>
      </c>
      <c r="F148" s="198"/>
      <c r="G148" s="198"/>
      <c r="H148" s="198"/>
      <c r="I148" s="198"/>
      <c r="J148" s="198"/>
      <c r="K148" s="198"/>
      <c r="L148" s="198"/>
      <c r="M148" s="198"/>
      <c r="N148" s="198"/>
      <c r="O148" s="198"/>
      <c r="P148" s="198"/>
    </row>
    <row r="149" spans="1:16" x14ac:dyDescent="0.2">
      <c r="A149" s="198"/>
      <c r="B149" s="198" t="s">
        <v>310</v>
      </c>
      <c r="C149" s="198" t="s">
        <v>757</v>
      </c>
      <c r="D149" s="204">
        <v>0.375</v>
      </c>
      <c r="E149" s="198">
        <v>60</v>
      </c>
      <c r="F149" s="198"/>
      <c r="G149" s="198"/>
      <c r="H149" s="198"/>
      <c r="I149" s="198"/>
      <c r="J149" s="198"/>
      <c r="K149" s="198"/>
      <c r="L149" s="198"/>
      <c r="M149" s="198"/>
      <c r="N149" s="198"/>
      <c r="O149" s="198"/>
      <c r="P149" s="198"/>
    </row>
    <row r="150" spans="1:16" x14ac:dyDescent="0.2">
      <c r="A150" s="198"/>
      <c r="B150" s="198" t="s">
        <v>349</v>
      </c>
      <c r="C150" s="198" t="s">
        <v>348</v>
      </c>
      <c r="D150" s="204">
        <v>0.5625</v>
      </c>
      <c r="E150" s="198">
        <v>120</v>
      </c>
      <c r="F150" s="198"/>
      <c r="G150" s="198"/>
      <c r="H150" s="198"/>
      <c r="I150" s="198"/>
      <c r="J150" s="198"/>
      <c r="K150" s="198"/>
      <c r="L150" s="198"/>
      <c r="M150" s="198"/>
      <c r="N150" s="198"/>
      <c r="O150" s="198"/>
      <c r="P150" s="198"/>
    </row>
    <row r="151" spans="1:16" x14ac:dyDescent="0.2">
      <c r="A151" s="198"/>
      <c r="B151" s="198" t="s">
        <v>514</v>
      </c>
      <c r="C151" s="198" t="s">
        <v>1970</v>
      </c>
      <c r="D151" s="204">
        <v>0.375</v>
      </c>
      <c r="E151" s="198">
        <v>120</v>
      </c>
      <c r="F151" s="198"/>
      <c r="G151" s="198"/>
      <c r="H151" s="198"/>
      <c r="I151" s="198"/>
      <c r="J151" s="198"/>
      <c r="K151" s="198"/>
      <c r="L151" s="198"/>
      <c r="M151" s="198"/>
      <c r="N151" s="198"/>
      <c r="O151" s="198"/>
      <c r="P151" s="198"/>
    </row>
    <row r="152" spans="1:16" x14ac:dyDescent="0.2">
      <c r="A152" s="198"/>
      <c r="B152" s="198" t="s">
        <v>638</v>
      </c>
      <c r="C152" s="198" t="s">
        <v>977</v>
      </c>
      <c r="D152" s="204">
        <v>0.5625</v>
      </c>
      <c r="E152" s="198">
        <v>90</v>
      </c>
      <c r="F152" s="198"/>
      <c r="G152" s="198"/>
      <c r="H152" s="198"/>
      <c r="I152" s="198"/>
      <c r="J152" s="198"/>
      <c r="K152" s="198"/>
      <c r="L152" s="198"/>
      <c r="M152" s="198"/>
      <c r="N152" s="198"/>
      <c r="O152" s="198"/>
      <c r="P152" s="198"/>
    </row>
    <row r="153" spans="1:16" x14ac:dyDescent="0.2">
      <c r="A153" s="198"/>
      <c r="B153" s="198" t="s">
        <v>659</v>
      </c>
      <c r="C153" s="198" t="s">
        <v>655</v>
      </c>
      <c r="D153" s="204">
        <v>0.54166666666666663</v>
      </c>
      <c r="E153" s="198">
        <v>120</v>
      </c>
      <c r="F153" s="198"/>
      <c r="G153" s="198"/>
      <c r="H153" s="198"/>
      <c r="I153" s="198"/>
      <c r="J153" s="198"/>
      <c r="K153" s="198"/>
      <c r="L153" s="198"/>
      <c r="M153" s="198"/>
      <c r="N153" s="198"/>
      <c r="O153" s="198"/>
      <c r="P153" s="198"/>
    </row>
    <row r="154" spans="1:16" x14ac:dyDescent="0.2">
      <c r="A154" s="198"/>
      <c r="B154" s="198" t="s">
        <v>1753</v>
      </c>
      <c r="C154" s="198" t="s">
        <v>977</v>
      </c>
      <c r="D154" s="204">
        <v>0.5625</v>
      </c>
      <c r="E154" s="198">
        <v>90</v>
      </c>
      <c r="F154" s="198"/>
      <c r="G154" s="198"/>
      <c r="H154" s="198"/>
      <c r="I154" s="198"/>
      <c r="J154" s="198"/>
      <c r="K154" s="198"/>
      <c r="L154" s="198"/>
      <c r="M154" s="198"/>
      <c r="N154" s="198"/>
      <c r="O154" s="198"/>
      <c r="P154" s="198"/>
    </row>
    <row r="155" spans="1:16" x14ac:dyDescent="0.2">
      <c r="A155" s="198"/>
      <c r="B155" s="198" t="s">
        <v>1898</v>
      </c>
      <c r="C155" s="198" t="s">
        <v>1899</v>
      </c>
      <c r="D155" s="204">
        <v>0.41666666666666669</v>
      </c>
      <c r="E155" s="198">
        <v>120</v>
      </c>
      <c r="F155" s="198"/>
      <c r="G155" s="198"/>
      <c r="H155" s="198"/>
      <c r="I155" s="198"/>
      <c r="J155" s="198"/>
      <c r="K155" s="198"/>
      <c r="L155" s="198"/>
      <c r="M155" s="198"/>
      <c r="N155" s="198"/>
      <c r="O155" s="198"/>
      <c r="P155" s="198"/>
    </row>
    <row r="156" spans="1:16" x14ac:dyDescent="0.2">
      <c r="A156" s="203">
        <v>45845</v>
      </c>
      <c r="B156" s="198" t="s">
        <v>77</v>
      </c>
      <c r="C156" s="198" t="s">
        <v>62</v>
      </c>
      <c r="D156" s="204">
        <v>0.54166666666666663</v>
      </c>
      <c r="E156" s="198">
        <v>60</v>
      </c>
      <c r="F156" s="198"/>
      <c r="G156" s="198"/>
      <c r="H156" s="198"/>
      <c r="I156" s="198"/>
      <c r="J156" s="198"/>
      <c r="K156" s="198"/>
      <c r="L156" s="198"/>
      <c r="M156" s="198"/>
      <c r="N156" s="198"/>
      <c r="O156" s="198"/>
      <c r="P156" s="198"/>
    </row>
    <row r="157" spans="1:16" x14ac:dyDescent="0.2">
      <c r="A157" s="198"/>
      <c r="B157" s="198" t="s">
        <v>288</v>
      </c>
      <c r="C157" s="198" t="s">
        <v>1586</v>
      </c>
      <c r="D157" s="204">
        <v>0.375</v>
      </c>
      <c r="E157" s="198">
        <v>90</v>
      </c>
      <c r="F157" s="198"/>
      <c r="G157" s="198"/>
      <c r="H157" s="198"/>
      <c r="I157" s="198"/>
      <c r="J157" s="198"/>
      <c r="K157" s="198"/>
      <c r="L157" s="198"/>
      <c r="M157" s="198"/>
      <c r="N157" s="198"/>
      <c r="O157" s="198"/>
      <c r="P157" s="198"/>
    </row>
    <row r="158" spans="1:16" x14ac:dyDescent="0.2">
      <c r="A158" s="198"/>
      <c r="B158" s="198" t="s">
        <v>883</v>
      </c>
      <c r="C158" s="198" t="s">
        <v>2182</v>
      </c>
      <c r="D158" s="204">
        <v>0.5</v>
      </c>
      <c r="E158" s="198">
        <v>135</v>
      </c>
      <c r="F158" s="198"/>
      <c r="G158" s="198"/>
      <c r="H158" s="198"/>
      <c r="I158" s="198"/>
      <c r="J158" s="198"/>
      <c r="K158" s="198"/>
      <c r="L158" s="198"/>
      <c r="M158" s="198"/>
      <c r="N158" s="198"/>
      <c r="O158" s="198"/>
      <c r="P158" s="198"/>
    </row>
    <row r="159" spans="1:16" x14ac:dyDescent="0.2">
      <c r="A159" s="198"/>
      <c r="B159" s="198" t="s">
        <v>459</v>
      </c>
      <c r="C159" s="198" t="s">
        <v>327</v>
      </c>
      <c r="D159" s="204">
        <v>0.45833333333333331</v>
      </c>
      <c r="E159" s="198">
        <v>120</v>
      </c>
      <c r="F159" s="198"/>
      <c r="G159" s="198"/>
      <c r="H159" s="198"/>
      <c r="I159" s="198"/>
      <c r="J159" s="198"/>
      <c r="K159" s="198"/>
      <c r="L159" s="198"/>
      <c r="M159" s="198"/>
      <c r="N159" s="198"/>
      <c r="O159" s="198"/>
      <c r="P159" s="198"/>
    </row>
    <row r="160" spans="1:16" x14ac:dyDescent="0.2">
      <c r="A160" s="198"/>
      <c r="B160" s="198" t="s">
        <v>477</v>
      </c>
      <c r="C160" s="198" t="s">
        <v>201</v>
      </c>
      <c r="D160" s="204">
        <v>0.52083333333333337</v>
      </c>
      <c r="E160" s="198">
        <v>60</v>
      </c>
      <c r="F160" s="198"/>
      <c r="G160" s="198"/>
      <c r="H160" s="198"/>
      <c r="I160" s="198"/>
      <c r="J160" s="198"/>
      <c r="K160" s="198"/>
      <c r="L160" s="198"/>
      <c r="M160" s="198"/>
      <c r="N160" s="198"/>
      <c r="O160" s="198"/>
      <c r="P160" s="198"/>
    </row>
    <row r="161" spans="1:16" x14ac:dyDescent="0.2">
      <c r="A161" s="198"/>
      <c r="B161" s="198" t="s">
        <v>1262</v>
      </c>
      <c r="C161" s="198" t="s">
        <v>1942</v>
      </c>
      <c r="D161" s="204">
        <v>0.54166666666666663</v>
      </c>
      <c r="E161" s="198">
        <v>90</v>
      </c>
      <c r="F161" s="198"/>
      <c r="G161" s="198"/>
      <c r="H161" s="198"/>
      <c r="I161" s="198"/>
      <c r="J161" s="198"/>
      <c r="K161" s="198"/>
      <c r="L161" s="198"/>
      <c r="M161" s="198"/>
      <c r="N161" s="198"/>
      <c r="O161" s="198"/>
      <c r="P161" s="198"/>
    </row>
    <row r="162" spans="1:16" x14ac:dyDescent="0.2">
      <c r="A162" s="203">
        <v>45849</v>
      </c>
      <c r="B162" s="198" t="s">
        <v>143</v>
      </c>
      <c r="C162" s="198" t="s">
        <v>144</v>
      </c>
      <c r="D162" s="204">
        <v>0.45833333333333331</v>
      </c>
      <c r="E162" s="198">
        <v>90</v>
      </c>
      <c r="F162" s="198"/>
      <c r="G162" s="198"/>
      <c r="H162" s="198"/>
      <c r="I162" s="198"/>
      <c r="J162" s="198"/>
      <c r="K162" s="198"/>
      <c r="L162" s="198"/>
      <c r="M162" s="198"/>
      <c r="N162" s="198"/>
      <c r="O162" s="198"/>
      <c r="P162" s="198"/>
    </row>
    <row r="163" spans="1:16" x14ac:dyDescent="0.2">
      <c r="A163" s="198"/>
      <c r="B163" s="198" t="s">
        <v>853</v>
      </c>
      <c r="C163" s="198" t="s">
        <v>232</v>
      </c>
      <c r="D163" s="204">
        <v>0.35416666666666669</v>
      </c>
      <c r="E163" s="198">
        <v>90</v>
      </c>
      <c r="F163" s="198"/>
      <c r="G163" s="198"/>
      <c r="H163" s="198"/>
      <c r="I163" s="198"/>
      <c r="J163" s="198"/>
      <c r="K163" s="198"/>
      <c r="L163" s="198"/>
      <c r="M163" s="198"/>
      <c r="N163" s="198"/>
      <c r="O163" s="198"/>
      <c r="P163" s="198"/>
    </row>
    <row r="164" spans="1:16" x14ac:dyDescent="0.2">
      <c r="A164" s="198"/>
      <c r="B164" s="198" t="s">
        <v>330</v>
      </c>
      <c r="C164" s="198" t="s">
        <v>232</v>
      </c>
      <c r="D164" s="204">
        <v>0.5625</v>
      </c>
      <c r="E164" s="198">
        <v>60</v>
      </c>
      <c r="F164" s="198"/>
      <c r="G164" s="198"/>
      <c r="H164" s="198"/>
      <c r="I164" s="198"/>
      <c r="J164" s="198"/>
      <c r="K164" s="198"/>
      <c r="L164" s="198"/>
      <c r="M164" s="198"/>
      <c r="N164" s="198"/>
      <c r="O164" s="198"/>
      <c r="P164" s="198"/>
    </row>
    <row r="165" spans="1:16" x14ac:dyDescent="0.2">
      <c r="A165" s="198"/>
      <c r="B165" s="198" t="s">
        <v>49</v>
      </c>
      <c r="C165" s="198" t="s">
        <v>62</v>
      </c>
      <c r="D165" s="204">
        <v>0.375</v>
      </c>
      <c r="E165" s="198">
        <v>60</v>
      </c>
      <c r="F165" s="198"/>
      <c r="G165" s="198"/>
      <c r="H165" s="198"/>
      <c r="I165" s="198"/>
      <c r="J165" s="198"/>
      <c r="K165" s="198"/>
      <c r="L165" s="198"/>
      <c r="M165" s="198"/>
      <c r="N165" s="198"/>
      <c r="O165" s="198"/>
      <c r="P165" s="198"/>
    </row>
    <row r="166" spans="1:16" x14ac:dyDescent="0.2">
      <c r="A166" s="198"/>
      <c r="B166" s="198" t="s">
        <v>351</v>
      </c>
      <c r="C166" s="198" t="s">
        <v>62</v>
      </c>
      <c r="D166" s="204">
        <v>0.375</v>
      </c>
      <c r="E166" s="198">
        <v>60</v>
      </c>
      <c r="F166" s="198"/>
      <c r="G166" s="198"/>
      <c r="H166" s="198"/>
      <c r="I166" s="198"/>
      <c r="J166" s="198"/>
      <c r="K166" s="198"/>
      <c r="L166" s="198"/>
      <c r="M166" s="198"/>
      <c r="N166" s="198"/>
      <c r="O166" s="198"/>
      <c r="P166" s="198"/>
    </row>
    <row r="167" spans="1:16" x14ac:dyDescent="0.2">
      <c r="A167" s="198"/>
      <c r="B167" s="198" t="s">
        <v>352</v>
      </c>
      <c r="C167" s="198" t="s">
        <v>62</v>
      </c>
      <c r="D167" s="204">
        <v>0.375</v>
      </c>
      <c r="E167" s="198">
        <v>60</v>
      </c>
      <c r="F167" s="198"/>
      <c r="G167" s="198"/>
      <c r="H167" s="198"/>
      <c r="I167" s="198"/>
      <c r="J167" s="198"/>
      <c r="K167" s="198"/>
      <c r="L167" s="198"/>
      <c r="M167" s="198"/>
      <c r="N167" s="198"/>
      <c r="O167" s="198"/>
      <c r="P167" s="198"/>
    </row>
    <row r="168" spans="1:16" x14ac:dyDescent="0.2">
      <c r="A168" s="198"/>
      <c r="B168" s="198" t="s">
        <v>355</v>
      </c>
      <c r="C168" s="198" t="s">
        <v>62</v>
      </c>
      <c r="D168" s="204">
        <v>0.45833333333333331</v>
      </c>
      <c r="E168" s="198">
        <v>60</v>
      </c>
      <c r="F168" s="198"/>
      <c r="G168" s="198"/>
      <c r="H168" s="198"/>
      <c r="I168" s="198"/>
      <c r="J168" s="198"/>
      <c r="K168" s="198"/>
      <c r="L168" s="198"/>
      <c r="M168" s="198"/>
      <c r="N168" s="198"/>
      <c r="O168" s="198"/>
      <c r="P168" s="198"/>
    </row>
    <row r="169" spans="1:16" x14ac:dyDescent="0.2">
      <c r="A169" s="198"/>
      <c r="B169" s="198" t="s">
        <v>478</v>
      </c>
      <c r="C169" s="198" t="s">
        <v>201</v>
      </c>
      <c r="D169" s="204">
        <v>0.58333333333333337</v>
      </c>
      <c r="E169" s="198">
        <v>60</v>
      </c>
      <c r="F169" s="198"/>
      <c r="G169" s="198"/>
      <c r="H169" s="198"/>
      <c r="I169" s="198"/>
      <c r="J169" s="198"/>
      <c r="K169" s="198"/>
      <c r="L169" s="198"/>
      <c r="M169" s="198"/>
      <c r="N169" s="198"/>
      <c r="O169" s="198"/>
      <c r="P169" s="198"/>
    </row>
    <row r="170" spans="1:16" x14ac:dyDescent="0.2">
      <c r="A170" s="198"/>
      <c r="B170" s="198" t="s">
        <v>481</v>
      </c>
      <c r="C170" s="198" t="s">
        <v>2249</v>
      </c>
      <c r="D170" s="204">
        <v>0.45833333333333331</v>
      </c>
      <c r="E170" s="198">
        <v>120</v>
      </c>
      <c r="F170" s="198"/>
      <c r="G170" s="198"/>
      <c r="H170" s="198"/>
      <c r="I170" s="198"/>
      <c r="J170" s="198"/>
      <c r="K170" s="198"/>
      <c r="L170" s="198"/>
      <c r="M170" s="198"/>
      <c r="N170" s="198"/>
      <c r="O170" s="198"/>
      <c r="P170" s="198"/>
    </row>
    <row r="171" spans="1:16" x14ac:dyDescent="0.2">
      <c r="A171" s="198"/>
      <c r="B171" s="198" t="s">
        <v>254</v>
      </c>
      <c r="C171" s="198" t="s">
        <v>29</v>
      </c>
      <c r="D171" s="204">
        <v>0.58333333333333337</v>
      </c>
      <c r="E171" s="198">
        <v>120</v>
      </c>
      <c r="F171" s="198"/>
      <c r="G171" s="198"/>
      <c r="H171" s="198"/>
      <c r="I171" s="198"/>
      <c r="J171" s="198"/>
      <c r="K171" s="198"/>
      <c r="L171" s="198"/>
      <c r="M171" s="198"/>
      <c r="N171" s="198"/>
      <c r="O171" s="198"/>
      <c r="P171" s="198"/>
    </row>
    <row r="172" spans="1:16" x14ac:dyDescent="0.2">
      <c r="A172" s="198"/>
      <c r="B172" s="198" t="s">
        <v>627</v>
      </c>
      <c r="C172" s="198" t="s">
        <v>144</v>
      </c>
      <c r="D172" s="204">
        <v>0.33333333333333331</v>
      </c>
      <c r="E172" s="198">
        <v>90</v>
      </c>
      <c r="F172" s="198"/>
      <c r="G172" s="198"/>
      <c r="H172" s="198"/>
      <c r="I172" s="198"/>
      <c r="J172" s="198"/>
      <c r="K172" s="198"/>
      <c r="L172" s="198"/>
      <c r="M172" s="198"/>
      <c r="N172" s="198"/>
      <c r="O172" s="198"/>
      <c r="P172" s="198"/>
    </row>
    <row r="173" spans="1:16" x14ac:dyDescent="0.2">
      <c r="A173" s="198"/>
      <c r="B173" s="198" t="s">
        <v>664</v>
      </c>
      <c r="C173" s="198" t="s">
        <v>272</v>
      </c>
      <c r="D173" s="204">
        <v>0.5</v>
      </c>
      <c r="E173" s="198">
        <v>90</v>
      </c>
      <c r="F173" s="198"/>
      <c r="G173" s="198"/>
      <c r="H173" s="198"/>
      <c r="I173" s="198"/>
      <c r="J173" s="198"/>
      <c r="K173" s="198"/>
      <c r="L173" s="198"/>
      <c r="M173" s="198"/>
      <c r="N173" s="198"/>
      <c r="O173" s="198"/>
      <c r="P173" s="198"/>
    </row>
    <row r="174" spans="1:16" x14ac:dyDescent="0.2">
      <c r="A174" s="198"/>
      <c r="B174" s="198" t="s">
        <v>858</v>
      </c>
      <c r="C174" s="198" t="s">
        <v>270</v>
      </c>
      <c r="D174" s="204">
        <v>0.54166666666666663</v>
      </c>
      <c r="E174" s="198">
        <v>90</v>
      </c>
      <c r="F174" s="198"/>
      <c r="G174" s="198"/>
      <c r="H174" s="198"/>
      <c r="I174" s="198"/>
      <c r="J174" s="198"/>
      <c r="K174" s="198"/>
      <c r="L174" s="198"/>
      <c r="M174" s="198"/>
      <c r="N174" s="198"/>
      <c r="O174" s="198"/>
      <c r="P174" s="198"/>
    </row>
    <row r="175" spans="1:16" x14ac:dyDescent="0.2">
      <c r="A175" s="198"/>
      <c r="B175" s="198" t="s">
        <v>1008</v>
      </c>
      <c r="C175" s="198" t="s">
        <v>409</v>
      </c>
      <c r="D175" s="204">
        <v>0.58333333333333337</v>
      </c>
      <c r="E175" s="198">
        <v>90</v>
      </c>
      <c r="F175" s="198"/>
      <c r="G175" s="198"/>
      <c r="H175" s="198"/>
      <c r="I175" s="198"/>
      <c r="J175" s="198"/>
      <c r="K175" s="198"/>
      <c r="L175" s="198"/>
      <c r="M175" s="198"/>
      <c r="N175" s="198"/>
      <c r="O175" s="198"/>
      <c r="P175" s="198"/>
    </row>
    <row r="176" spans="1:16" x14ac:dyDescent="0.2">
      <c r="A176" s="198"/>
      <c r="B176" s="198" t="s">
        <v>1252</v>
      </c>
      <c r="C176" s="198" t="s">
        <v>255</v>
      </c>
      <c r="D176" s="204">
        <v>0.47916666666666669</v>
      </c>
      <c r="E176" s="198">
        <v>120</v>
      </c>
      <c r="F176" s="198"/>
      <c r="G176" s="198"/>
      <c r="H176" s="198"/>
      <c r="I176" s="198"/>
      <c r="J176" s="198"/>
      <c r="K176" s="198"/>
      <c r="L176" s="198"/>
      <c r="M176" s="198"/>
      <c r="N176" s="198"/>
      <c r="O176" s="198"/>
      <c r="P176" s="198"/>
    </row>
    <row r="177" spans="1:16" x14ac:dyDescent="0.2">
      <c r="A177" s="198"/>
      <c r="B177" s="198" t="s">
        <v>1735</v>
      </c>
      <c r="C177" s="198" t="s">
        <v>392</v>
      </c>
      <c r="D177" s="204">
        <v>0.35416666666666669</v>
      </c>
      <c r="E177" s="198">
        <v>120</v>
      </c>
      <c r="F177" s="198"/>
      <c r="G177" s="198"/>
      <c r="H177" s="198"/>
      <c r="I177" s="198"/>
      <c r="J177" s="198"/>
      <c r="K177" s="198"/>
      <c r="L177" s="198"/>
      <c r="M177" s="198"/>
      <c r="N177" s="198"/>
      <c r="O177" s="198"/>
      <c r="P177" s="198"/>
    </row>
    <row r="178" spans="1:16" x14ac:dyDescent="0.2">
      <c r="A178" s="203">
        <v>45847</v>
      </c>
      <c r="B178" s="198" t="s">
        <v>246</v>
      </c>
      <c r="C178" s="198" t="s">
        <v>1313</v>
      </c>
      <c r="D178" s="204">
        <v>0.375</v>
      </c>
      <c r="E178" s="198">
        <v>120</v>
      </c>
      <c r="F178" s="198"/>
      <c r="G178" s="198"/>
      <c r="H178" s="198"/>
      <c r="I178" s="198"/>
      <c r="J178" s="198"/>
      <c r="K178" s="198"/>
      <c r="L178" s="198"/>
      <c r="M178" s="198"/>
      <c r="N178" s="198"/>
      <c r="O178" s="198"/>
      <c r="P178" s="198"/>
    </row>
    <row r="179" spans="1:16" x14ac:dyDescent="0.2">
      <c r="A179" s="198"/>
      <c r="B179" s="198" t="s">
        <v>366</v>
      </c>
      <c r="C179" s="198" t="s">
        <v>225</v>
      </c>
      <c r="D179" s="204">
        <v>0.35416666666666669</v>
      </c>
      <c r="E179" s="198">
        <v>90</v>
      </c>
      <c r="F179" s="198"/>
      <c r="G179" s="198"/>
      <c r="H179" s="198"/>
      <c r="I179" s="198"/>
      <c r="J179" s="198"/>
      <c r="K179" s="198"/>
      <c r="L179" s="198"/>
      <c r="M179" s="198"/>
      <c r="N179" s="198"/>
      <c r="O179" s="198"/>
      <c r="P179" s="198"/>
    </row>
    <row r="180" spans="1:16" x14ac:dyDescent="0.2">
      <c r="A180" s="198"/>
      <c r="B180" s="198" t="s">
        <v>550</v>
      </c>
      <c r="C180" s="198" t="s">
        <v>551</v>
      </c>
      <c r="D180" s="204">
        <v>0.375</v>
      </c>
      <c r="E180" s="198">
        <v>120</v>
      </c>
      <c r="F180" s="198"/>
      <c r="G180" s="198"/>
      <c r="H180" s="198"/>
      <c r="I180" s="198"/>
      <c r="J180" s="198"/>
      <c r="K180" s="198"/>
      <c r="L180" s="198"/>
      <c r="M180" s="198"/>
      <c r="N180" s="198"/>
      <c r="O180" s="198"/>
      <c r="P180" s="198"/>
    </row>
    <row r="181" spans="1:16" x14ac:dyDescent="0.2">
      <c r="A181" s="198"/>
      <c r="B181" s="198" t="s">
        <v>843</v>
      </c>
      <c r="C181" s="198" t="s">
        <v>62</v>
      </c>
      <c r="D181" s="204">
        <v>0.45833333333333331</v>
      </c>
      <c r="E181" s="198">
        <v>60</v>
      </c>
      <c r="F181" s="198"/>
      <c r="G181" s="198"/>
      <c r="H181" s="198"/>
      <c r="I181" s="198"/>
      <c r="J181" s="198"/>
      <c r="K181" s="198"/>
      <c r="L181" s="198"/>
      <c r="M181" s="198"/>
      <c r="N181" s="198"/>
      <c r="O181" s="198"/>
      <c r="P181" s="198"/>
    </row>
    <row r="182" spans="1:16" x14ac:dyDescent="0.2">
      <c r="A182" s="198"/>
      <c r="B182" s="198" t="s">
        <v>618</v>
      </c>
      <c r="C182" s="198" t="s">
        <v>67</v>
      </c>
      <c r="D182" s="204">
        <v>0.375</v>
      </c>
      <c r="E182" s="198">
        <v>120</v>
      </c>
      <c r="F182" s="198"/>
      <c r="G182" s="198"/>
      <c r="H182" s="198"/>
      <c r="I182" s="198"/>
      <c r="J182" s="198"/>
      <c r="K182" s="198"/>
      <c r="L182" s="198"/>
      <c r="M182" s="198"/>
      <c r="N182" s="198"/>
      <c r="O182" s="198"/>
      <c r="P182" s="198"/>
    </row>
    <row r="183" spans="1:16" x14ac:dyDescent="0.2">
      <c r="A183" s="198"/>
      <c r="B183" s="198" t="s">
        <v>1082</v>
      </c>
      <c r="C183" s="198" t="s">
        <v>68</v>
      </c>
      <c r="D183" s="204">
        <v>0.54166666666666663</v>
      </c>
      <c r="E183" s="198">
        <v>120</v>
      </c>
      <c r="F183" s="198"/>
      <c r="G183" s="198"/>
      <c r="H183" s="198"/>
      <c r="I183" s="198"/>
      <c r="J183" s="198"/>
      <c r="K183" s="198"/>
      <c r="L183" s="198"/>
      <c r="M183" s="198"/>
      <c r="N183" s="198"/>
      <c r="O183" s="198"/>
      <c r="P183" s="198"/>
    </row>
    <row r="184" spans="1:16" x14ac:dyDescent="0.2">
      <c r="A184" s="198"/>
      <c r="B184" s="198" t="s">
        <v>1192</v>
      </c>
      <c r="C184" s="198" t="s">
        <v>62</v>
      </c>
      <c r="D184" s="204">
        <v>0.45833333333333331</v>
      </c>
      <c r="E184" s="198">
        <v>60</v>
      </c>
      <c r="F184" s="198"/>
      <c r="G184" s="198"/>
      <c r="H184" s="198"/>
      <c r="I184" s="198"/>
      <c r="J184" s="198"/>
      <c r="K184" s="198"/>
      <c r="L184" s="198"/>
      <c r="M184" s="198"/>
      <c r="N184" s="198"/>
      <c r="O184" s="198"/>
      <c r="P184" s="198"/>
    </row>
    <row r="185" spans="1:16" x14ac:dyDescent="0.2">
      <c r="A185" s="203">
        <v>45850</v>
      </c>
      <c r="B185" s="198" t="s">
        <v>1017</v>
      </c>
      <c r="C185" s="198" t="s">
        <v>1837</v>
      </c>
      <c r="D185" s="204">
        <v>0.45833333333333331</v>
      </c>
      <c r="E185" s="198">
        <v>90</v>
      </c>
      <c r="F185" s="198"/>
      <c r="G185" s="198"/>
      <c r="H185" s="198"/>
      <c r="I185" s="198"/>
      <c r="J185" s="198"/>
      <c r="K185" s="198"/>
      <c r="L185" s="198"/>
      <c r="M185" s="198"/>
      <c r="N185" s="198"/>
      <c r="O185" s="198"/>
      <c r="P185" s="198"/>
    </row>
    <row r="186" spans="1:16" x14ac:dyDescent="0.2">
      <c r="A186" s="203">
        <v>45912</v>
      </c>
      <c r="B186" s="198" t="s">
        <v>217</v>
      </c>
      <c r="C186" s="198" t="s">
        <v>218</v>
      </c>
      <c r="D186" s="204">
        <v>0.35416666666666669</v>
      </c>
      <c r="E186" s="198">
        <v>120</v>
      </c>
      <c r="F186" s="198"/>
      <c r="G186" s="198"/>
      <c r="H186" s="198"/>
      <c r="I186" s="198"/>
      <c r="J186" s="198"/>
      <c r="K186" s="198"/>
      <c r="L186" s="198"/>
      <c r="M186" s="198"/>
      <c r="N186" s="198"/>
      <c r="O186" s="198"/>
      <c r="P186" s="198"/>
    </row>
    <row r="187" spans="1:16" x14ac:dyDescent="0.2">
      <c r="A187" s="198"/>
      <c r="B187" s="198" t="s">
        <v>749</v>
      </c>
      <c r="C187" s="198" t="s">
        <v>1233</v>
      </c>
      <c r="D187" s="204">
        <v>0.35416666666666669</v>
      </c>
      <c r="E187" s="198">
        <v>120</v>
      </c>
      <c r="F187" s="198"/>
      <c r="G187" s="198"/>
      <c r="H187" s="198"/>
      <c r="I187" s="198"/>
      <c r="J187" s="198"/>
      <c r="K187" s="198"/>
      <c r="L187" s="198"/>
      <c r="M187" s="198"/>
      <c r="N187" s="198"/>
      <c r="O187" s="198"/>
      <c r="P187" s="198"/>
    </row>
    <row r="188" spans="1:16" x14ac:dyDescent="0.2">
      <c r="A188" s="198"/>
      <c r="B188" s="198" t="s">
        <v>751</v>
      </c>
      <c r="C188" s="198" t="s">
        <v>1569</v>
      </c>
      <c r="D188" s="204">
        <v>0.35416666666666669</v>
      </c>
      <c r="E188" s="198">
        <v>120</v>
      </c>
      <c r="F188" s="198"/>
      <c r="G188" s="198"/>
      <c r="H188" s="198"/>
      <c r="I188" s="198"/>
      <c r="J188" s="198"/>
      <c r="K188" s="198"/>
      <c r="L188" s="198"/>
      <c r="M188" s="198"/>
      <c r="N188" s="198"/>
      <c r="O188" s="198"/>
      <c r="P188" s="198"/>
    </row>
    <row r="189" spans="1:16" x14ac:dyDescent="0.2">
      <c r="A189" s="198"/>
      <c r="B189" s="198" t="s">
        <v>421</v>
      </c>
      <c r="C189" s="198" t="s">
        <v>1184</v>
      </c>
      <c r="D189" s="204">
        <v>0.375</v>
      </c>
      <c r="E189" s="198">
        <v>90</v>
      </c>
      <c r="F189" s="198"/>
      <c r="G189" s="198"/>
      <c r="H189" s="198"/>
      <c r="I189" s="198"/>
      <c r="J189" s="198"/>
      <c r="K189" s="198"/>
      <c r="L189" s="198"/>
      <c r="M189" s="198"/>
      <c r="N189" s="198"/>
      <c r="O189" s="198"/>
      <c r="P189" s="198"/>
    </row>
    <row r="190" spans="1:16" x14ac:dyDescent="0.2">
      <c r="A190" s="198"/>
      <c r="B190" s="198" t="s">
        <v>454</v>
      </c>
      <c r="C190" s="198" t="s">
        <v>1968</v>
      </c>
      <c r="D190" s="204">
        <v>0.5</v>
      </c>
      <c r="E190" s="198">
        <v>120</v>
      </c>
      <c r="F190" s="198"/>
      <c r="G190" s="198"/>
      <c r="H190" s="198"/>
      <c r="I190" s="198"/>
      <c r="J190" s="198"/>
      <c r="K190" s="198"/>
      <c r="L190" s="198"/>
      <c r="M190" s="198"/>
      <c r="N190" s="198"/>
      <c r="O190" s="198"/>
      <c r="P190" s="198"/>
    </row>
    <row r="191" spans="1:16" x14ac:dyDescent="0.2">
      <c r="A191" s="198"/>
      <c r="B191" s="198" t="s">
        <v>489</v>
      </c>
      <c r="C191" s="198" t="s">
        <v>1968</v>
      </c>
      <c r="D191" s="204">
        <v>0.5</v>
      </c>
      <c r="E191" s="198">
        <v>120</v>
      </c>
      <c r="F191" s="198"/>
      <c r="G191" s="198"/>
      <c r="H191" s="198"/>
      <c r="I191" s="198"/>
      <c r="J191" s="198"/>
      <c r="K191" s="198"/>
      <c r="L191" s="198"/>
      <c r="M191" s="198"/>
      <c r="N191" s="198"/>
      <c r="O191" s="198"/>
      <c r="P191" s="198"/>
    </row>
    <row r="192" spans="1:16" x14ac:dyDescent="0.2">
      <c r="A192" s="198"/>
      <c r="B192" s="198" t="s">
        <v>541</v>
      </c>
      <c r="C192" s="198" t="s">
        <v>50</v>
      </c>
      <c r="D192" s="204">
        <v>0.54166666666666663</v>
      </c>
      <c r="E192" s="198">
        <v>120</v>
      </c>
      <c r="F192" s="198"/>
      <c r="G192" s="198"/>
      <c r="H192" s="198"/>
      <c r="I192" s="198"/>
      <c r="J192" s="198"/>
      <c r="K192" s="198"/>
      <c r="L192" s="198"/>
      <c r="M192" s="198"/>
      <c r="N192" s="198"/>
      <c r="O192" s="198"/>
      <c r="P192" s="198"/>
    </row>
    <row r="193" spans="1:16" x14ac:dyDescent="0.2">
      <c r="A193" s="198"/>
      <c r="B193" s="198" t="s">
        <v>1004</v>
      </c>
      <c r="C193" s="198" t="s">
        <v>218</v>
      </c>
      <c r="D193" s="204">
        <v>0.5</v>
      </c>
      <c r="E193" s="198">
        <v>90</v>
      </c>
      <c r="F193" s="198"/>
      <c r="G193" s="198"/>
      <c r="H193" s="198"/>
      <c r="I193" s="198"/>
      <c r="J193" s="198"/>
      <c r="K193" s="198"/>
      <c r="L193" s="198"/>
      <c r="M193" s="198"/>
      <c r="N193" s="198"/>
      <c r="O193" s="198"/>
      <c r="P193" s="198"/>
    </row>
    <row r="194" spans="1:16" x14ac:dyDescent="0.2">
      <c r="A194" s="203">
        <v>45908</v>
      </c>
      <c r="B194" s="198" t="s">
        <v>326</v>
      </c>
      <c r="C194" s="198" t="s">
        <v>182</v>
      </c>
      <c r="D194" s="204">
        <v>0.625</v>
      </c>
      <c r="E194" s="198">
        <v>120</v>
      </c>
      <c r="F194" s="198"/>
      <c r="G194" s="198"/>
      <c r="H194" s="198"/>
      <c r="I194" s="198"/>
      <c r="J194" s="198"/>
      <c r="K194" s="198"/>
      <c r="L194" s="198"/>
      <c r="M194" s="198"/>
      <c r="N194" s="198"/>
      <c r="O194" s="198"/>
      <c r="P194" s="198"/>
    </row>
    <row r="195" spans="1:16" x14ac:dyDescent="0.2">
      <c r="A195" s="198"/>
      <c r="B195" s="198" t="s">
        <v>334</v>
      </c>
      <c r="C195" s="198" t="s">
        <v>218</v>
      </c>
      <c r="D195" s="204">
        <v>0.5</v>
      </c>
      <c r="E195" s="198">
        <v>120</v>
      </c>
      <c r="F195" s="198"/>
      <c r="G195" s="198"/>
      <c r="H195" s="198"/>
      <c r="I195" s="198"/>
      <c r="J195" s="198"/>
      <c r="K195" s="198"/>
      <c r="L195" s="198"/>
      <c r="M195" s="198"/>
      <c r="N195" s="198"/>
      <c r="O195" s="198"/>
      <c r="P195" s="198"/>
    </row>
    <row r="196" spans="1:16" x14ac:dyDescent="0.2">
      <c r="A196" s="198"/>
      <c r="B196" s="198" t="s">
        <v>339</v>
      </c>
      <c r="C196" s="198" t="s">
        <v>55</v>
      </c>
      <c r="D196" s="204">
        <v>0.54166666666666663</v>
      </c>
      <c r="E196" s="198">
        <v>90</v>
      </c>
      <c r="F196" s="198"/>
      <c r="G196" s="198"/>
      <c r="H196" s="198"/>
      <c r="I196" s="198"/>
      <c r="J196" s="198"/>
      <c r="K196" s="198"/>
      <c r="L196" s="198"/>
      <c r="M196" s="198"/>
      <c r="N196" s="198"/>
      <c r="O196" s="198"/>
      <c r="P196" s="198"/>
    </row>
    <row r="197" spans="1:16" x14ac:dyDescent="0.2">
      <c r="A197" s="198"/>
      <c r="B197" s="198" t="s">
        <v>842</v>
      </c>
      <c r="C197" s="198" t="s">
        <v>2240</v>
      </c>
      <c r="D197" s="204">
        <v>0.5</v>
      </c>
      <c r="E197" s="198">
        <v>120</v>
      </c>
      <c r="F197" s="198"/>
      <c r="G197" s="198"/>
      <c r="H197" s="198"/>
      <c r="I197" s="198"/>
      <c r="J197" s="198"/>
      <c r="K197" s="198"/>
      <c r="L197" s="198"/>
      <c r="M197" s="198"/>
      <c r="N197" s="198"/>
      <c r="O197" s="198"/>
      <c r="P197" s="198"/>
    </row>
    <row r="198" spans="1:16" x14ac:dyDescent="0.2">
      <c r="A198" s="198"/>
      <c r="B198" s="198" t="s">
        <v>747</v>
      </c>
      <c r="C198" s="198" t="s">
        <v>32</v>
      </c>
      <c r="D198" s="204">
        <v>0.5</v>
      </c>
      <c r="E198" s="198">
        <v>120</v>
      </c>
      <c r="F198" s="198"/>
      <c r="G198" s="198"/>
      <c r="H198" s="198"/>
      <c r="I198" s="198"/>
      <c r="J198" s="198"/>
      <c r="K198" s="198"/>
      <c r="L198" s="198"/>
      <c r="M198" s="198"/>
      <c r="N198" s="198"/>
      <c r="O198" s="198"/>
      <c r="P198" s="198"/>
    </row>
    <row r="199" spans="1:16" x14ac:dyDescent="0.2">
      <c r="A199" s="198"/>
      <c r="B199" s="198" t="s">
        <v>1226</v>
      </c>
      <c r="C199" s="198" t="s">
        <v>2273</v>
      </c>
      <c r="D199" s="204">
        <v>0.54166666666666663</v>
      </c>
      <c r="E199" s="198">
        <v>120</v>
      </c>
      <c r="F199" s="198"/>
      <c r="G199" s="198"/>
      <c r="H199" s="198"/>
      <c r="I199" s="198"/>
      <c r="J199" s="198"/>
      <c r="K199" s="198"/>
      <c r="L199" s="198"/>
      <c r="M199" s="198"/>
      <c r="N199" s="198"/>
      <c r="O199" s="198"/>
      <c r="P199" s="198"/>
    </row>
    <row r="200" spans="1:16" x14ac:dyDescent="0.2">
      <c r="A200" s="198"/>
      <c r="B200" s="198" t="s">
        <v>1253</v>
      </c>
      <c r="C200" s="198" t="s">
        <v>2290</v>
      </c>
      <c r="D200" s="204">
        <v>0.625</v>
      </c>
      <c r="E200" s="198">
        <v>90</v>
      </c>
      <c r="F200" s="198"/>
      <c r="G200" s="198"/>
      <c r="H200" s="198"/>
      <c r="I200" s="198"/>
      <c r="J200" s="198"/>
      <c r="K200" s="198"/>
      <c r="L200" s="198"/>
      <c r="M200" s="198"/>
      <c r="N200" s="198"/>
      <c r="O200" s="198"/>
      <c r="P200" s="198"/>
    </row>
    <row r="201" spans="1:16" x14ac:dyDescent="0.2">
      <c r="A201" s="198"/>
      <c r="B201" s="198" t="s">
        <v>1272</v>
      </c>
      <c r="C201" s="198" t="s">
        <v>55</v>
      </c>
      <c r="D201" s="204">
        <v>0.54166666666666663</v>
      </c>
      <c r="E201" s="198">
        <v>90</v>
      </c>
      <c r="F201" s="198"/>
      <c r="G201" s="198"/>
      <c r="H201" s="198"/>
      <c r="I201" s="198"/>
      <c r="J201" s="198"/>
      <c r="K201" s="198"/>
      <c r="L201" s="198"/>
      <c r="M201" s="198"/>
      <c r="N201" s="198"/>
      <c r="O201" s="198"/>
      <c r="P201" s="198"/>
    </row>
    <row r="202" spans="1:16" x14ac:dyDescent="0.2">
      <c r="A202" s="203">
        <v>45911</v>
      </c>
      <c r="B202" s="198" t="s">
        <v>736</v>
      </c>
      <c r="C202" s="198" t="s">
        <v>48</v>
      </c>
      <c r="D202" s="204">
        <v>0.35416666666666669</v>
      </c>
      <c r="E202" s="198">
        <v>120</v>
      </c>
      <c r="F202" s="198"/>
      <c r="G202" s="198"/>
      <c r="H202" s="198"/>
      <c r="I202" s="198"/>
      <c r="J202" s="198"/>
      <c r="K202" s="198"/>
      <c r="L202" s="198"/>
      <c r="M202" s="198"/>
      <c r="N202" s="198"/>
      <c r="O202" s="198"/>
      <c r="P202" s="198"/>
    </row>
    <row r="203" spans="1:16" x14ac:dyDescent="0.2">
      <c r="A203" s="198"/>
      <c r="B203" s="198" t="s">
        <v>279</v>
      </c>
      <c r="C203" s="198" t="s">
        <v>2290</v>
      </c>
      <c r="D203" s="204">
        <v>0.54166666666666663</v>
      </c>
      <c r="E203" s="198">
        <v>120</v>
      </c>
      <c r="F203" s="198"/>
      <c r="G203" s="198"/>
      <c r="H203" s="198"/>
      <c r="I203" s="198"/>
      <c r="J203" s="198"/>
      <c r="K203" s="198"/>
      <c r="L203" s="198"/>
      <c r="M203" s="198"/>
      <c r="N203" s="198"/>
      <c r="O203" s="198"/>
      <c r="P203" s="198"/>
    </row>
    <row r="204" spans="1:16" x14ac:dyDescent="0.2">
      <c r="A204" s="198"/>
      <c r="B204" s="198" t="s">
        <v>436</v>
      </c>
      <c r="C204" s="198" t="s">
        <v>64</v>
      </c>
      <c r="D204" s="204">
        <v>0.375</v>
      </c>
      <c r="E204" s="198">
        <v>120</v>
      </c>
      <c r="F204" s="198"/>
      <c r="G204" s="198"/>
      <c r="H204" s="198"/>
      <c r="I204" s="198"/>
      <c r="J204" s="198"/>
      <c r="K204" s="198"/>
      <c r="L204" s="198"/>
      <c r="M204" s="198"/>
      <c r="N204" s="198"/>
      <c r="O204" s="198"/>
      <c r="P204" s="198"/>
    </row>
    <row r="205" spans="1:16" x14ac:dyDescent="0.2">
      <c r="A205" s="198"/>
      <c r="B205" s="198"/>
      <c r="C205" s="198" t="s">
        <v>1566</v>
      </c>
      <c r="D205" s="204">
        <v>0.375</v>
      </c>
      <c r="E205" s="198">
        <v>120</v>
      </c>
      <c r="F205" s="198"/>
      <c r="G205" s="198"/>
      <c r="H205" s="198"/>
      <c r="I205" s="198"/>
      <c r="J205" s="198"/>
      <c r="K205" s="198"/>
      <c r="L205" s="198"/>
      <c r="M205" s="198"/>
      <c r="N205" s="198"/>
      <c r="O205" s="198"/>
      <c r="P205" s="198"/>
    </row>
    <row r="206" spans="1:16" x14ac:dyDescent="0.2">
      <c r="A206" s="198"/>
      <c r="B206" s="198" t="s">
        <v>437</v>
      </c>
      <c r="C206" s="198" t="s">
        <v>64</v>
      </c>
      <c r="D206" s="204">
        <v>0.375</v>
      </c>
      <c r="E206" s="198">
        <v>120</v>
      </c>
      <c r="F206" s="198"/>
      <c r="G206" s="198"/>
      <c r="H206" s="198"/>
      <c r="I206" s="198"/>
      <c r="J206" s="198"/>
      <c r="K206" s="198"/>
      <c r="L206" s="198"/>
      <c r="M206" s="198"/>
      <c r="N206" s="198"/>
      <c r="O206" s="198"/>
      <c r="P206" s="198"/>
    </row>
    <row r="207" spans="1:16" x14ac:dyDescent="0.2">
      <c r="A207" s="198"/>
      <c r="B207" s="198"/>
      <c r="C207" s="198" t="s">
        <v>1566</v>
      </c>
      <c r="D207" s="204">
        <v>0.375</v>
      </c>
      <c r="E207" s="198">
        <v>120</v>
      </c>
      <c r="F207" s="198"/>
      <c r="G207" s="198"/>
      <c r="H207" s="198"/>
      <c r="I207" s="198"/>
      <c r="J207" s="198"/>
      <c r="K207" s="198"/>
      <c r="L207" s="198"/>
      <c r="M207" s="198"/>
      <c r="N207" s="198"/>
      <c r="O207" s="198"/>
      <c r="P207" s="198"/>
    </row>
    <row r="208" spans="1:16" x14ac:dyDescent="0.2">
      <c r="A208" s="198"/>
      <c r="B208" s="198" t="s">
        <v>439</v>
      </c>
      <c r="C208" s="198" t="s">
        <v>1538</v>
      </c>
      <c r="D208" s="204">
        <v>0.375</v>
      </c>
      <c r="E208" s="198">
        <v>120</v>
      </c>
      <c r="F208" s="198"/>
      <c r="G208" s="198"/>
      <c r="H208" s="198"/>
      <c r="I208" s="198"/>
      <c r="J208" s="198"/>
      <c r="K208" s="198"/>
      <c r="L208" s="198"/>
      <c r="M208" s="198"/>
      <c r="N208" s="198"/>
      <c r="O208" s="198"/>
      <c r="P208" s="198"/>
    </row>
    <row r="209" spans="1:16" x14ac:dyDescent="0.2">
      <c r="A209" s="198"/>
      <c r="B209" s="198" t="s">
        <v>1744</v>
      </c>
      <c r="C209" s="198" t="s">
        <v>1172</v>
      </c>
      <c r="D209" s="204">
        <v>0.41666666666666669</v>
      </c>
      <c r="E209" s="198">
        <v>120</v>
      </c>
      <c r="F209" s="198"/>
      <c r="G209" s="198"/>
      <c r="H209" s="198"/>
      <c r="I209" s="198"/>
      <c r="J209" s="198"/>
      <c r="K209" s="198"/>
      <c r="L209" s="198"/>
      <c r="M209" s="198"/>
      <c r="N209" s="198"/>
      <c r="O209" s="198"/>
      <c r="P209" s="198"/>
    </row>
    <row r="210" spans="1:16" x14ac:dyDescent="0.2">
      <c r="A210" s="203">
        <v>45915</v>
      </c>
      <c r="B210" s="198" t="s">
        <v>180</v>
      </c>
      <c r="C210" s="198" t="s">
        <v>181</v>
      </c>
      <c r="D210" s="204">
        <v>0.58333333333333337</v>
      </c>
      <c r="E210" s="198">
        <v>120</v>
      </c>
      <c r="F210" s="198"/>
      <c r="G210" s="198"/>
      <c r="H210" s="198"/>
      <c r="I210" s="198"/>
      <c r="J210" s="198"/>
      <c r="K210" s="198"/>
      <c r="L210" s="198"/>
      <c r="M210" s="198"/>
      <c r="N210" s="198"/>
      <c r="O210" s="198"/>
      <c r="P210" s="198"/>
    </row>
    <row r="211" spans="1:16" x14ac:dyDescent="0.2">
      <c r="A211" s="198"/>
      <c r="B211" s="198" t="s">
        <v>706</v>
      </c>
      <c r="C211" s="198" t="s">
        <v>1312</v>
      </c>
      <c r="D211" s="204">
        <v>0.5</v>
      </c>
      <c r="E211" s="198">
        <v>90</v>
      </c>
      <c r="F211" s="198"/>
      <c r="G211" s="198"/>
      <c r="H211" s="198"/>
      <c r="I211" s="198"/>
      <c r="J211" s="198"/>
      <c r="K211" s="198"/>
      <c r="L211" s="198"/>
      <c r="M211" s="198"/>
      <c r="N211" s="198"/>
      <c r="O211" s="198"/>
      <c r="P211" s="198"/>
    </row>
    <row r="212" spans="1:16" x14ac:dyDescent="0.2">
      <c r="A212" s="198"/>
      <c r="B212" s="198" t="s">
        <v>857</v>
      </c>
      <c r="C212" s="198" t="s">
        <v>50</v>
      </c>
      <c r="D212" s="204">
        <v>0.54166666666666663</v>
      </c>
      <c r="E212" s="198">
        <v>120</v>
      </c>
      <c r="F212" s="198"/>
      <c r="G212" s="198"/>
      <c r="H212" s="198"/>
      <c r="I212" s="198"/>
      <c r="J212" s="198"/>
      <c r="K212" s="198"/>
      <c r="L212" s="198"/>
      <c r="M212" s="198"/>
      <c r="N212" s="198"/>
      <c r="O212" s="198"/>
      <c r="P212" s="198"/>
    </row>
    <row r="213" spans="1:16" x14ac:dyDescent="0.2">
      <c r="A213" s="198"/>
      <c r="B213" s="198" t="s">
        <v>510</v>
      </c>
      <c r="C213" s="198" t="s">
        <v>2196</v>
      </c>
      <c r="D213" s="204">
        <v>0.35416666666666669</v>
      </c>
      <c r="E213" s="198">
        <v>120</v>
      </c>
      <c r="F213" s="198"/>
      <c r="G213" s="198"/>
      <c r="H213" s="198"/>
      <c r="I213" s="198"/>
      <c r="J213" s="198"/>
      <c r="K213" s="198"/>
      <c r="L213" s="198"/>
      <c r="M213" s="198"/>
      <c r="N213" s="198"/>
      <c r="O213" s="198"/>
      <c r="P213" s="198"/>
    </row>
    <row r="214" spans="1:16" x14ac:dyDescent="0.2">
      <c r="A214" s="198"/>
      <c r="B214" s="198" t="s">
        <v>511</v>
      </c>
      <c r="C214" s="198" t="s">
        <v>1969</v>
      </c>
      <c r="D214" s="204">
        <v>0.35416666666666669</v>
      </c>
      <c r="E214" s="198">
        <v>120</v>
      </c>
      <c r="F214" s="198"/>
      <c r="G214" s="198"/>
      <c r="H214" s="198"/>
      <c r="I214" s="198"/>
      <c r="J214" s="198"/>
      <c r="K214" s="198"/>
      <c r="L214" s="198"/>
      <c r="M214" s="198"/>
      <c r="N214" s="198"/>
      <c r="O214" s="198"/>
      <c r="P214" s="198"/>
    </row>
    <row r="215" spans="1:16" x14ac:dyDescent="0.2">
      <c r="A215" s="198"/>
      <c r="B215" s="198"/>
      <c r="C215" s="198" t="s">
        <v>2196</v>
      </c>
      <c r="D215" s="204">
        <v>0.35416666666666669</v>
      </c>
      <c r="E215" s="198">
        <v>120</v>
      </c>
      <c r="F215" s="198"/>
      <c r="G215" s="198"/>
      <c r="H215" s="198"/>
      <c r="I215" s="198"/>
      <c r="J215" s="198"/>
      <c r="K215" s="198"/>
      <c r="L215" s="198"/>
      <c r="M215" s="198"/>
      <c r="N215" s="198"/>
      <c r="O215" s="198"/>
      <c r="P215" s="198"/>
    </row>
    <row r="216" spans="1:16" x14ac:dyDescent="0.2">
      <c r="A216" s="198"/>
      <c r="B216" s="198" t="s">
        <v>2326</v>
      </c>
      <c r="C216" s="198" t="s">
        <v>2290</v>
      </c>
      <c r="D216" s="204">
        <v>0.41666666666666669</v>
      </c>
      <c r="E216" s="198">
        <v>90</v>
      </c>
      <c r="F216" s="198"/>
      <c r="G216" s="198"/>
      <c r="H216" s="198"/>
      <c r="I216" s="198"/>
      <c r="J216" s="198"/>
      <c r="K216" s="198"/>
      <c r="L216" s="198"/>
      <c r="M216" s="198"/>
      <c r="N216" s="198"/>
      <c r="O216" s="198"/>
      <c r="P216" s="198"/>
    </row>
    <row r="217" spans="1:16" x14ac:dyDescent="0.2">
      <c r="A217" s="198"/>
      <c r="B217" s="198" t="s">
        <v>1884</v>
      </c>
      <c r="C217" s="198" t="s">
        <v>218</v>
      </c>
      <c r="D217" s="204">
        <v>0.39583333333333331</v>
      </c>
      <c r="E217" s="198">
        <v>120</v>
      </c>
      <c r="F217" s="198"/>
      <c r="G217" s="198"/>
      <c r="H217" s="198"/>
      <c r="I217" s="198"/>
      <c r="J217" s="198"/>
      <c r="K217" s="198"/>
      <c r="L217" s="198"/>
      <c r="M217" s="198"/>
      <c r="N217" s="198"/>
      <c r="O217" s="198"/>
      <c r="P217" s="198"/>
    </row>
    <row r="218" spans="1:16" x14ac:dyDescent="0.2">
      <c r="A218" s="203">
        <v>45856</v>
      </c>
      <c r="B218" s="198" t="s">
        <v>177</v>
      </c>
      <c r="C218" s="198" t="s">
        <v>178</v>
      </c>
      <c r="D218" s="204">
        <v>0.64583333333333337</v>
      </c>
      <c r="E218" s="198">
        <v>120</v>
      </c>
      <c r="F218" s="198"/>
      <c r="G218" s="198"/>
      <c r="H218" s="198"/>
      <c r="I218" s="198"/>
      <c r="J218" s="198"/>
      <c r="K218" s="198"/>
      <c r="L218" s="198"/>
      <c r="M218" s="198"/>
      <c r="N218" s="198"/>
      <c r="O218" s="198"/>
      <c r="P218" s="198"/>
    </row>
    <row r="219" spans="1:16" x14ac:dyDescent="0.2">
      <c r="A219" s="198"/>
      <c r="B219" s="198" t="s">
        <v>711</v>
      </c>
      <c r="C219" s="198" t="s">
        <v>1301</v>
      </c>
      <c r="D219" s="204">
        <v>0.35416666666666669</v>
      </c>
      <c r="E219" s="198">
        <v>90</v>
      </c>
      <c r="F219" s="198"/>
      <c r="G219" s="198"/>
      <c r="H219" s="198"/>
      <c r="I219" s="198"/>
      <c r="J219" s="198"/>
      <c r="K219" s="198"/>
      <c r="L219" s="198"/>
      <c r="M219" s="198"/>
      <c r="N219" s="198"/>
      <c r="O219" s="198"/>
      <c r="P219" s="198"/>
    </row>
    <row r="220" spans="1:16" x14ac:dyDescent="0.2">
      <c r="A220" s="198"/>
      <c r="B220" s="198" t="s">
        <v>285</v>
      </c>
      <c r="C220" s="198" t="s">
        <v>1483</v>
      </c>
      <c r="D220" s="204">
        <v>0.375</v>
      </c>
      <c r="E220" s="198">
        <v>60</v>
      </c>
      <c r="F220" s="198"/>
      <c r="G220" s="198"/>
      <c r="H220" s="198"/>
      <c r="I220" s="198"/>
      <c r="J220" s="198"/>
      <c r="K220" s="198"/>
      <c r="L220" s="198"/>
      <c r="M220" s="198"/>
      <c r="N220" s="198"/>
      <c r="O220" s="198"/>
      <c r="P220" s="198"/>
    </row>
    <row r="221" spans="1:16" x14ac:dyDescent="0.2">
      <c r="A221" s="198"/>
      <c r="B221" s="198" t="s">
        <v>314</v>
      </c>
      <c r="C221" s="198" t="s">
        <v>316</v>
      </c>
      <c r="D221" s="204">
        <v>0.60416666666666663</v>
      </c>
      <c r="E221" s="198">
        <v>90</v>
      </c>
      <c r="F221" s="198"/>
      <c r="G221" s="198"/>
      <c r="H221" s="198"/>
      <c r="I221" s="198"/>
      <c r="J221" s="198"/>
      <c r="K221" s="198"/>
      <c r="L221" s="198"/>
      <c r="M221" s="198"/>
      <c r="N221" s="198"/>
      <c r="O221" s="198"/>
      <c r="P221" s="198"/>
    </row>
    <row r="222" spans="1:16" x14ac:dyDescent="0.2">
      <c r="A222" s="198"/>
      <c r="B222" s="198" t="s">
        <v>354</v>
      </c>
      <c r="C222" s="198" t="s">
        <v>316</v>
      </c>
      <c r="D222" s="204">
        <v>0.60416666666666663</v>
      </c>
      <c r="E222" s="198">
        <v>90</v>
      </c>
      <c r="F222" s="198"/>
      <c r="G222" s="198"/>
      <c r="H222" s="198"/>
      <c r="I222" s="198"/>
      <c r="J222" s="198"/>
      <c r="K222" s="198"/>
      <c r="L222" s="198"/>
      <c r="M222" s="198"/>
      <c r="N222" s="198"/>
      <c r="O222" s="198"/>
      <c r="P222" s="198"/>
    </row>
    <row r="223" spans="1:16" x14ac:dyDescent="0.2">
      <c r="A223" s="198"/>
      <c r="B223" s="198" t="s">
        <v>415</v>
      </c>
      <c r="C223" s="198" t="s">
        <v>263</v>
      </c>
      <c r="D223" s="204">
        <v>0.4375</v>
      </c>
      <c r="E223" s="198">
        <v>120</v>
      </c>
      <c r="F223" s="198"/>
      <c r="G223" s="198"/>
      <c r="H223" s="198"/>
      <c r="I223" s="198"/>
      <c r="J223" s="198"/>
      <c r="K223" s="198"/>
      <c r="L223" s="198"/>
      <c r="M223" s="198"/>
      <c r="N223" s="198"/>
      <c r="O223" s="198"/>
      <c r="P223" s="198"/>
    </row>
    <row r="224" spans="1:16" x14ac:dyDescent="0.2">
      <c r="A224" s="198"/>
      <c r="B224" s="198" t="s">
        <v>1085</v>
      </c>
      <c r="C224" s="198" t="s">
        <v>263</v>
      </c>
      <c r="D224" s="204">
        <v>0.4375</v>
      </c>
      <c r="E224" s="198">
        <v>120</v>
      </c>
      <c r="F224" s="198"/>
      <c r="G224" s="198"/>
      <c r="H224" s="198"/>
      <c r="I224" s="198"/>
      <c r="J224" s="198"/>
      <c r="K224" s="198"/>
      <c r="L224" s="198"/>
      <c r="M224" s="198"/>
      <c r="N224" s="198"/>
      <c r="O224" s="198"/>
      <c r="P224" s="198"/>
    </row>
    <row r="225" spans="1:16" x14ac:dyDescent="0.2">
      <c r="A225" s="198"/>
      <c r="B225" s="198" t="s">
        <v>1228</v>
      </c>
      <c r="C225" s="198" t="s">
        <v>2250</v>
      </c>
      <c r="D225" s="204">
        <v>0.5</v>
      </c>
      <c r="E225" s="198">
        <v>90</v>
      </c>
      <c r="F225" s="198"/>
      <c r="G225" s="198"/>
      <c r="H225" s="198"/>
      <c r="I225" s="198"/>
      <c r="J225" s="198"/>
      <c r="K225" s="198"/>
      <c r="L225" s="198"/>
      <c r="M225" s="198"/>
      <c r="N225" s="198"/>
      <c r="O225" s="198"/>
      <c r="P225" s="198"/>
    </row>
    <row r="226" spans="1:16" x14ac:dyDescent="0.2">
      <c r="A226" s="198"/>
      <c r="B226" s="198" t="s">
        <v>1256</v>
      </c>
      <c r="C226" s="198" t="s">
        <v>181</v>
      </c>
      <c r="D226" s="204">
        <v>0.64583333333333337</v>
      </c>
      <c r="E226" s="198">
        <v>150</v>
      </c>
      <c r="F226" s="198"/>
      <c r="G226" s="198"/>
      <c r="H226" s="198"/>
      <c r="I226" s="198"/>
      <c r="J226" s="198"/>
      <c r="K226" s="198"/>
      <c r="L226" s="198"/>
      <c r="M226" s="198"/>
      <c r="N226" s="198"/>
      <c r="O226" s="198"/>
      <c r="P226" s="198"/>
    </row>
    <row r="227" spans="1:16" x14ac:dyDescent="0.2">
      <c r="A227" s="198"/>
      <c r="B227" s="198"/>
      <c r="C227" s="198" t="s">
        <v>1257</v>
      </c>
      <c r="D227" s="204">
        <v>0.64583333333333337</v>
      </c>
      <c r="E227" s="198">
        <v>150</v>
      </c>
      <c r="F227" s="198"/>
      <c r="G227" s="198"/>
      <c r="H227" s="198"/>
      <c r="I227" s="198"/>
      <c r="J227" s="198"/>
      <c r="K227" s="198"/>
      <c r="L227" s="198"/>
      <c r="M227" s="198"/>
      <c r="N227" s="198"/>
      <c r="O227" s="198"/>
      <c r="P227" s="198"/>
    </row>
    <row r="228" spans="1:16" x14ac:dyDescent="0.2">
      <c r="A228" s="198"/>
      <c r="B228" s="198" t="s">
        <v>1458</v>
      </c>
      <c r="C228" s="198" t="s">
        <v>1603</v>
      </c>
      <c r="D228" s="204">
        <v>0.45833333333333331</v>
      </c>
      <c r="E228" s="198">
        <v>120</v>
      </c>
      <c r="F228" s="198"/>
      <c r="G228" s="198"/>
      <c r="H228" s="198"/>
      <c r="I228" s="198"/>
      <c r="J228" s="198"/>
      <c r="K228" s="198"/>
      <c r="L228" s="198"/>
      <c r="M228" s="198"/>
      <c r="N228" s="198"/>
      <c r="O228" s="198"/>
      <c r="P228" s="198"/>
    </row>
    <row r="229" spans="1:16" x14ac:dyDescent="0.2">
      <c r="A229" s="198"/>
      <c r="B229" s="198" t="s">
        <v>1741</v>
      </c>
      <c r="C229" s="198" t="s">
        <v>1837</v>
      </c>
      <c r="D229" s="204">
        <v>0.625</v>
      </c>
      <c r="E229" s="198">
        <v>120</v>
      </c>
      <c r="F229" s="198"/>
      <c r="G229" s="198"/>
      <c r="H229" s="198"/>
      <c r="I229" s="198"/>
      <c r="J229" s="198"/>
      <c r="K229" s="198"/>
      <c r="L229" s="198"/>
      <c r="M229" s="198"/>
      <c r="N229" s="198"/>
      <c r="O229" s="198"/>
      <c r="P229" s="198"/>
    </row>
    <row r="230" spans="1:16" x14ac:dyDescent="0.2">
      <c r="A230" s="203">
        <v>45853</v>
      </c>
      <c r="B230" s="198" t="s">
        <v>813</v>
      </c>
      <c r="C230" s="198" t="s">
        <v>211</v>
      </c>
      <c r="D230" s="204">
        <v>0.375</v>
      </c>
      <c r="E230" s="198">
        <v>60</v>
      </c>
      <c r="F230" s="198"/>
      <c r="G230" s="198"/>
      <c r="H230" s="198"/>
      <c r="I230" s="198"/>
      <c r="J230" s="198"/>
      <c r="K230" s="198"/>
      <c r="L230" s="198"/>
      <c r="M230" s="198"/>
      <c r="N230" s="198"/>
      <c r="O230" s="198"/>
      <c r="P230" s="198"/>
    </row>
    <row r="231" spans="1:16" x14ac:dyDescent="0.2">
      <c r="A231" s="198"/>
      <c r="B231" s="198" t="s">
        <v>758</v>
      </c>
      <c r="C231" s="198" t="s">
        <v>168</v>
      </c>
      <c r="D231" s="204">
        <v>0.39583333333333331</v>
      </c>
      <c r="E231" s="198">
        <v>120</v>
      </c>
      <c r="F231" s="198"/>
      <c r="G231" s="198"/>
      <c r="H231" s="198"/>
      <c r="I231" s="198"/>
      <c r="J231" s="198"/>
      <c r="K231" s="198"/>
      <c r="L231" s="198"/>
      <c r="M231" s="198"/>
      <c r="N231" s="198"/>
      <c r="O231" s="198"/>
      <c r="P231" s="198"/>
    </row>
    <row r="232" spans="1:16" x14ac:dyDescent="0.2">
      <c r="A232" s="198"/>
      <c r="B232" s="198" t="s">
        <v>491</v>
      </c>
      <c r="C232" s="198" t="s">
        <v>272</v>
      </c>
      <c r="D232" s="204">
        <v>0.375</v>
      </c>
      <c r="E232" s="198">
        <v>90</v>
      </c>
      <c r="F232" s="198"/>
      <c r="G232" s="198"/>
      <c r="H232" s="198"/>
      <c r="I232" s="198"/>
      <c r="J232" s="198"/>
      <c r="K232" s="198"/>
      <c r="L232" s="198"/>
      <c r="M232" s="198"/>
      <c r="N232" s="198"/>
      <c r="O232" s="198"/>
      <c r="P232" s="198"/>
    </row>
    <row r="233" spans="1:16" x14ac:dyDescent="0.2">
      <c r="A233" s="198"/>
      <c r="B233" s="198" t="s">
        <v>492</v>
      </c>
      <c r="C233" s="198" t="s">
        <v>62</v>
      </c>
      <c r="D233" s="204">
        <v>0.54166666666666663</v>
      </c>
      <c r="E233" s="198">
        <v>60</v>
      </c>
      <c r="F233" s="198"/>
      <c r="G233" s="198"/>
      <c r="H233" s="198"/>
      <c r="I233" s="198"/>
      <c r="J233" s="198"/>
      <c r="K233" s="198"/>
      <c r="L233" s="198"/>
      <c r="M233" s="198"/>
      <c r="N233" s="198"/>
      <c r="O233" s="198"/>
      <c r="P233" s="198"/>
    </row>
    <row r="234" spans="1:16" x14ac:dyDescent="0.2">
      <c r="A234" s="198"/>
      <c r="B234" s="198" t="s">
        <v>710</v>
      </c>
      <c r="C234" s="198" t="s">
        <v>89</v>
      </c>
      <c r="D234" s="204">
        <v>0.5</v>
      </c>
      <c r="E234" s="198">
        <v>90</v>
      </c>
      <c r="F234" s="198"/>
      <c r="G234" s="198"/>
      <c r="H234" s="198"/>
      <c r="I234" s="198"/>
      <c r="J234" s="198"/>
      <c r="K234" s="198"/>
      <c r="L234" s="198"/>
      <c r="M234" s="198"/>
      <c r="N234" s="198"/>
      <c r="O234" s="198"/>
      <c r="P234" s="198"/>
    </row>
    <row r="235" spans="1:16" x14ac:dyDescent="0.2">
      <c r="A235" s="198"/>
      <c r="B235" s="198" t="s">
        <v>518</v>
      </c>
      <c r="C235" s="198" t="s">
        <v>109</v>
      </c>
      <c r="D235" s="204">
        <v>0.54166666666666663</v>
      </c>
      <c r="E235" s="198">
        <v>90</v>
      </c>
      <c r="F235" s="198"/>
      <c r="G235" s="198"/>
      <c r="H235" s="198"/>
      <c r="I235" s="198"/>
      <c r="J235" s="198"/>
      <c r="K235" s="198"/>
      <c r="L235" s="198"/>
      <c r="M235" s="198"/>
      <c r="N235" s="198"/>
      <c r="O235" s="198"/>
      <c r="P235" s="198"/>
    </row>
    <row r="236" spans="1:16" x14ac:dyDescent="0.2">
      <c r="A236" s="198"/>
      <c r="B236" s="198" t="s">
        <v>666</v>
      </c>
      <c r="C236" s="198" t="s">
        <v>272</v>
      </c>
      <c r="D236" s="204">
        <v>0.375</v>
      </c>
      <c r="E236" s="198">
        <v>120</v>
      </c>
      <c r="F236" s="198"/>
      <c r="G236" s="198"/>
      <c r="H236" s="198"/>
      <c r="I236" s="198"/>
      <c r="J236" s="198"/>
      <c r="K236" s="198"/>
      <c r="L236" s="198"/>
      <c r="M236" s="198"/>
      <c r="N236" s="198"/>
      <c r="O236" s="198"/>
      <c r="P236" s="198"/>
    </row>
    <row r="237" spans="1:16" x14ac:dyDescent="0.2">
      <c r="A237" s="198"/>
      <c r="B237" s="198" t="s">
        <v>1005</v>
      </c>
      <c r="C237" s="198" t="s">
        <v>272</v>
      </c>
      <c r="D237" s="204">
        <v>0.375</v>
      </c>
      <c r="E237" s="198">
        <v>120</v>
      </c>
      <c r="F237" s="198"/>
      <c r="G237" s="198"/>
      <c r="H237" s="198"/>
      <c r="I237" s="198"/>
      <c r="J237" s="198"/>
      <c r="K237" s="198"/>
      <c r="L237" s="198"/>
      <c r="M237" s="198"/>
      <c r="N237" s="198"/>
      <c r="O237" s="198"/>
      <c r="P237" s="198"/>
    </row>
    <row r="238" spans="1:16" x14ac:dyDescent="0.2">
      <c r="A238" s="198"/>
      <c r="B238" s="198" t="s">
        <v>416</v>
      </c>
      <c r="C238" s="198" t="s">
        <v>144</v>
      </c>
      <c r="D238" s="204">
        <v>0.47916666666666669</v>
      </c>
      <c r="E238" s="198">
        <v>120</v>
      </c>
      <c r="F238" s="198"/>
      <c r="G238" s="198"/>
      <c r="H238" s="198"/>
      <c r="I238" s="198"/>
      <c r="J238" s="198"/>
      <c r="K238" s="198"/>
      <c r="L238" s="198"/>
      <c r="M238" s="198"/>
      <c r="N238" s="198"/>
      <c r="O238" s="198"/>
      <c r="P238" s="198"/>
    </row>
    <row r="239" spans="1:16" x14ac:dyDescent="0.2">
      <c r="A239" s="198"/>
      <c r="B239" s="198" t="s">
        <v>1268</v>
      </c>
      <c r="C239" s="198" t="s">
        <v>968</v>
      </c>
      <c r="D239" s="204">
        <v>0.625</v>
      </c>
      <c r="E239" s="198">
        <v>180</v>
      </c>
      <c r="F239" s="198"/>
      <c r="G239" s="198"/>
      <c r="H239" s="198"/>
      <c r="I239" s="198"/>
      <c r="J239" s="198"/>
      <c r="K239" s="198"/>
      <c r="L239" s="198"/>
      <c r="M239" s="198"/>
      <c r="N239" s="198"/>
      <c r="O239" s="198"/>
      <c r="P239" s="198"/>
    </row>
    <row r="240" spans="1:16" x14ac:dyDescent="0.2">
      <c r="A240" s="203">
        <v>45916</v>
      </c>
      <c r="B240" s="198" t="s">
        <v>35</v>
      </c>
      <c r="C240" s="198" t="s">
        <v>2242</v>
      </c>
      <c r="D240" s="204">
        <v>0.33333333333333331</v>
      </c>
      <c r="E240" s="198">
        <v>120</v>
      </c>
      <c r="F240" s="198"/>
      <c r="G240" s="198"/>
      <c r="H240" s="198"/>
      <c r="I240" s="198"/>
      <c r="J240" s="198"/>
      <c r="K240" s="198"/>
      <c r="L240" s="198"/>
      <c r="M240" s="198"/>
      <c r="N240" s="198"/>
      <c r="O240" s="198"/>
      <c r="P240" s="198"/>
    </row>
    <row r="241" spans="1:16" x14ac:dyDescent="0.2">
      <c r="A241" s="198"/>
      <c r="B241" s="198" t="s">
        <v>1230</v>
      </c>
      <c r="C241" s="198" t="s">
        <v>1320</v>
      </c>
      <c r="D241" s="204">
        <v>0.375</v>
      </c>
      <c r="E241" s="198">
        <v>120</v>
      </c>
      <c r="F241" s="198"/>
      <c r="G241" s="198"/>
      <c r="H241" s="198"/>
      <c r="I241" s="198"/>
      <c r="J241" s="198"/>
      <c r="K241" s="198"/>
      <c r="L241" s="198"/>
      <c r="M241" s="198"/>
      <c r="N241" s="198"/>
      <c r="O241" s="198"/>
      <c r="P241" s="198"/>
    </row>
    <row r="242" spans="1:16" x14ac:dyDescent="0.2">
      <c r="A242" s="203">
        <v>45854</v>
      </c>
      <c r="B242" s="198" t="s">
        <v>103</v>
      </c>
      <c r="C242" s="198" t="s">
        <v>104</v>
      </c>
      <c r="D242" s="204">
        <v>0.375</v>
      </c>
      <c r="E242" s="198">
        <v>120</v>
      </c>
      <c r="F242" s="198"/>
      <c r="G242" s="198"/>
      <c r="H242" s="198"/>
      <c r="I242" s="198"/>
      <c r="J242" s="198"/>
      <c r="K242" s="198"/>
      <c r="L242" s="198"/>
      <c r="M242" s="198"/>
      <c r="N242" s="198"/>
      <c r="O242" s="198"/>
      <c r="P242" s="198"/>
    </row>
    <row r="243" spans="1:16" x14ac:dyDescent="0.2">
      <c r="A243" s="198"/>
      <c r="B243" s="198" t="s">
        <v>283</v>
      </c>
      <c r="C243" s="198" t="s">
        <v>29</v>
      </c>
      <c r="D243" s="204">
        <v>0.5</v>
      </c>
      <c r="E243" s="198">
        <v>120</v>
      </c>
      <c r="F243" s="198"/>
      <c r="G243" s="198"/>
      <c r="H243" s="198"/>
      <c r="I243" s="198"/>
      <c r="J243" s="198"/>
      <c r="K243" s="198"/>
      <c r="L243" s="198"/>
      <c r="M243" s="198"/>
      <c r="N243" s="198"/>
      <c r="O243" s="198"/>
      <c r="P243" s="198"/>
    </row>
    <row r="244" spans="1:16" x14ac:dyDescent="0.2">
      <c r="A244" s="198"/>
      <c r="B244" s="198" t="s">
        <v>318</v>
      </c>
      <c r="C244" s="198" t="s">
        <v>25</v>
      </c>
      <c r="D244" s="204">
        <v>0.33333333333333331</v>
      </c>
      <c r="E244" s="198">
        <v>45</v>
      </c>
      <c r="F244" s="198"/>
      <c r="G244" s="198"/>
      <c r="H244" s="198"/>
      <c r="I244" s="198"/>
      <c r="J244" s="198"/>
      <c r="K244" s="198"/>
      <c r="L244" s="198"/>
      <c r="M244" s="198"/>
      <c r="N244" s="198"/>
      <c r="O244" s="198"/>
      <c r="P244" s="198"/>
    </row>
    <row r="245" spans="1:16" x14ac:dyDescent="0.2">
      <c r="A245" s="198"/>
      <c r="B245" s="198" t="s">
        <v>874</v>
      </c>
      <c r="C245" s="198" t="s">
        <v>768</v>
      </c>
      <c r="D245" s="204">
        <v>0.625</v>
      </c>
      <c r="E245" s="198">
        <v>90</v>
      </c>
      <c r="F245" s="198"/>
      <c r="G245" s="198"/>
      <c r="H245" s="198"/>
      <c r="I245" s="198"/>
      <c r="J245" s="198"/>
      <c r="K245" s="198"/>
      <c r="L245" s="198"/>
      <c r="M245" s="198"/>
      <c r="N245" s="198"/>
      <c r="O245" s="198"/>
      <c r="P245" s="198"/>
    </row>
    <row r="246" spans="1:16" x14ac:dyDescent="0.2">
      <c r="A246" s="198"/>
      <c r="B246" s="198" t="s">
        <v>531</v>
      </c>
      <c r="C246" s="198" t="s">
        <v>270</v>
      </c>
      <c r="D246" s="204">
        <v>0.35416666666666669</v>
      </c>
      <c r="E246" s="198">
        <v>120</v>
      </c>
      <c r="F246" s="198"/>
      <c r="G246" s="198"/>
      <c r="H246" s="198"/>
      <c r="I246" s="198"/>
      <c r="J246" s="198"/>
      <c r="K246" s="198"/>
      <c r="L246" s="198"/>
      <c r="M246" s="198"/>
      <c r="N246" s="198"/>
      <c r="O246" s="198"/>
      <c r="P246" s="198"/>
    </row>
    <row r="247" spans="1:16" x14ac:dyDescent="0.2">
      <c r="A247" s="198"/>
      <c r="B247" s="198" t="s">
        <v>557</v>
      </c>
      <c r="C247" s="198" t="s">
        <v>1793</v>
      </c>
      <c r="D247" s="204">
        <v>0.33333333333333331</v>
      </c>
      <c r="E247" s="198">
        <v>90</v>
      </c>
      <c r="F247" s="198"/>
      <c r="G247" s="198"/>
      <c r="H247" s="198"/>
      <c r="I247" s="198"/>
      <c r="J247" s="198"/>
      <c r="K247" s="198"/>
      <c r="L247" s="198"/>
      <c r="M247" s="198"/>
      <c r="N247" s="198"/>
      <c r="O247" s="198"/>
      <c r="P247" s="198"/>
    </row>
    <row r="248" spans="1:16" x14ac:dyDescent="0.2">
      <c r="A248" s="198"/>
      <c r="B248" s="198" t="s">
        <v>640</v>
      </c>
      <c r="C248" s="198" t="s">
        <v>1581</v>
      </c>
      <c r="D248" s="204">
        <v>0.58333333333333337</v>
      </c>
      <c r="E248" s="198">
        <v>90</v>
      </c>
      <c r="F248" s="198"/>
      <c r="G248" s="198"/>
      <c r="H248" s="198"/>
      <c r="I248" s="198"/>
      <c r="J248" s="198"/>
      <c r="K248" s="198"/>
      <c r="L248" s="198"/>
      <c r="M248" s="198"/>
      <c r="N248" s="198"/>
      <c r="O248" s="198"/>
      <c r="P248" s="198"/>
    </row>
    <row r="249" spans="1:16" x14ac:dyDescent="0.2">
      <c r="A249" s="198"/>
      <c r="B249" s="198" t="s">
        <v>1274</v>
      </c>
      <c r="C249" s="198" t="s">
        <v>204</v>
      </c>
      <c r="D249" s="204">
        <v>0.5</v>
      </c>
      <c r="E249" s="198">
        <v>90</v>
      </c>
      <c r="F249" s="198"/>
      <c r="G249" s="198"/>
      <c r="H249" s="198"/>
      <c r="I249" s="198"/>
      <c r="J249" s="198"/>
      <c r="K249" s="198"/>
      <c r="L249" s="198"/>
      <c r="M249" s="198"/>
      <c r="N249" s="198"/>
      <c r="O249" s="198"/>
      <c r="P249" s="198"/>
    </row>
    <row r="250" spans="1:16" x14ac:dyDescent="0.2">
      <c r="A250" s="198"/>
      <c r="B250" s="198" t="s">
        <v>1981</v>
      </c>
      <c r="C250" s="198" t="s">
        <v>270</v>
      </c>
      <c r="D250" s="204">
        <v>0.35416666666666669</v>
      </c>
      <c r="E250" s="198">
        <v>90</v>
      </c>
      <c r="F250" s="198"/>
      <c r="G250" s="198"/>
      <c r="H250" s="198"/>
      <c r="I250" s="198"/>
      <c r="J250" s="198"/>
      <c r="K250" s="198"/>
      <c r="L250" s="198"/>
      <c r="M250" s="198"/>
      <c r="N250" s="198"/>
      <c r="O250" s="198"/>
      <c r="P250" s="198"/>
    </row>
    <row r="251" spans="1:16" x14ac:dyDescent="0.2">
      <c r="A251" s="203">
        <v>45862</v>
      </c>
      <c r="B251" s="198" t="s">
        <v>529</v>
      </c>
      <c r="C251" s="198" t="s">
        <v>527</v>
      </c>
      <c r="D251" s="198" t="s">
        <v>1881</v>
      </c>
      <c r="E251" s="198">
        <v>60</v>
      </c>
      <c r="F251" s="198"/>
      <c r="G251" s="198"/>
      <c r="H251" s="198"/>
      <c r="I251" s="198"/>
      <c r="J251" s="198"/>
      <c r="K251" s="198"/>
      <c r="L251" s="198"/>
      <c r="M251" s="198"/>
      <c r="N251" s="198"/>
      <c r="O251" s="198"/>
      <c r="P251" s="198"/>
    </row>
    <row r="252" spans="1:16" x14ac:dyDescent="0.2">
      <c r="A252" s="198"/>
      <c r="B252" s="198"/>
      <c r="C252" s="198" t="s">
        <v>757</v>
      </c>
      <c r="D252" s="198" t="s">
        <v>1881</v>
      </c>
      <c r="E252" s="198">
        <v>60</v>
      </c>
      <c r="F252" s="198"/>
      <c r="G252" s="198"/>
      <c r="H252" s="198"/>
      <c r="I252" s="198"/>
      <c r="J252" s="198"/>
      <c r="K252" s="198"/>
      <c r="L252" s="198"/>
      <c r="M252" s="198"/>
      <c r="N252" s="198"/>
      <c r="O252" s="198"/>
      <c r="P252" s="198"/>
    </row>
    <row r="253" spans="1:16" x14ac:dyDescent="0.2">
      <c r="A253" s="198"/>
      <c r="B253" s="198"/>
      <c r="C253" s="198" t="s">
        <v>766</v>
      </c>
      <c r="D253" s="198" t="s">
        <v>1881</v>
      </c>
      <c r="E253" s="198">
        <v>60</v>
      </c>
      <c r="F253" s="198"/>
      <c r="G253" s="198"/>
      <c r="H253" s="198"/>
      <c r="I253" s="198"/>
      <c r="J253" s="198"/>
      <c r="K253" s="198"/>
      <c r="L253" s="198"/>
      <c r="M253" s="198"/>
      <c r="N253" s="198"/>
      <c r="O253" s="198"/>
      <c r="P253" s="198"/>
    </row>
    <row r="254" spans="1:16" x14ac:dyDescent="0.2">
      <c r="A254" s="198"/>
      <c r="B254" s="198" t="s">
        <v>530</v>
      </c>
      <c r="C254" s="198" t="s">
        <v>527</v>
      </c>
      <c r="D254" s="198" t="s">
        <v>1881</v>
      </c>
      <c r="E254" s="198">
        <v>60</v>
      </c>
      <c r="F254" s="198"/>
      <c r="G254" s="198"/>
      <c r="H254" s="198"/>
      <c r="I254" s="198"/>
      <c r="J254" s="198"/>
      <c r="K254" s="198"/>
      <c r="L254" s="198"/>
      <c r="M254" s="198"/>
      <c r="N254" s="198"/>
      <c r="O254" s="198"/>
      <c r="P254" s="198"/>
    </row>
    <row r="255" spans="1:16" x14ac:dyDescent="0.2">
      <c r="A255" s="203">
        <v>45910</v>
      </c>
      <c r="B255" s="198" t="s">
        <v>31</v>
      </c>
      <c r="C255" s="198" t="s">
        <v>32</v>
      </c>
      <c r="D255" s="204">
        <v>0.375</v>
      </c>
      <c r="E255" s="198">
        <v>90</v>
      </c>
      <c r="F255" s="198"/>
      <c r="G255" s="198"/>
      <c r="H255" s="198"/>
      <c r="I255" s="198"/>
      <c r="J255" s="198"/>
      <c r="K255" s="198"/>
      <c r="L255" s="198"/>
      <c r="M255" s="198"/>
      <c r="N255" s="198"/>
      <c r="O255" s="198"/>
      <c r="P255" s="198"/>
    </row>
    <row r="256" spans="1:16" x14ac:dyDescent="0.2">
      <c r="A256" s="198"/>
      <c r="B256" s="198" t="s">
        <v>535</v>
      </c>
      <c r="C256" s="198" t="s">
        <v>2290</v>
      </c>
      <c r="D256" s="204">
        <v>0.35416666666666669</v>
      </c>
      <c r="E256" s="198">
        <v>90</v>
      </c>
      <c r="F256" s="198"/>
      <c r="G256" s="198"/>
      <c r="H256" s="198"/>
      <c r="I256" s="198"/>
      <c r="J256" s="198"/>
      <c r="K256" s="198"/>
      <c r="L256" s="198"/>
      <c r="M256" s="198"/>
      <c r="N256" s="198"/>
      <c r="O256" s="198"/>
      <c r="P256" s="198"/>
    </row>
    <row r="257" spans="1:16" x14ac:dyDescent="0.2">
      <c r="A257" s="198"/>
      <c r="B257" s="198" t="s">
        <v>670</v>
      </c>
      <c r="C257" s="198" t="s">
        <v>272</v>
      </c>
      <c r="D257" s="204">
        <v>0.35416666666666669</v>
      </c>
      <c r="E257" s="198">
        <v>120</v>
      </c>
      <c r="F257" s="198"/>
      <c r="G257" s="198"/>
      <c r="H257" s="198"/>
      <c r="I257" s="198"/>
      <c r="J257" s="198"/>
      <c r="K257" s="198"/>
      <c r="L257" s="198"/>
      <c r="M257" s="198"/>
      <c r="N257" s="198"/>
      <c r="O257" s="198"/>
      <c r="P257" s="198"/>
    </row>
    <row r="258" spans="1:16" x14ac:dyDescent="0.2">
      <c r="A258" s="203">
        <v>45918</v>
      </c>
      <c r="B258" s="198" t="s">
        <v>151</v>
      </c>
      <c r="C258" s="198" t="s">
        <v>392</v>
      </c>
      <c r="D258" s="204">
        <v>0.5</v>
      </c>
      <c r="E258" s="198">
        <v>120</v>
      </c>
      <c r="F258" s="198"/>
      <c r="G258" s="198"/>
      <c r="H258" s="198"/>
      <c r="I258" s="198"/>
      <c r="J258" s="198"/>
      <c r="K258" s="198"/>
      <c r="L258" s="198"/>
      <c r="M258" s="198"/>
      <c r="N258" s="198"/>
      <c r="O258" s="198"/>
      <c r="P258" s="198"/>
    </row>
    <row r="259" spans="1:16" x14ac:dyDescent="0.2">
      <c r="A259" s="198"/>
      <c r="B259" s="198" t="s">
        <v>743</v>
      </c>
      <c r="C259" s="198" t="s">
        <v>1964</v>
      </c>
      <c r="D259" s="204">
        <v>0.54166666666666663</v>
      </c>
      <c r="E259" s="198">
        <v>90</v>
      </c>
      <c r="F259" s="198"/>
      <c r="G259" s="198"/>
      <c r="H259" s="198"/>
      <c r="I259" s="198"/>
      <c r="J259" s="198"/>
      <c r="K259" s="198"/>
      <c r="L259" s="198"/>
      <c r="M259" s="198"/>
      <c r="N259" s="198"/>
      <c r="O259" s="198"/>
      <c r="P259" s="198"/>
    </row>
    <row r="260" spans="1:16" x14ac:dyDescent="0.2">
      <c r="A260" s="198"/>
      <c r="B260" s="198" t="s">
        <v>839</v>
      </c>
      <c r="C260" s="198" t="s">
        <v>422</v>
      </c>
      <c r="D260" s="204">
        <v>0.5</v>
      </c>
      <c r="E260" s="198">
        <v>240</v>
      </c>
      <c r="F260" s="198"/>
      <c r="G260" s="198"/>
      <c r="H260" s="198"/>
      <c r="I260" s="198"/>
      <c r="J260" s="198"/>
      <c r="K260" s="198"/>
      <c r="L260" s="198"/>
      <c r="M260" s="198"/>
      <c r="N260" s="198"/>
      <c r="O260" s="198"/>
      <c r="P260" s="198"/>
    </row>
    <row r="261" spans="1:16" x14ac:dyDescent="0.2">
      <c r="A261" s="198"/>
      <c r="B261" s="198" t="s">
        <v>566</v>
      </c>
      <c r="C261" s="198" t="s">
        <v>567</v>
      </c>
      <c r="D261" s="204">
        <v>0.375</v>
      </c>
      <c r="E261" s="198">
        <v>90</v>
      </c>
      <c r="F261" s="198"/>
      <c r="G261" s="198"/>
      <c r="H261" s="198"/>
      <c r="I261" s="198"/>
      <c r="J261" s="198"/>
      <c r="K261" s="198"/>
      <c r="L261" s="198"/>
      <c r="M261" s="198"/>
      <c r="N261" s="198"/>
      <c r="O261" s="198"/>
      <c r="P261" s="198"/>
    </row>
    <row r="262" spans="1:16" x14ac:dyDescent="0.2">
      <c r="A262" s="198"/>
      <c r="B262" s="198" t="s">
        <v>1905</v>
      </c>
      <c r="C262" s="198" t="s">
        <v>1923</v>
      </c>
      <c r="D262" s="204">
        <v>0.35416666666666669</v>
      </c>
      <c r="E262" s="198">
        <v>90</v>
      </c>
      <c r="F262" s="198"/>
      <c r="G262" s="198"/>
      <c r="H262" s="198"/>
      <c r="I262" s="198"/>
      <c r="J262" s="198"/>
      <c r="K262" s="198"/>
      <c r="L262" s="198"/>
      <c r="M262" s="198"/>
      <c r="N262" s="198"/>
      <c r="O262" s="198"/>
      <c r="P262" s="198"/>
    </row>
    <row r="263" spans="1:16" x14ac:dyDescent="0.2">
      <c r="A263" s="203">
        <v>45919</v>
      </c>
      <c r="B263" s="198" t="s">
        <v>748</v>
      </c>
      <c r="C263" s="198" t="s">
        <v>104</v>
      </c>
      <c r="D263" s="204">
        <v>0.375</v>
      </c>
      <c r="E263" s="198">
        <v>120</v>
      </c>
      <c r="F263" s="198"/>
      <c r="G263" s="198"/>
      <c r="H263" s="198"/>
      <c r="I263" s="198"/>
      <c r="J263" s="198"/>
      <c r="K263" s="198"/>
      <c r="L263" s="198"/>
      <c r="M263" s="198"/>
      <c r="N263" s="198"/>
      <c r="O263" s="198"/>
      <c r="P263" s="198"/>
    </row>
    <row r="264" spans="1:16" x14ac:dyDescent="0.2">
      <c r="A264" s="198"/>
      <c r="B264" s="198" t="s">
        <v>247</v>
      </c>
      <c r="C264" s="198" t="s">
        <v>1313</v>
      </c>
      <c r="D264" s="204">
        <v>0.375</v>
      </c>
      <c r="E264" s="198">
        <v>120</v>
      </c>
      <c r="F264" s="198"/>
      <c r="G264" s="198"/>
      <c r="H264" s="198"/>
      <c r="I264" s="198"/>
      <c r="J264" s="198"/>
      <c r="K264" s="198"/>
      <c r="L264" s="198"/>
      <c r="M264" s="198"/>
      <c r="N264" s="198"/>
      <c r="O264" s="198"/>
      <c r="P264" s="198"/>
    </row>
    <row r="265" spans="1:16" x14ac:dyDescent="0.2">
      <c r="A265" s="198"/>
      <c r="B265" s="198" t="s">
        <v>420</v>
      </c>
      <c r="C265" s="198" t="s">
        <v>1605</v>
      </c>
      <c r="D265" s="204">
        <v>0.375</v>
      </c>
      <c r="E265" s="198">
        <v>120</v>
      </c>
      <c r="F265" s="198"/>
      <c r="G265" s="198"/>
      <c r="H265" s="198"/>
      <c r="I265" s="198"/>
      <c r="J265" s="198"/>
      <c r="K265" s="198"/>
      <c r="L265" s="198"/>
      <c r="M265" s="198"/>
      <c r="N265" s="198"/>
      <c r="O265" s="198"/>
      <c r="P265" s="198"/>
    </row>
    <row r="266" spans="1:16" x14ac:dyDescent="0.2">
      <c r="A266" s="198"/>
      <c r="B266" s="198" t="s">
        <v>499</v>
      </c>
      <c r="C266" s="198" t="s">
        <v>178</v>
      </c>
      <c r="D266" s="204">
        <v>0.375</v>
      </c>
      <c r="E266" s="198">
        <v>120</v>
      </c>
      <c r="F266" s="198"/>
      <c r="G266" s="198"/>
      <c r="H266" s="198"/>
      <c r="I266" s="198"/>
      <c r="J266" s="198"/>
      <c r="K266" s="198"/>
      <c r="L266" s="198"/>
      <c r="M266" s="198"/>
      <c r="N266" s="198"/>
      <c r="O266" s="198"/>
      <c r="P266" s="198"/>
    </row>
    <row r="267" spans="1:16" x14ac:dyDescent="0.2">
      <c r="A267" s="198"/>
      <c r="B267" s="198" t="s">
        <v>515</v>
      </c>
      <c r="C267" s="198" t="s">
        <v>230</v>
      </c>
      <c r="D267" s="204">
        <v>0.60416666666666663</v>
      </c>
      <c r="E267" s="198">
        <v>120</v>
      </c>
      <c r="F267" s="198"/>
      <c r="G267" s="198"/>
      <c r="H267" s="198"/>
      <c r="I267" s="198"/>
      <c r="J267" s="198"/>
      <c r="K267" s="198"/>
      <c r="L267" s="198"/>
      <c r="M267" s="198"/>
      <c r="N267" s="198"/>
      <c r="O267" s="198"/>
      <c r="P267" s="198"/>
    </row>
    <row r="268" spans="1:16" x14ac:dyDescent="0.2">
      <c r="A268" s="198"/>
      <c r="B268" s="198" t="s">
        <v>2040</v>
      </c>
      <c r="C268" s="198" t="s">
        <v>2041</v>
      </c>
      <c r="D268" s="198" t="s">
        <v>703</v>
      </c>
      <c r="E268" s="198" t="s">
        <v>703</v>
      </c>
      <c r="F268" s="198"/>
      <c r="G268" s="198"/>
      <c r="H268" s="198"/>
      <c r="I268" s="198"/>
      <c r="J268" s="198"/>
      <c r="K268" s="198"/>
      <c r="L268" s="198"/>
      <c r="M268" s="198"/>
      <c r="N268" s="198"/>
      <c r="O268" s="198"/>
      <c r="P268" s="198"/>
    </row>
    <row r="269" spans="1:16" x14ac:dyDescent="0.2">
      <c r="A269" s="198"/>
      <c r="B269" s="198" t="s">
        <v>533</v>
      </c>
      <c r="C269" s="198" t="s">
        <v>271</v>
      </c>
      <c r="D269" s="204">
        <v>0.54166666666666663</v>
      </c>
      <c r="E269" s="198">
        <v>120</v>
      </c>
      <c r="F269" s="198"/>
      <c r="G269" s="198"/>
      <c r="H269" s="198"/>
      <c r="I269" s="198"/>
      <c r="J269" s="198"/>
      <c r="K269" s="198"/>
      <c r="L269" s="198"/>
      <c r="M269" s="198"/>
      <c r="N269" s="198"/>
      <c r="O269" s="198"/>
      <c r="P269" s="198"/>
    </row>
    <row r="270" spans="1:16" x14ac:dyDescent="0.2">
      <c r="A270" s="198"/>
      <c r="B270" s="198" t="s">
        <v>584</v>
      </c>
      <c r="C270" s="198" t="s">
        <v>271</v>
      </c>
      <c r="D270" s="204">
        <v>0.54166666666666663</v>
      </c>
      <c r="E270" s="198">
        <v>120</v>
      </c>
      <c r="F270" s="198"/>
      <c r="G270" s="198"/>
      <c r="H270" s="198"/>
      <c r="I270" s="198"/>
      <c r="J270" s="198"/>
      <c r="K270" s="198"/>
      <c r="L270" s="198"/>
      <c r="M270" s="198"/>
      <c r="N270" s="198"/>
      <c r="O270" s="198"/>
      <c r="P270" s="198"/>
    </row>
    <row r="271" spans="1:16" x14ac:dyDescent="0.2">
      <c r="A271" s="203">
        <v>45855</v>
      </c>
      <c r="B271" s="198" t="s">
        <v>186</v>
      </c>
      <c r="C271" s="198" t="s">
        <v>2215</v>
      </c>
      <c r="D271" s="204">
        <v>0.60416666666666663</v>
      </c>
      <c r="E271" s="198">
        <v>90</v>
      </c>
      <c r="F271" s="198"/>
      <c r="G271" s="198"/>
      <c r="H271" s="198"/>
      <c r="I271" s="198"/>
      <c r="J271" s="198"/>
      <c r="K271" s="198"/>
      <c r="L271" s="198"/>
      <c r="M271" s="198"/>
      <c r="N271" s="198"/>
      <c r="O271" s="198"/>
      <c r="P271" s="198"/>
    </row>
    <row r="272" spans="1:16" x14ac:dyDescent="0.2">
      <c r="A272" s="198"/>
      <c r="B272" s="198" t="s">
        <v>264</v>
      </c>
      <c r="C272" s="198" t="s">
        <v>266</v>
      </c>
      <c r="D272" s="204">
        <v>0.375</v>
      </c>
      <c r="E272" s="198">
        <v>120</v>
      </c>
      <c r="F272" s="198"/>
      <c r="G272" s="198"/>
      <c r="H272" s="198"/>
      <c r="I272" s="198"/>
      <c r="J272" s="198"/>
      <c r="K272" s="198"/>
      <c r="L272" s="198"/>
      <c r="M272" s="198"/>
      <c r="N272" s="198"/>
      <c r="O272" s="198"/>
      <c r="P272" s="198"/>
    </row>
    <row r="273" spans="1:16" x14ac:dyDescent="0.2">
      <c r="A273" s="198"/>
      <c r="B273" s="198" t="s">
        <v>321</v>
      </c>
      <c r="C273" s="198" t="s">
        <v>575</v>
      </c>
      <c r="D273" s="204">
        <v>0.35416666666666669</v>
      </c>
      <c r="E273" s="198">
        <v>90</v>
      </c>
      <c r="F273" s="198"/>
      <c r="G273" s="198"/>
      <c r="H273" s="198"/>
      <c r="I273" s="198"/>
      <c r="J273" s="198"/>
      <c r="K273" s="198"/>
      <c r="L273" s="198"/>
      <c r="M273" s="198"/>
      <c r="N273" s="198"/>
      <c r="O273" s="198"/>
      <c r="P273" s="198"/>
    </row>
    <row r="274" spans="1:16" x14ac:dyDescent="0.2">
      <c r="A274" s="198"/>
      <c r="B274" s="198" t="s">
        <v>219</v>
      </c>
      <c r="C274" s="198" t="s">
        <v>41</v>
      </c>
      <c r="D274" s="198" t="s">
        <v>703</v>
      </c>
      <c r="E274" s="198" t="s">
        <v>703</v>
      </c>
      <c r="F274" s="198"/>
      <c r="G274" s="198"/>
      <c r="H274" s="198"/>
      <c r="I274" s="198"/>
      <c r="J274" s="198"/>
      <c r="K274" s="198"/>
      <c r="L274" s="198"/>
      <c r="M274" s="198"/>
      <c r="N274" s="198"/>
      <c r="O274" s="198"/>
      <c r="P274" s="198"/>
    </row>
    <row r="275" spans="1:16" x14ac:dyDescent="0.2">
      <c r="A275" s="198"/>
      <c r="B275" s="198" t="s">
        <v>565</v>
      </c>
      <c r="C275" s="198" t="s">
        <v>1806</v>
      </c>
      <c r="D275" s="204">
        <v>0.47916666666666669</v>
      </c>
      <c r="E275" s="198">
        <v>90</v>
      </c>
      <c r="F275" s="198"/>
      <c r="G275" s="198"/>
      <c r="H275" s="198"/>
      <c r="I275" s="198"/>
      <c r="J275" s="198"/>
      <c r="K275" s="198"/>
      <c r="L275" s="198"/>
      <c r="M275" s="198"/>
      <c r="N275" s="198"/>
      <c r="O275" s="198"/>
      <c r="P275" s="198"/>
    </row>
    <row r="276" spans="1:16" x14ac:dyDescent="0.2">
      <c r="A276" s="198"/>
      <c r="B276" s="198"/>
      <c r="C276" s="198" t="s">
        <v>2092</v>
      </c>
      <c r="D276" s="204">
        <v>0.47916666666666669</v>
      </c>
      <c r="E276" s="198">
        <v>120</v>
      </c>
      <c r="F276" s="198"/>
      <c r="G276" s="198"/>
      <c r="H276" s="198"/>
      <c r="I276" s="198"/>
      <c r="J276" s="198"/>
      <c r="K276" s="198"/>
      <c r="L276" s="198"/>
      <c r="M276" s="198"/>
      <c r="N276" s="198"/>
      <c r="O276" s="198"/>
      <c r="P276" s="198"/>
    </row>
    <row r="277" spans="1:16" x14ac:dyDescent="0.2">
      <c r="A277" s="198"/>
      <c r="B277" s="198" t="s">
        <v>580</v>
      </c>
      <c r="C277" s="198" t="s">
        <v>270</v>
      </c>
      <c r="D277" s="204">
        <v>0.5625</v>
      </c>
      <c r="E277" s="198">
        <v>90</v>
      </c>
      <c r="F277" s="198"/>
      <c r="G277" s="198"/>
      <c r="H277" s="198"/>
      <c r="I277" s="198"/>
      <c r="J277" s="198"/>
      <c r="K277" s="198"/>
      <c r="L277" s="198"/>
      <c r="M277" s="198"/>
      <c r="N277" s="198"/>
      <c r="O277" s="198"/>
      <c r="P277" s="198"/>
    </row>
    <row r="278" spans="1:16" x14ac:dyDescent="0.2">
      <c r="A278" s="198"/>
      <c r="B278" s="198" t="s">
        <v>783</v>
      </c>
      <c r="C278" s="198" t="s">
        <v>1536</v>
      </c>
      <c r="D278" s="204">
        <v>0.375</v>
      </c>
      <c r="E278" s="198">
        <v>90</v>
      </c>
      <c r="F278" s="198"/>
      <c r="G278" s="198"/>
      <c r="H278" s="198"/>
      <c r="I278" s="198"/>
      <c r="J278" s="198"/>
      <c r="K278" s="198"/>
      <c r="L278" s="198"/>
      <c r="M278" s="198"/>
      <c r="N278" s="198"/>
      <c r="O278" s="198"/>
      <c r="P278" s="198"/>
    </row>
    <row r="279" spans="1:16" x14ac:dyDescent="0.2">
      <c r="A279" s="198"/>
      <c r="B279" s="198" t="s">
        <v>1038</v>
      </c>
      <c r="C279" s="198" t="s">
        <v>250</v>
      </c>
      <c r="D279" s="204">
        <v>0.47916666666666669</v>
      </c>
      <c r="E279" s="198">
        <v>90</v>
      </c>
      <c r="F279" s="198"/>
      <c r="G279" s="198"/>
      <c r="H279" s="198"/>
      <c r="I279" s="198"/>
      <c r="J279" s="198"/>
      <c r="K279" s="198"/>
      <c r="L279" s="198"/>
      <c r="M279" s="198"/>
      <c r="N279" s="198"/>
      <c r="O279" s="198"/>
      <c r="P279" s="198"/>
    </row>
    <row r="280" spans="1:16" x14ac:dyDescent="0.2">
      <c r="A280" s="198"/>
      <c r="B280" s="198" t="s">
        <v>1754</v>
      </c>
      <c r="C280" s="198" t="s">
        <v>1536</v>
      </c>
      <c r="D280" s="204">
        <v>0.375</v>
      </c>
      <c r="E280" s="198">
        <v>90</v>
      </c>
      <c r="F280" s="198"/>
      <c r="G280" s="198"/>
      <c r="H280" s="198"/>
      <c r="I280" s="198"/>
      <c r="J280" s="198"/>
      <c r="K280" s="198"/>
      <c r="L280" s="198"/>
      <c r="M280" s="198"/>
      <c r="N280" s="198"/>
      <c r="O280" s="198"/>
      <c r="P280" s="198"/>
    </row>
    <row r="281" spans="1:16" x14ac:dyDescent="0.2">
      <c r="A281" s="198"/>
      <c r="B281" s="198" t="s">
        <v>2221</v>
      </c>
      <c r="C281" s="198" t="s">
        <v>250</v>
      </c>
      <c r="D281" s="204">
        <v>0.47916666666666669</v>
      </c>
      <c r="E281" s="198">
        <v>90</v>
      </c>
      <c r="F281" s="198"/>
      <c r="G281" s="198"/>
      <c r="H281" s="198"/>
      <c r="I281" s="198"/>
      <c r="J281" s="198"/>
      <c r="K281" s="198"/>
      <c r="L281" s="198"/>
      <c r="M281" s="198"/>
      <c r="N281" s="198"/>
      <c r="O281" s="198"/>
      <c r="P281" s="198"/>
    </row>
    <row r="282" spans="1:16" x14ac:dyDescent="0.2">
      <c r="A282" s="203">
        <v>45861</v>
      </c>
      <c r="B282" s="198" t="s">
        <v>399</v>
      </c>
      <c r="C282" s="198" t="s">
        <v>187</v>
      </c>
      <c r="D282" s="204">
        <v>0.58333333333333337</v>
      </c>
      <c r="E282" s="198">
        <v>90</v>
      </c>
      <c r="F282" s="198"/>
      <c r="G282" s="198"/>
      <c r="H282" s="198"/>
      <c r="I282" s="198"/>
      <c r="J282" s="198"/>
      <c r="K282" s="198"/>
      <c r="L282" s="198"/>
      <c r="M282" s="198"/>
      <c r="N282" s="198"/>
      <c r="O282" s="198"/>
      <c r="P282" s="198"/>
    </row>
    <row r="283" spans="1:16" x14ac:dyDescent="0.2">
      <c r="A283" s="198"/>
      <c r="B283" s="198" t="s">
        <v>546</v>
      </c>
      <c r="C283" s="198" t="s">
        <v>547</v>
      </c>
      <c r="D283" s="204">
        <v>0.41666666666666669</v>
      </c>
      <c r="E283" s="198">
        <v>90</v>
      </c>
      <c r="F283" s="198"/>
      <c r="G283" s="198"/>
      <c r="H283" s="198"/>
      <c r="I283" s="198"/>
      <c r="J283" s="198"/>
      <c r="K283" s="198"/>
      <c r="L283" s="198"/>
      <c r="M283" s="198"/>
      <c r="N283" s="198"/>
      <c r="O283" s="198"/>
      <c r="P283" s="198"/>
    </row>
    <row r="284" spans="1:16" x14ac:dyDescent="0.2">
      <c r="A284" s="198"/>
      <c r="B284" s="198" t="s">
        <v>639</v>
      </c>
      <c r="C284" s="198" t="s">
        <v>1581</v>
      </c>
      <c r="D284" s="204">
        <v>0.47916666666666669</v>
      </c>
      <c r="E284" s="198">
        <v>90</v>
      </c>
      <c r="F284" s="198"/>
      <c r="G284" s="198"/>
      <c r="H284" s="198"/>
      <c r="I284" s="198"/>
      <c r="J284" s="198"/>
      <c r="K284" s="198"/>
      <c r="L284" s="198"/>
      <c r="M284" s="198"/>
      <c r="N284" s="198"/>
      <c r="O284" s="198"/>
      <c r="P284" s="198"/>
    </row>
    <row r="285" spans="1:16" x14ac:dyDescent="0.2">
      <c r="A285" s="198"/>
      <c r="B285" s="198" t="s">
        <v>1006</v>
      </c>
      <c r="C285" s="198" t="s">
        <v>268</v>
      </c>
      <c r="D285" s="204">
        <v>0.39583333333333331</v>
      </c>
      <c r="E285" s="198">
        <v>90</v>
      </c>
      <c r="F285" s="198"/>
      <c r="G285" s="198"/>
      <c r="H285" s="198"/>
      <c r="I285" s="198"/>
      <c r="J285" s="198"/>
      <c r="K285" s="198"/>
      <c r="L285" s="198"/>
      <c r="M285" s="198"/>
      <c r="N285" s="198"/>
      <c r="O285" s="198"/>
      <c r="P285" s="198"/>
    </row>
    <row r="286" spans="1:16" x14ac:dyDescent="0.2">
      <c r="A286" s="198"/>
      <c r="B286" s="198" t="s">
        <v>1463</v>
      </c>
      <c r="C286" s="198" t="s">
        <v>558</v>
      </c>
      <c r="D286" s="204">
        <v>0.39583333333333331</v>
      </c>
      <c r="E286" s="198">
        <v>90</v>
      </c>
      <c r="F286" s="198"/>
      <c r="G286" s="198"/>
      <c r="H286" s="198"/>
      <c r="I286" s="198"/>
      <c r="J286" s="198"/>
      <c r="K286" s="198"/>
      <c r="L286" s="198"/>
      <c r="M286" s="198"/>
      <c r="N286" s="198"/>
      <c r="O286" s="198"/>
      <c r="P286" s="198"/>
    </row>
    <row r="287" spans="1:16" x14ac:dyDescent="0.2">
      <c r="A287" s="203">
        <v>45917</v>
      </c>
      <c r="B287" s="198" t="s">
        <v>190</v>
      </c>
      <c r="C287" s="198" t="s">
        <v>271</v>
      </c>
      <c r="D287" s="204">
        <v>0.60416666666666663</v>
      </c>
      <c r="E287" s="198">
        <v>90</v>
      </c>
      <c r="F287" s="198"/>
      <c r="G287" s="198"/>
      <c r="H287" s="198"/>
      <c r="I287" s="198"/>
      <c r="J287" s="198"/>
      <c r="K287" s="198"/>
      <c r="L287" s="198"/>
      <c r="M287" s="198"/>
      <c r="N287" s="198"/>
      <c r="O287" s="198"/>
      <c r="P287" s="198"/>
    </row>
    <row r="288" spans="1:16" x14ac:dyDescent="0.2">
      <c r="A288" s="198"/>
      <c r="B288" s="198" t="s">
        <v>44</v>
      </c>
      <c r="C288" s="198" t="s">
        <v>32</v>
      </c>
      <c r="D288" s="204">
        <v>0.375</v>
      </c>
      <c r="E288" s="198">
        <v>120</v>
      </c>
      <c r="F288" s="198"/>
      <c r="G288" s="198"/>
      <c r="H288" s="198"/>
      <c r="I288" s="198"/>
      <c r="J288" s="198"/>
      <c r="K288" s="198"/>
      <c r="L288" s="198"/>
      <c r="M288" s="198"/>
      <c r="N288" s="198"/>
      <c r="O288" s="198"/>
      <c r="P288" s="198"/>
    </row>
    <row r="289" spans="1:16" x14ac:dyDescent="0.2">
      <c r="A289" s="198"/>
      <c r="B289" s="198"/>
      <c r="C289" s="198" t="s">
        <v>55</v>
      </c>
      <c r="D289" s="204">
        <v>0.375</v>
      </c>
      <c r="E289" s="198">
        <v>120</v>
      </c>
      <c r="F289" s="198"/>
      <c r="G289" s="198"/>
      <c r="H289" s="198"/>
      <c r="I289" s="198"/>
      <c r="J289" s="198"/>
      <c r="K289" s="198"/>
      <c r="L289" s="198"/>
      <c r="M289" s="198"/>
      <c r="N289" s="198"/>
      <c r="O289" s="198"/>
      <c r="P289" s="198"/>
    </row>
    <row r="290" spans="1:16" ht="12.75" customHeight="1" x14ac:dyDescent="0.2">
      <c r="A290" s="198"/>
      <c r="B290" s="198" t="s">
        <v>851</v>
      </c>
      <c r="C290" s="198" t="s">
        <v>267</v>
      </c>
      <c r="D290" s="204">
        <v>0.5</v>
      </c>
      <c r="E290" s="198">
        <v>90</v>
      </c>
      <c r="F290" s="198"/>
      <c r="G290" s="198"/>
      <c r="H290" s="198"/>
      <c r="I290" s="198"/>
      <c r="J290" s="198"/>
      <c r="K290" s="198"/>
      <c r="L290" s="198"/>
      <c r="M290" s="198"/>
      <c r="N290" s="198"/>
      <c r="O290" s="198"/>
      <c r="P290" s="198"/>
    </row>
    <row r="291" spans="1:16" ht="12.75" customHeight="1" x14ac:dyDescent="0.2">
      <c r="A291" s="198"/>
      <c r="B291" s="198" t="s">
        <v>457</v>
      </c>
      <c r="C291" s="198" t="s">
        <v>97</v>
      </c>
      <c r="D291" s="204">
        <v>0.375</v>
      </c>
      <c r="E291" s="198">
        <v>120</v>
      </c>
      <c r="F291" s="198"/>
      <c r="G291" s="198"/>
      <c r="H291" s="198"/>
      <c r="I291" s="198"/>
      <c r="J291" s="198"/>
      <c r="K291" s="198"/>
      <c r="L291" s="198"/>
      <c r="M291" s="198"/>
      <c r="N291" s="198"/>
      <c r="O291" s="198"/>
      <c r="P291" s="198"/>
    </row>
    <row r="292" spans="1:16" ht="12.75" customHeight="1" x14ac:dyDescent="0.2">
      <c r="A292" s="198"/>
      <c r="B292" s="198" t="s">
        <v>582</v>
      </c>
      <c r="C292" s="198" t="s">
        <v>97</v>
      </c>
      <c r="D292" s="204">
        <v>0.5</v>
      </c>
      <c r="E292" s="198">
        <v>120</v>
      </c>
      <c r="F292" s="198"/>
      <c r="G292" s="198"/>
      <c r="H292" s="198"/>
      <c r="I292" s="198"/>
      <c r="J292" s="198"/>
      <c r="K292" s="198"/>
      <c r="L292" s="198"/>
      <c r="M292" s="198"/>
      <c r="N292" s="198"/>
      <c r="O292" s="198"/>
      <c r="P292" s="198"/>
    </row>
    <row r="293" spans="1:16" ht="12.75" customHeight="1" x14ac:dyDescent="0.2">
      <c r="A293" s="198"/>
      <c r="B293" s="198" t="s">
        <v>771</v>
      </c>
      <c r="C293" s="198" t="s">
        <v>50</v>
      </c>
      <c r="D293" s="204">
        <v>0.375</v>
      </c>
      <c r="E293" s="198">
        <v>120</v>
      </c>
      <c r="F293" s="198"/>
      <c r="G293" s="198"/>
      <c r="H293" s="198"/>
      <c r="I293" s="198"/>
      <c r="J293" s="198"/>
      <c r="K293" s="198"/>
      <c r="L293" s="198"/>
      <c r="M293" s="198"/>
      <c r="N293" s="198"/>
      <c r="O293" s="198"/>
      <c r="P293" s="198"/>
    </row>
    <row r="294" spans="1:16" ht="12.75" customHeight="1" x14ac:dyDescent="0.2">
      <c r="A294" s="198"/>
      <c r="B294" s="198" t="s">
        <v>96</v>
      </c>
      <c r="C294" s="198" t="s">
        <v>97</v>
      </c>
      <c r="D294" s="204">
        <v>0.625</v>
      </c>
      <c r="E294" s="198">
        <v>60</v>
      </c>
      <c r="F294" s="198"/>
      <c r="G294" s="198"/>
      <c r="H294" s="198"/>
      <c r="I294" s="198"/>
      <c r="J294" s="198"/>
      <c r="K294" s="198"/>
      <c r="L294" s="198"/>
      <c r="M294" s="198"/>
      <c r="N294" s="198"/>
      <c r="O294" s="198"/>
      <c r="P294" s="198"/>
    </row>
    <row r="295" spans="1:16" ht="12.75" customHeight="1" x14ac:dyDescent="0.2">
      <c r="A295" s="203">
        <v>45909</v>
      </c>
      <c r="B295" s="198" t="s">
        <v>745</v>
      </c>
      <c r="C295" s="198" t="s">
        <v>146</v>
      </c>
      <c r="D295" s="204">
        <v>0.58333333333333337</v>
      </c>
      <c r="E295" s="198">
        <v>90</v>
      </c>
      <c r="F295" s="198"/>
      <c r="G295" s="198"/>
      <c r="H295" s="198"/>
      <c r="I295" s="198"/>
      <c r="J295" s="198"/>
      <c r="K295" s="198"/>
      <c r="L295" s="198"/>
      <c r="M295" s="198"/>
      <c r="N295" s="198"/>
      <c r="O295" s="198"/>
      <c r="P295" s="198"/>
    </row>
    <row r="296" spans="1:16" ht="12.75" customHeight="1" x14ac:dyDescent="0.2">
      <c r="A296" s="198"/>
      <c r="B296" s="198" t="s">
        <v>536</v>
      </c>
      <c r="C296" s="198" t="s">
        <v>50</v>
      </c>
      <c r="D296" s="204">
        <v>0.375</v>
      </c>
      <c r="E296" s="198">
        <v>120</v>
      </c>
      <c r="F296" s="198"/>
      <c r="G296" s="198"/>
      <c r="H296" s="198"/>
      <c r="I296" s="198"/>
      <c r="J296" s="198"/>
      <c r="K296" s="198"/>
      <c r="L296" s="198"/>
      <c r="M296" s="198"/>
      <c r="N296" s="198"/>
      <c r="O296" s="198"/>
      <c r="P296" s="198"/>
    </row>
    <row r="297" spans="1:16" ht="12.75" customHeight="1" x14ac:dyDescent="0.2">
      <c r="A297" s="198"/>
      <c r="B297" s="198" t="s">
        <v>750</v>
      </c>
      <c r="C297" s="198" t="s">
        <v>255</v>
      </c>
      <c r="D297" s="204">
        <v>0.375</v>
      </c>
      <c r="E297" s="198">
        <v>120</v>
      </c>
      <c r="F297" s="198"/>
      <c r="G297" s="198"/>
      <c r="H297" s="198"/>
      <c r="I297" s="198"/>
      <c r="J297" s="198"/>
      <c r="K297" s="198"/>
      <c r="L297" s="198"/>
      <c r="M297" s="198"/>
      <c r="N297" s="198"/>
      <c r="O297" s="198"/>
      <c r="P297" s="198"/>
    </row>
    <row r="298" spans="1:16" ht="12.75" customHeight="1" x14ac:dyDescent="0.2">
      <c r="A298" s="203">
        <v>45860</v>
      </c>
      <c r="B298" s="198" t="s">
        <v>1742</v>
      </c>
      <c r="C298" s="198" t="s">
        <v>204</v>
      </c>
      <c r="D298" s="204">
        <v>0.39583333333333331</v>
      </c>
      <c r="E298" s="198">
        <v>90</v>
      </c>
      <c r="F298" s="198"/>
      <c r="G298" s="198"/>
      <c r="H298" s="198"/>
      <c r="I298" s="198"/>
      <c r="J298" s="198"/>
      <c r="K298" s="198"/>
      <c r="L298" s="198"/>
      <c r="M298" s="198"/>
      <c r="N298" s="198"/>
      <c r="O298" s="198"/>
      <c r="P298" s="198"/>
    </row>
    <row r="299" spans="1:16" ht="12.75" customHeight="1" x14ac:dyDescent="0.2">
      <c r="A299" s="203">
        <v>45859</v>
      </c>
      <c r="B299" s="198" t="s">
        <v>280</v>
      </c>
      <c r="C299" s="198" t="s">
        <v>281</v>
      </c>
      <c r="D299" s="204">
        <v>0.625</v>
      </c>
      <c r="E299" s="198">
        <v>120</v>
      </c>
      <c r="F299" s="198"/>
      <c r="G299" s="198"/>
      <c r="H299" s="198"/>
      <c r="I299" s="198"/>
      <c r="J299" s="198"/>
      <c r="K299" s="198"/>
      <c r="L299" s="198"/>
      <c r="M299" s="198"/>
      <c r="N299" s="198"/>
      <c r="O299" s="198"/>
      <c r="P299" s="198"/>
    </row>
    <row r="300" spans="1:16" ht="12.75" customHeight="1" x14ac:dyDescent="0.2">
      <c r="A300" s="198"/>
      <c r="B300" s="198" t="s">
        <v>884</v>
      </c>
      <c r="C300" s="198" t="s">
        <v>163</v>
      </c>
      <c r="D300" s="204">
        <v>0.375</v>
      </c>
      <c r="E300" s="198">
        <v>90</v>
      </c>
      <c r="F300" s="198"/>
      <c r="G300" s="198"/>
      <c r="H300" s="198"/>
      <c r="I300" s="198"/>
      <c r="J300" s="198"/>
      <c r="K300" s="198"/>
      <c r="L300" s="198"/>
      <c r="M300" s="198"/>
      <c r="N300" s="198"/>
      <c r="O300" s="198"/>
      <c r="P300" s="198"/>
    </row>
    <row r="301" spans="1:16" ht="12.75" customHeight="1" x14ac:dyDescent="0.2">
      <c r="A301" s="198"/>
      <c r="B301" s="198" t="s">
        <v>887</v>
      </c>
      <c r="C301" s="198" t="s">
        <v>163</v>
      </c>
      <c r="D301" s="204">
        <v>0.52083333333333337</v>
      </c>
      <c r="E301" s="198">
        <v>90</v>
      </c>
      <c r="F301" s="198"/>
      <c r="G301" s="198"/>
      <c r="H301" s="198"/>
      <c r="I301" s="198"/>
      <c r="J301" s="198"/>
      <c r="K301" s="198"/>
      <c r="L301" s="198"/>
      <c r="M301" s="198"/>
      <c r="N301" s="198"/>
      <c r="O301" s="198"/>
      <c r="P301" s="198"/>
    </row>
    <row r="372" spans="1:1" ht="12.75" customHeight="1" x14ac:dyDescent="0.2">
      <c r="A372" s="198"/>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32"/>
  <sheetViews>
    <sheetView workbookViewId="0">
      <selection activeCell="A40" sqref="A40"/>
    </sheetView>
  </sheetViews>
  <sheetFormatPr baseColWidth="10" defaultRowHeight="12.75" customHeight="1" x14ac:dyDescent="0.2"/>
  <cols>
    <col min="1" max="1" width="172.7109375" bestFit="1" customWidth="1"/>
    <col min="2" max="2" width="12.140625" bestFit="1" customWidth="1"/>
    <col min="3" max="3" width="17" bestFit="1" customWidth="1"/>
    <col min="4" max="4" width="11.140625" bestFit="1" customWidth="1"/>
    <col min="5" max="5" width="30" bestFit="1" customWidth="1"/>
    <col min="6" max="6" width="32.5703125" bestFit="1" customWidth="1"/>
    <col min="7" max="7" width="78.85546875" bestFit="1" customWidth="1"/>
    <col min="8" max="8" width="11.42578125" customWidth="1"/>
  </cols>
  <sheetData>
    <row r="1" spans="1:7" x14ac:dyDescent="0.2">
      <c r="A1" s="599" t="s">
        <v>2</v>
      </c>
      <c r="B1" s="1" t="s" vm="2">
        <v>950</v>
      </c>
    </row>
    <row r="2" spans="1:7" x14ac:dyDescent="0.2">
      <c r="A2" s="172"/>
    </row>
    <row r="3" spans="1:7" x14ac:dyDescent="0.2">
      <c r="A3" s="599" t="s">
        <v>705</v>
      </c>
      <c r="B3" s="122" t="s">
        <v>12</v>
      </c>
      <c r="C3" s="122" t="s">
        <v>13</v>
      </c>
      <c r="D3" s="122" t="s">
        <v>14</v>
      </c>
      <c r="E3" s="122" t="s">
        <v>5</v>
      </c>
      <c r="F3" s="122" t="s">
        <v>11</v>
      </c>
      <c r="G3" s="122" t="s">
        <v>9</v>
      </c>
    </row>
    <row r="4" spans="1:7" x14ac:dyDescent="0.2">
      <c r="A4" s="600" t="s">
        <v>703</v>
      </c>
      <c r="B4" s="219" t="s">
        <v>703</v>
      </c>
      <c r="C4" s="219" t="s">
        <v>703</v>
      </c>
      <c r="D4" s="219" t="s">
        <v>703</v>
      </c>
      <c r="E4" s="219" t="s">
        <v>703</v>
      </c>
      <c r="F4" s="219" t="s">
        <v>703</v>
      </c>
      <c r="G4" s="219" t="s">
        <v>703</v>
      </c>
    </row>
    <row r="5" spans="1:7" x14ac:dyDescent="0.2">
      <c r="A5" s="601"/>
      <c r="D5" s="219" t="s">
        <v>1237</v>
      </c>
      <c r="E5" s="219" t="s">
        <v>28</v>
      </c>
      <c r="F5" s="219" t="s">
        <v>2194</v>
      </c>
      <c r="G5" s="219" t="s">
        <v>846</v>
      </c>
    </row>
    <row r="6" spans="1:7" x14ac:dyDescent="0.2">
      <c r="A6" s="601"/>
      <c r="E6" s="219" t="s">
        <v>1453</v>
      </c>
      <c r="F6" s="219" t="s">
        <v>2194</v>
      </c>
      <c r="G6" s="219" t="s">
        <v>1840</v>
      </c>
    </row>
    <row r="7" spans="1:7" x14ac:dyDescent="0.2">
      <c r="A7" s="601"/>
      <c r="E7" s="219" t="s">
        <v>107</v>
      </c>
      <c r="F7" s="219" t="s">
        <v>2194</v>
      </c>
      <c r="G7" s="219" t="s">
        <v>329</v>
      </c>
    </row>
    <row r="8" spans="1:7" x14ac:dyDescent="0.2">
      <c r="A8" s="601"/>
      <c r="D8" s="219" t="s">
        <v>954</v>
      </c>
      <c r="E8" s="219" t="s">
        <v>28</v>
      </c>
      <c r="F8" s="219" t="s">
        <v>2290</v>
      </c>
      <c r="G8" s="219" t="s">
        <v>2330</v>
      </c>
    </row>
    <row r="9" spans="1:7" x14ac:dyDescent="0.2">
      <c r="A9" s="601"/>
      <c r="E9" s="219" t="s">
        <v>30</v>
      </c>
      <c r="F9" s="219" t="s">
        <v>2290</v>
      </c>
      <c r="G9" s="219" t="s">
        <v>2330</v>
      </c>
    </row>
    <row r="10" spans="1:7" x14ac:dyDescent="0.2">
      <c r="A10" s="600" t="s">
        <v>2065</v>
      </c>
      <c r="B10" s="594">
        <v>45910</v>
      </c>
      <c r="C10" s="219" t="s">
        <v>949</v>
      </c>
      <c r="D10" s="219" t="s">
        <v>1237</v>
      </c>
      <c r="E10" s="219" t="s">
        <v>28</v>
      </c>
      <c r="F10" s="219" t="s">
        <v>272</v>
      </c>
      <c r="G10" s="219" t="s">
        <v>668</v>
      </c>
    </row>
    <row r="11" spans="1:7" x14ac:dyDescent="0.2">
      <c r="A11" s="601"/>
      <c r="E11" s="219" t="s">
        <v>66</v>
      </c>
      <c r="F11" s="219" t="s">
        <v>272</v>
      </c>
      <c r="G11" s="219" t="s">
        <v>668</v>
      </c>
    </row>
    <row r="12" spans="1:7" x14ac:dyDescent="0.2">
      <c r="A12" s="601"/>
      <c r="E12" s="219" t="s">
        <v>79</v>
      </c>
      <c r="F12" s="219" t="s">
        <v>272</v>
      </c>
      <c r="G12" s="219" t="s">
        <v>668</v>
      </c>
    </row>
    <row r="13" spans="1:7" ht="12.75" customHeight="1" x14ac:dyDescent="0.2">
      <c r="A13" s="600" t="s">
        <v>2262</v>
      </c>
      <c r="B13" s="594">
        <v>45846</v>
      </c>
      <c r="C13" s="219" t="s">
        <v>703</v>
      </c>
      <c r="D13" s="219" t="s">
        <v>703</v>
      </c>
      <c r="E13" s="219" t="s">
        <v>44</v>
      </c>
      <c r="F13" s="219" t="s">
        <v>208</v>
      </c>
      <c r="G13" s="219" t="s">
        <v>207</v>
      </c>
    </row>
    <row r="14" spans="1:7" ht="12.75" customHeight="1" x14ac:dyDescent="0.2">
      <c r="A14" s="601"/>
      <c r="E14" s="219" t="s">
        <v>30</v>
      </c>
      <c r="F14" s="219" t="s">
        <v>208</v>
      </c>
      <c r="G14" s="219" t="s">
        <v>210</v>
      </c>
    </row>
    <row r="15" spans="1:7" ht="12.75" customHeight="1" x14ac:dyDescent="0.2">
      <c r="A15" s="600" t="s">
        <v>2346</v>
      </c>
      <c r="B15" s="219" t="s">
        <v>703</v>
      </c>
      <c r="C15" s="219" t="s">
        <v>703</v>
      </c>
      <c r="D15" s="219" t="s">
        <v>1237</v>
      </c>
      <c r="E15" s="219" t="s">
        <v>66</v>
      </c>
      <c r="F15" s="219" t="s">
        <v>2194</v>
      </c>
      <c r="G15" s="219" t="s">
        <v>846</v>
      </c>
    </row>
    <row r="16" spans="1:7" ht="12.75" customHeight="1" x14ac:dyDescent="0.2">
      <c r="A16" s="600" t="s">
        <v>1776</v>
      </c>
      <c r="B16" s="594">
        <v>45852</v>
      </c>
      <c r="C16" s="219" t="s">
        <v>1244</v>
      </c>
      <c r="D16" s="219" t="s">
        <v>1237</v>
      </c>
      <c r="E16" s="219" t="s">
        <v>158</v>
      </c>
      <c r="F16" s="219" t="s">
        <v>1173</v>
      </c>
      <c r="G16" s="219" t="s">
        <v>364</v>
      </c>
    </row>
    <row r="17" spans="1:7" ht="12.75" customHeight="1" x14ac:dyDescent="0.2">
      <c r="A17" s="600" t="s">
        <v>1549</v>
      </c>
      <c r="B17" s="594">
        <v>45854</v>
      </c>
      <c r="C17" s="219" t="s">
        <v>946</v>
      </c>
      <c r="D17" s="219" t="s">
        <v>1245</v>
      </c>
      <c r="E17" s="219" t="s">
        <v>73</v>
      </c>
      <c r="F17" s="219" t="s">
        <v>168</v>
      </c>
      <c r="G17" s="219" t="s">
        <v>456</v>
      </c>
    </row>
    <row r="18" spans="1:7" ht="12.75" customHeight="1" x14ac:dyDescent="0.2">
      <c r="A18" s="601"/>
      <c r="E18" s="219" t="s">
        <v>76</v>
      </c>
      <c r="F18" s="219" t="s">
        <v>168</v>
      </c>
      <c r="G18" s="219" t="s">
        <v>456</v>
      </c>
    </row>
    <row r="19" spans="1:7" ht="12.75" customHeight="1" x14ac:dyDescent="0.2">
      <c r="A19" s="601"/>
      <c r="B19" s="594">
        <v>45855</v>
      </c>
      <c r="C19" s="219" t="s">
        <v>948</v>
      </c>
      <c r="D19" s="219" t="s">
        <v>1237</v>
      </c>
      <c r="E19" s="219" t="s">
        <v>73</v>
      </c>
      <c r="F19" s="219" t="s">
        <v>345</v>
      </c>
      <c r="G19" s="219" t="s">
        <v>466</v>
      </c>
    </row>
    <row r="20" spans="1:7" ht="12.75" customHeight="1" x14ac:dyDescent="0.2">
      <c r="A20" s="601"/>
      <c r="E20" s="219" t="s">
        <v>76</v>
      </c>
      <c r="F20" s="219" t="s">
        <v>345</v>
      </c>
      <c r="G20" s="219" t="s">
        <v>466</v>
      </c>
    </row>
    <row r="21" spans="1:7" ht="12.75" customHeight="1" x14ac:dyDescent="0.2">
      <c r="A21" s="601"/>
      <c r="D21" s="219" t="s">
        <v>954</v>
      </c>
      <c r="E21" s="219" t="s">
        <v>73</v>
      </c>
      <c r="F21" s="219" t="s">
        <v>345</v>
      </c>
      <c r="G21" s="219" t="s">
        <v>1050</v>
      </c>
    </row>
    <row r="22" spans="1:7" ht="12.75" customHeight="1" x14ac:dyDescent="0.2">
      <c r="A22" s="601"/>
      <c r="E22" s="219" t="s">
        <v>76</v>
      </c>
      <c r="F22" s="219" t="s">
        <v>345</v>
      </c>
      <c r="G22" s="219" t="s">
        <v>1466</v>
      </c>
    </row>
    <row r="23" spans="1:7" ht="12.75" customHeight="1" x14ac:dyDescent="0.2">
      <c r="A23" s="600" t="s">
        <v>1630</v>
      </c>
      <c r="B23" s="594">
        <v>45852</v>
      </c>
      <c r="C23" s="219" t="s">
        <v>955</v>
      </c>
      <c r="D23" s="219" t="s">
        <v>1237</v>
      </c>
      <c r="E23" s="219" t="s">
        <v>73</v>
      </c>
      <c r="F23" s="219" t="s">
        <v>1501</v>
      </c>
      <c r="G23" s="219" t="s">
        <v>74</v>
      </c>
    </row>
    <row r="24" spans="1:7" ht="12.75" customHeight="1" x14ac:dyDescent="0.2">
      <c r="A24" s="601"/>
      <c r="E24" s="219" t="s">
        <v>76</v>
      </c>
      <c r="F24" s="219" t="s">
        <v>1501</v>
      </c>
      <c r="G24" s="219" t="s">
        <v>74</v>
      </c>
    </row>
    <row r="25" spans="1:7" ht="12.75" customHeight="1" x14ac:dyDescent="0.2">
      <c r="A25" s="600" t="s">
        <v>991</v>
      </c>
      <c r="B25" s="594">
        <v>45846</v>
      </c>
      <c r="C25" s="219" t="s">
        <v>1346</v>
      </c>
      <c r="D25" s="219" t="s">
        <v>954</v>
      </c>
      <c r="E25" s="219" t="s">
        <v>112</v>
      </c>
      <c r="F25" s="219" t="s">
        <v>1312</v>
      </c>
      <c r="G25" s="219" t="s">
        <v>725</v>
      </c>
    </row>
    <row r="26" spans="1:7" ht="12.75" customHeight="1" x14ac:dyDescent="0.2">
      <c r="A26" s="601"/>
      <c r="E26" s="219" t="s">
        <v>111</v>
      </c>
      <c r="F26" s="219" t="s">
        <v>1312</v>
      </c>
      <c r="G26" s="219" t="s">
        <v>725</v>
      </c>
    </row>
    <row r="27" spans="1:7" ht="12.75" customHeight="1" x14ac:dyDescent="0.2">
      <c r="A27" s="601"/>
      <c r="E27" s="219" t="s">
        <v>2164</v>
      </c>
      <c r="F27" s="219" t="s">
        <v>1312</v>
      </c>
      <c r="G27" s="219" t="s">
        <v>725</v>
      </c>
    </row>
    <row r="28" spans="1:7" ht="12.75" customHeight="1" x14ac:dyDescent="0.2">
      <c r="A28" s="601"/>
      <c r="E28" s="219" t="s">
        <v>1453</v>
      </c>
      <c r="F28" s="219" t="s">
        <v>1312</v>
      </c>
      <c r="G28" s="219" t="s">
        <v>725</v>
      </c>
    </row>
    <row r="29" spans="1:7" ht="12.75" customHeight="1" x14ac:dyDescent="0.2">
      <c r="A29" s="601"/>
      <c r="E29" s="219" t="s">
        <v>107</v>
      </c>
      <c r="F29" s="219" t="s">
        <v>1312</v>
      </c>
      <c r="G29" s="219" t="s">
        <v>725</v>
      </c>
    </row>
    <row r="30" spans="1:7" ht="12.75" customHeight="1" x14ac:dyDescent="0.2">
      <c r="A30" s="601"/>
      <c r="B30" s="594">
        <v>45847</v>
      </c>
      <c r="C30" s="219" t="s">
        <v>947</v>
      </c>
      <c r="D30" s="219" t="s">
        <v>1237</v>
      </c>
      <c r="E30" s="219" t="s">
        <v>73</v>
      </c>
      <c r="F30" s="219" t="s">
        <v>168</v>
      </c>
      <c r="G30" s="219" t="s">
        <v>1049</v>
      </c>
    </row>
    <row r="31" spans="1:7" ht="12.75" customHeight="1" x14ac:dyDescent="0.2">
      <c r="A31" s="601"/>
      <c r="E31" s="219" t="s">
        <v>76</v>
      </c>
      <c r="F31" s="219" t="s">
        <v>168</v>
      </c>
      <c r="G31" s="219" t="s">
        <v>1049</v>
      </c>
    </row>
    <row r="32" spans="1:7" ht="12.75" customHeight="1" x14ac:dyDescent="0.2">
      <c r="A32" s="601"/>
      <c r="B32" s="594">
        <v>45848</v>
      </c>
      <c r="C32" s="219" t="s">
        <v>946</v>
      </c>
      <c r="D32" s="219" t="s">
        <v>1237</v>
      </c>
      <c r="E32" s="219" t="s">
        <v>158</v>
      </c>
      <c r="F32" s="219" t="s">
        <v>1503</v>
      </c>
      <c r="G32" s="219" t="s">
        <v>363</v>
      </c>
    </row>
    <row r="33" spans="1:7" ht="12.75" customHeight="1" x14ac:dyDescent="0.2">
      <c r="A33" s="601"/>
      <c r="C33" s="219" t="s">
        <v>948</v>
      </c>
      <c r="D33" s="219" t="s">
        <v>1237</v>
      </c>
      <c r="E33" s="219" t="s">
        <v>73</v>
      </c>
      <c r="F33" s="219" t="s">
        <v>170</v>
      </c>
      <c r="G33" s="219" t="s">
        <v>171</v>
      </c>
    </row>
    <row r="34" spans="1:7" ht="12.75" customHeight="1" x14ac:dyDescent="0.2">
      <c r="A34" s="601"/>
      <c r="E34" s="219" t="s">
        <v>76</v>
      </c>
      <c r="F34" s="219" t="s">
        <v>170</v>
      </c>
      <c r="G34" s="219" t="s">
        <v>171</v>
      </c>
    </row>
    <row r="35" spans="1:7" ht="12.75" customHeight="1" x14ac:dyDescent="0.2">
      <c r="A35" s="601"/>
      <c r="E35" s="219" t="s">
        <v>158</v>
      </c>
      <c r="F35" s="219" t="s">
        <v>170</v>
      </c>
      <c r="G35" s="219" t="s">
        <v>171</v>
      </c>
    </row>
    <row r="36" spans="1:7" ht="12.75" customHeight="1" x14ac:dyDescent="0.2">
      <c r="A36" s="601"/>
      <c r="E36" s="219" t="s">
        <v>162</v>
      </c>
      <c r="F36" s="219" t="s">
        <v>170</v>
      </c>
      <c r="G36" s="219" t="s">
        <v>171</v>
      </c>
    </row>
    <row r="37" spans="1:7" ht="12.75" customHeight="1" x14ac:dyDescent="0.2">
      <c r="A37" s="601"/>
      <c r="B37" s="594">
        <v>45849</v>
      </c>
      <c r="C37" s="219" t="s">
        <v>946</v>
      </c>
      <c r="D37" s="219" t="s">
        <v>1237</v>
      </c>
      <c r="E37" s="219" t="s">
        <v>73</v>
      </c>
      <c r="F37" s="219" t="s">
        <v>197</v>
      </c>
      <c r="G37" s="219" t="s">
        <v>299</v>
      </c>
    </row>
    <row r="38" spans="1:7" ht="12.75" customHeight="1" x14ac:dyDescent="0.2">
      <c r="A38" s="601"/>
      <c r="E38" s="219" t="s">
        <v>76</v>
      </c>
      <c r="F38" s="219" t="s">
        <v>197</v>
      </c>
      <c r="G38" s="219" t="s">
        <v>299</v>
      </c>
    </row>
    <row r="39" spans="1:7" ht="12.75" customHeight="1" x14ac:dyDescent="0.2">
      <c r="A39" s="601"/>
      <c r="C39" s="219" t="s">
        <v>949</v>
      </c>
      <c r="D39" s="219" t="s">
        <v>1237</v>
      </c>
      <c r="E39" s="219" t="s">
        <v>73</v>
      </c>
      <c r="F39" s="219" t="s">
        <v>227</v>
      </c>
      <c r="G39" s="219" t="s">
        <v>465</v>
      </c>
    </row>
    <row r="40" spans="1:7" ht="12.75" customHeight="1" x14ac:dyDescent="0.2">
      <c r="A40" s="601"/>
      <c r="F40" s="219" t="s">
        <v>1577</v>
      </c>
      <c r="G40" s="219" t="s">
        <v>1351</v>
      </c>
    </row>
    <row r="41" spans="1:7" ht="12.75" customHeight="1" x14ac:dyDescent="0.2">
      <c r="A41" s="601"/>
      <c r="E41" s="219" t="s">
        <v>76</v>
      </c>
      <c r="F41" s="219" t="s">
        <v>227</v>
      </c>
      <c r="G41" s="219" t="s">
        <v>465</v>
      </c>
    </row>
    <row r="42" spans="1:7" ht="12.75" customHeight="1" x14ac:dyDescent="0.2">
      <c r="A42" s="601"/>
      <c r="F42" s="219" t="s">
        <v>1577</v>
      </c>
      <c r="G42" s="219" t="s">
        <v>1351</v>
      </c>
    </row>
    <row r="43" spans="1:7" ht="12.75" customHeight="1" x14ac:dyDescent="0.2">
      <c r="A43" s="601"/>
      <c r="E43" s="219" t="s">
        <v>158</v>
      </c>
      <c r="F43" s="219" t="s">
        <v>1577</v>
      </c>
      <c r="G43" s="219" t="s">
        <v>1351</v>
      </c>
    </row>
    <row r="44" spans="1:7" ht="12.75" customHeight="1" x14ac:dyDescent="0.2">
      <c r="A44" s="601"/>
      <c r="E44" s="219" t="s">
        <v>162</v>
      </c>
      <c r="F44" s="219" t="s">
        <v>1577</v>
      </c>
      <c r="G44" s="219" t="s">
        <v>1351</v>
      </c>
    </row>
    <row r="45" spans="1:7" ht="12.75" customHeight="1" x14ac:dyDescent="0.2">
      <c r="A45" s="601"/>
      <c r="B45" s="594">
        <v>45852</v>
      </c>
      <c r="C45" s="219" t="s">
        <v>1239</v>
      </c>
      <c r="D45" s="219" t="s">
        <v>1245</v>
      </c>
      <c r="E45" s="219" t="s">
        <v>73</v>
      </c>
      <c r="F45" s="219" t="s">
        <v>160</v>
      </c>
      <c r="G45" s="219" t="s">
        <v>1416</v>
      </c>
    </row>
    <row r="46" spans="1:7" ht="12.75" customHeight="1" x14ac:dyDescent="0.2">
      <c r="A46" s="601"/>
      <c r="E46" s="219" t="s">
        <v>76</v>
      </c>
      <c r="F46" s="219" t="s">
        <v>160</v>
      </c>
      <c r="G46" s="219" t="s">
        <v>1416</v>
      </c>
    </row>
    <row r="47" spans="1:7" ht="12.75" customHeight="1" x14ac:dyDescent="0.2">
      <c r="A47" s="601"/>
      <c r="C47" s="219" t="s">
        <v>1319</v>
      </c>
      <c r="D47" s="219" t="s">
        <v>1237</v>
      </c>
      <c r="E47" s="219" t="s">
        <v>158</v>
      </c>
      <c r="F47" s="219" t="s">
        <v>1173</v>
      </c>
      <c r="G47" s="219" t="s">
        <v>1045</v>
      </c>
    </row>
    <row r="48" spans="1:7" ht="12.75" customHeight="1" x14ac:dyDescent="0.2">
      <c r="A48" s="601"/>
      <c r="E48" s="219" t="s">
        <v>162</v>
      </c>
      <c r="F48" s="219" t="s">
        <v>1173</v>
      </c>
      <c r="G48" s="219" t="s">
        <v>1045</v>
      </c>
    </row>
    <row r="49" spans="1:7" ht="12.75" customHeight="1" x14ac:dyDescent="0.2">
      <c r="A49" s="601"/>
      <c r="B49" s="594">
        <v>45853</v>
      </c>
      <c r="C49" s="219" t="s">
        <v>955</v>
      </c>
      <c r="D49" s="219" t="s">
        <v>1237</v>
      </c>
      <c r="E49" s="219" t="s">
        <v>158</v>
      </c>
      <c r="F49" s="219" t="s">
        <v>278</v>
      </c>
      <c r="G49" s="219" t="s">
        <v>277</v>
      </c>
    </row>
    <row r="50" spans="1:7" ht="12.75" customHeight="1" x14ac:dyDescent="0.2">
      <c r="A50" s="601"/>
      <c r="C50" s="219" t="s">
        <v>1303</v>
      </c>
      <c r="D50" s="219" t="s">
        <v>1237</v>
      </c>
      <c r="E50" s="219" t="s">
        <v>73</v>
      </c>
      <c r="F50" s="219" t="s">
        <v>168</v>
      </c>
      <c r="G50" s="219" t="s">
        <v>758</v>
      </c>
    </row>
    <row r="51" spans="1:7" ht="12.75" customHeight="1" x14ac:dyDescent="0.2">
      <c r="A51" s="601"/>
      <c r="E51" s="219" t="s">
        <v>158</v>
      </c>
      <c r="F51" s="219" t="s">
        <v>168</v>
      </c>
      <c r="G51" s="219" t="s">
        <v>758</v>
      </c>
    </row>
    <row r="52" spans="1:7" ht="12.75" customHeight="1" x14ac:dyDescent="0.2">
      <c r="A52" s="601"/>
      <c r="E52" s="219" t="s">
        <v>162</v>
      </c>
      <c r="F52" s="219" t="s">
        <v>168</v>
      </c>
      <c r="G52" s="219" t="s">
        <v>758</v>
      </c>
    </row>
    <row r="53" spans="1:7" ht="12.75" customHeight="1" x14ac:dyDescent="0.2">
      <c r="A53" s="601"/>
      <c r="E53" s="219" t="s">
        <v>52</v>
      </c>
      <c r="F53" s="219" t="s">
        <v>168</v>
      </c>
      <c r="G53" s="219" t="s">
        <v>758</v>
      </c>
    </row>
    <row r="54" spans="1:7" ht="12.75" customHeight="1" x14ac:dyDescent="0.2">
      <c r="A54" s="601"/>
      <c r="B54" s="594">
        <v>45855</v>
      </c>
      <c r="C54" s="219" t="s">
        <v>948</v>
      </c>
      <c r="D54" s="219" t="s">
        <v>954</v>
      </c>
      <c r="E54" s="219" t="s">
        <v>158</v>
      </c>
      <c r="F54" s="219" t="s">
        <v>345</v>
      </c>
      <c r="G54" s="219" t="s">
        <v>1290</v>
      </c>
    </row>
    <row r="55" spans="1:7" ht="12.75" customHeight="1" x14ac:dyDescent="0.2">
      <c r="A55" s="601"/>
      <c r="B55" s="594">
        <v>45908</v>
      </c>
      <c r="C55" s="219" t="s">
        <v>1303</v>
      </c>
      <c r="D55" s="219" t="s">
        <v>1237</v>
      </c>
      <c r="E55" s="219" t="s">
        <v>88</v>
      </c>
      <c r="F55" s="219" t="s">
        <v>1167</v>
      </c>
      <c r="G55" s="219" t="s">
        <v>1053</v>
      </c>
    </row>
    <row r="56" spans="1:7" ht="12.75" customHeight="1" x14ac:dyDescent="0.2">
      <c r="A56" s="601"/>
      <c r="B56" s="594">
        <v>45915</v>
      </c>
      <c r="C56" s="219" t="s">
        <v>946</v>
      </c>
      <c r="D56" s="219" t="s">
        <v>1237</v>
      </c>
      <c r="E56" s="219" t="s">
        <v>73</v>
      </c>
      <c r="F56" s="219" t="s">
        <v>2025</v>
      </c>
      <c r="G56" s="219" t="s">
        <v>898</v>
      </c>
    </row>
    <row r="57" spans="1:7" ht="12.75" customHeight="1" x14ac:dyDescent="0.2">
      <c r="A57" s="601"/>
      <c r="F57" s="219" t="s">
        <v>760</v>
      </c>
      <c r="G57" s="219" t="s">
        <v>474</v>
      </c>
    </row>
    <row r="58" spans="1:7" ht="12.75" customHeight="1" x14ac:dyDescent="0.2">
      <c r="A58" s="601"/>
      <c r="E58" s="219" t="s">
        <v>76</v>
      </c>
      <c r="F58" s="219" t="s">
        <v>2025</v>
      </c>
      <c r="G58" s="219" t="s">
        <v>898</v>
      </c>
    </row>
    <row r="59" spans="1:7" ht="12.75" customHeight="1" x14ac:dyDescent="0.2">
      <c r="A59" s="601"/>
      <c r="F59" s="219" t="s">
        <v>760</v>
      </c>
      <c r="G59" s="219" t="s">
        <v>474</v>
      </c>
    </row>
    <row r="60" spans="1:7" ht="12.75" customHeight="1" x14ac:dyDescent="0.2">
      <c r="A60" s="601"/>
      <c r="B60" s="594">
        <v>45919</v>
      </c>
      <c r="C60" s="219" t="s">
        <v>951</v>
      </c>
      <c r="D60" s="219" t="s">
        <v>954</v>
      </c>
      <c r="E60" s="219" t="s">
        <v>1065</v>
      </c>
      <c r="F60" s="219" t="s">
        <v>345</v>
      </c>
      <c r="G60" s="219" t="s">
        <v>1602</v>
      </c>
    </row>
    <row r="61" spans="1:7" ht="12.75" customHeight="1" x14ac:dyDescent="0.2">
      <c r="A61" s="600" t="s">
        <v>1385</v>
      </c>
      <c r="B61" s="594">
        <v>45856</v>
      </c>
      <c r="C61" s="219" t="s">
        <v>1556</v>
      </c>
      <c r="D61" s="219" t="s">
        <v>703</v>
      </c>
      <c r="E61" s="219" t="s">
        <v>158</v>
      </c>
      <c r="F61" s="219" t="s">
        <v>1174</v>
      </c>
      <c r="G61" s="219" t="s">
        <v>1046</v>
      </c>
    </row>
    <row r="62" spans="1:7" ht="12.75" customHeight="1" x14ac:dyDescent="0.2">
      <c r="A62" s="601"/>
      <c r="E62" s="219" t="s">
        <v>162</v>
      </c>
      <c r="F62" s="219" t="s">
        <v>1174</v>
      </c>
      <c r="G62" s="219" t="s">
        <v>1046</v>
      </c>
    </row>
    <row r="63" spans="1:7" ht="12.75" customHeight="1" x14ac:dyDescent="0.2">
      <c r="A63" s="601"/>
      <c r="B63" s="594">
        <v>45910</v>
      </c>
      <c r="C63" s="219" t="s">
        <v>1786</v>
      </c>
      <c r="D63" s="219" t="s">
        <v>1375</v>
      </c>
      <c r="E63" s="219" t="s">
        <v>88</v>
      </c>
      <c r="F63" s="219" t="s">
        <v>1208</v>
      </c>
      <c r="G63" s="219" t="s">
        <v>1057</v>
      </c>
    </row>
    <row r="64" spans="1:7" ht="12.75" customHeight="1" x14ac:dyDescent="0.2">
      <c r="A64" s="601"/>
      <c r="B64" s="594">
        <v>45911</v>
      </c>
      <c r="C64" s="219" t="s">
        <v>948</v>
      </c>
      <c r="D64" s="219" t="s">
        <v>1237</v>
      </c>
      <c r="E64" s="219" t="s">
        <v>1065</v>
      </c>
      <c r="F64" s="219" t="s">
        <v>406</v>
      </c>
      <c r="G64" s="219" t="s">
        <v>273</v>
      </c>
    </row>
    <row r="65" spans="1:7" ht="12.75" customHeight="1" x14ac:dyDescent="0.2">
      <c r="A65" s="601"/>
      <c r="B65" s="594">
        <v>45915</v>
      </c>
      <c r="C65" s="219" t="s">
        <v>948</v>
      </c>
      <c r="D65" s="219" t="s">
        <v>1375</v>
      </c>
      <c r="E65" s="219" t="s">
        <v>1065</v>
      </c>
      <c r="F65" s="219" t="s">
        <v>902</v>
      </c>
      <c r="G65" s="219" t="s">
        <v>1061</v>
      </c>
    </row>
    <row r="66" spans="1:7" ht="12.75" customHeight="1" x14ac:dyDescent="0.2">
      <c r="A66" s="601"/>
      <c r="E66" s="219" t="s">
        <v>88</v>
      </c>
      <c r="F66" s="219" t="s">
        <v>902</v>
      </c>
      <c r="G66" s="219" t="s">
        <v>1061</v>
      </c>
    </row>
    <row r="67" spans="1:7" ht="12.75" customHeight="1" x14ac:dyDescent="0.2">
      <c r="A67" s="600" t="s">
        <v>2356</v>
      </c>
      <c r="B67" s="594">
        <v>45846</v>
      </c>
      <c r="C67" s="219" t="s">
        <v>1303</v>
      </c>
      <c r="D67" s="219" t="s">
        <v>703</v>
      </c>
      <c r="E67" s="219" t="s">
        <v>1065</v>
      </c>
      <c r="F67" s="219" t="s">
        <v>902</v>
      </c>
      <c r="G67" s="219" t="s">
        <v>1069</v>
      </c>
    </row>
    <row r="68" spans="1:7" ht="12.75" customHeight="1" x14ac:dyDescent="0.2">
      <c r="A68" s="600" t="s">
        <v>987</v>
      </c>
      <c r="B68" s="594">
        <v>45846</v>
      </c>
      <c r="C68" s="219" t="s">
        <v>946</v>
      </c>
      <c r="D68" s="219" t="s">
        <v>1237</v>
      </c>
      <c r="E68" s="219" t="s">
        <v>88</v>
      </c>
      <c r="F68" s="219" t="s">
        <v>168</v>
      </c>
      <c r="G68" s="219" t="s">
        <v>1060</v>
      </c>
    </row>
    <row r="69" spans="1:7" ht="12.75" customHeight="1" x14ac:dyDescent="0.2">
      <c r="A69" s="601"/>
      <c r="B69" s="594">
        <v>45847</v>
      </c>
      <c r="C69" s="219" t="s">
        <v>946</v>
      </c>
      <c r="D69" s="219" t="s">
        <v>1237</v>
      </c>
      <c r="E69" s="219" t="s">
        <v>158</v>
      </c>
      <c r="F69" s="219" t="s">
        <v>902</v>
      </c>
      <c r="G69" s="219" t="s">
        <v>371</v>
      </c>
    </row>
    <row r="70" spans="1:7" ht="12.75" customHeight="1" x14ac:dyDescent="0.2">
      <c r="A70" s="601"/>
      <c r="E70" s="219" t="s">
        <v>162</v>
      </c>
      <c r="F70" s="219" t="s">
        <v>902</v>
      </c>
      <c r="G70" s="219" t="s">
        <v>371</v>
      </c>
    </row>
    <row r="71" spans="1:7" ht="12.75" customHeight="1" x14ac:dyDescent="0.2">
      <c r="A71" s="601"/>
      <c r="C71" s="219" t="s">
        <v>948</v>
      </c>
      <c r="D71" s="219" t="s">
        <v>1237</v>
      </c>
      <c r="E71" s="219" t="s">
        <v>73</v>
      </c>
      <c r="F71" s="219" t="s">
        <v>1312</v>
      </c>
      <c r="G71" s="219" t="s">
        <v>195</v>
      </c>
    </row>
    <row r="72" spans="1:7" ht="12.75" customHeight="1" x14ac:dyDescent="0.2">
      <c r="A72" s="601"/>
      <c r="F72" s="219" t="s">
        <v>2029</v>
      </c>
      <c r="G72" s="219" t="s">
        <v>196</v>
      </c>
    </row>
    <row r="73" spans="1:7" ht="12.75" customHeight="1" x14ac:dyDescent="0.2">
      <c r="A73" s="601"/>
      <c r="E73" s="219" t="s">
        <v>76</v>
      </c>
      <c r="F73" s="219" t="s">
        <v>1312</v>
      </c>
      <c r="G73" s="219" t="s">
        <v>195</v>
      </c>
    </row>
    <row r="74" spans="1:7" ht="12.75" customHeight="1" x14ac:dyDescent="0.2">
      <c r="A74" s="601"/>
      <c r="F74" s="219" t="s">
        <v>2029</v>
      </c>
      <c r="G74" s="219" t="s">
        <v>196</v>
      </c>
    </row>
    <row r="75" spans="1:7" ht="12.75" customHeight="1" x14ac:dyDescent="0.2">
      <c r="A75" s="601"/>
      <c r="B75" s="594">
        <v>45852</v>
      </c>
      <c r="C75" s="219" t="s">
        <v>948</v>
      </c>
      <c r="D75" s="219" t="s">
        <v>1237</v>
      </c>
      <c r="E75" s="219" t="s">
        <v>73</v>
      </c>
      <c r="F75" s="219" t="s">
        <v>1172</v>
      </c>
      <c r="G75" s="219" t="s">
        <v>222</v>
      </c>
    </row>
    <row r="76" spans="1:7" ht="12.75" customHeight="1" x14ac:dyDescent="0.2">
      <c r="A76" s="601"/>
      <c r="E76" s="219" t="s">
        <v>76</v>
      </c>
      <c r="F76" s="219" t="s">
        <v>1172</v>
      </c>
      <c r="G76" s="219" t="s">
        <v>222</v>
      </c>
    </row>
    <row r="77" spans="1:7" ht="12.75" customHeight="1" x14ac:dyDescent="0.2">
      <c r="A77" s="601"/>
      <c r="E77" s="219" t="s">
        <v>158</v>
      </c>
      <c r="F77" s="219" t="s">
        <v>1172</v>
      </c>
      <c r="G77" s="219" t="s">
        <v>222</v>
      </c>
    </row>
    <row r="78" spans="1:7" ht="12.75" customHeight="1" x14ac:dyDescent="0.2">
      <c r="A78" s="601"/>
      <c r="E78" s="219" t="s">
        <v>162</v>
      </c>
      <c r="F78" s="219" t="s">
        <v>1172</v>
      </c>
      <c r="G78" s="219" t="s">
        <v>222</v>
      </c>
    </row>
    <row r="79" spans="1:7" ht="12.75" customHeight="1" x14ac:dyDescent="0.2">
      <c r="A79" s="601"/>
      <c r="B79" s="594">
        <v>45853</v>
      </c>
      <c r="C79" s="219" t="s">
        <v>948</v>
      </c>
      <c r="D79" s="219" t="s">
        <v>703</v>
      </c>
      <c r="E79" s="219" t="s">
        <v>73</v>
      </c>
      <c r="F79" s="219" t="s">
        <v>160</v>
      </c>
      <c r="G79" s="219" t="s">
        <v>671</v>
      </c>
    </row>
    <row r="80" spans="1:7" ht="12.75" customHeight="1" x14ac:dyDescent="0.2">
      <c r="A80" s="601"/>
      <c r="E80" s="219" t="s">
        <v>76</v>
      </c>
      <c r="F80" s="219" t="s">
        <v>160</v>
      </c>
      <c r="G80" s="219" t="s">
        <v>671</v>
      </c>
    </row>
    <row r="81" spans="1:7" ht="12.75" customHeight="1" x14ac:dyDescent="0.2">
      <c r="A81" s="601"/>
      <c r="E81" s="219" t="s">
        <v>158</v>
      </c>
      <c r="F81" s="219" t="s">
        <v>160</v>
      </c>
      <c r="G81" s="219" t="s">
        <v>671</v>
      </c>
    </row>
    <row r="82" spans="1:7" ht="12.75" customHeight="1" x14ac:dyDescent="0.2">
      <c r="A82" s="601"/>
      <c r="E82" s="219" t="s">
        <v>162</v>
      </c>
      <c r="F82" s="219" t="s">
        <v>160</v>
      </c>
      <c r="G82" s="219" t="s">
        <v>671</v>
      </c>
    </row>
    <row r="83" spans="1:7" ht="12.75" customHeight="1" x14ac:dyDescent="0.2">
      <c r="A83" s="601"/>
      <c r="D83" s="219" t="s">
        <v>1237</v>
      </c>
      <c r="E83" s="219" t="s">
        <v>158</v>
      </c>
      <c r="F83" s="219" t="s">
        <v>160</v>
      </c>
      <c r="G83" s="219" t="s">
        <v>1047</v>
      </c>
    </row>
    <row r="84" spans="1:7" ht="12.75" customHeight="1" x14ac:dyDescent="0.2">
      <c r="A84" s="601"/>
      <c r="E84" s="219" t="s">
        <v>162</v>
      </c>
      <c r="F84" s="219" t="s">
        <v>160</v>
      </c>
      <c r="G84" s="219" t="s">
        <v>1047</v>
      </c>
    </row>
    <row r="85" spans="1:7" ht="12.75" customHeight="1" x14ac:dyDescent="0.2">
      <c r="A85" s="601"/>
      <c r="E85" s="219" t="s">
        <v>1065</v>
      </c>
      <c r="F85" s="219" t="s">
        <v>160</v>
      </c>
      <c r="G85" s="219" t="s">
        <v>1068</v>
      </c>
    </row>
    <row r="86" spans="1:7" ht="12.75" customHeight="1" x14ac:dyDescent="0.2">
      <c r="A86" s="601"/>
      <c r="B86" s="594">
        <v>45855</v>
      </c>
      <c r="C86" s="219" t="s">
        <v>946</v>
      </c>
      <c r="D86" s="219" t="s">
        <v>1237</v>
      </c>
      <c r="E86" s="219" t="s">
        <v>1065</v>
      </c>
      <c r="F86" s="219" t="s">
        <v>160</v>
      </c>
      <c r="G86" s="219" t="s">
        <v>341</v>
      </c>
    </row>
    <row r="87" spans="1:7" ht="12.75" customHeight="1" x14ac:dyDescent="0.2">
      <c r="A87" s="601"/>
      <c r="D87" s="219" t="s">
        <v>1243</v>
      </c>
      <c r="E87" s="219" t="s">
        <v>73</v>
      </c>
      <c r="F87" s="219" t="s">
        <v>160</v>
      </c>
      <c r="G87" s="219" t="s">
        <v>411</v>
      </c>
    </row>
    <row r="88" spans="1:7" ht="12.75" customHeight="1" x14ac:dyDescent="0.2">
      <c r="A88" s="601"/>
      <c r="E88" s="219" t="s">
        <v>76</v>
      </c>
      <c r="F88" s="219" t="s">
        <v>160</v>
      </c>
      <c r="G88" s="219" t="s">
        <v>411</v>
      </c>
    </row>
    <row r="89" spans="1:7" ht="12.75" customHeight="1" x14ac:dyDescent="0.2">
      <c r="A89" s="601"/>
      <c r="E89" s="219" t="s">
        <v>158</v>
      </c>
      <c r="F89" s="219" t="s">
        <v>160</v>
      </c>
      <c r="G89" s="219" t="s">
        <v>411</v>
      </c>
    </row>
    <row r="90" spans="1:7" ht="12.75" customHeight="1" x14ac:dyDescent="0.2">
      <c r="A90" s="601"/>
      <c r="B90" s="594">
        <v>45911</v>
      </c>
      <c r="C90" s="219" t="s">
        <v>1220</v>
      </c>
      <c r="D90" s="219" t="s">
        <v>1237</v>
      </c>
      <c r="E90" s="219" t="s">
        <v>73</v>
      </c>
      <c r="F90" s="219" t="s">
        <v>168</v>
      </c>
      <c r="G90" s="219" t="s">
        <v>736</v>
      </c>
    </row>
    <row r="91" spans="1:7" ht="12.75" customHeight="1" x14ac:dyDescent="0.2">
      <c r="A91" s="601"/>
      <c r="G91" s="219" t="s">
        <v>590</v>
      </c>
    </row>
    <row r="92" spans="1:7" ht="12.75" customHeight="1" x14ac:dyDescent="0.2">
      <c r="A92" s="601"/>
      <c r="E92" s="219" t="s">
        <v>76</v>
      </c>
      <c r="F92" s="219" t="s">
        <v>168</v>
      </c>
      <c r="G92" s="219" t="s">
        <v>736</v>
      </c>
    </row>
    <row r="93" spans="1:7" ht="12.75" customHeight="1" x14ac:dyDescent="0.2">
      <c r="A93" s="601"/>
      <c r="G93" s="219" t="s">
        <v>590</v>
      </c>
    </row>
    <row r="94" spans="1:7" ht="12.75" customHeight="1" x14ac:dyDescent="0.2">
      <c r="A94" s="601"/>
      <c r="C94" s="219" t="s">
        <v>1244</v>
      </c>
      <c r="D94" s="219" t="s">
        <v>1237</v>
      </c>
      <c r="E94" s="219" t="s">
        <v>73</v>
      </c>
      <c r="F94" s="219" t="s">
        <v>468</v>
      </c>
      <c r="G94" s="219" t="s">
        <v>467</v>
      </c>
    </row>
    <row r="95" spans="1:7" ht="12.75" customHeight="1" x14ac:dyDescent="0.2">
      <c r="A95" s="601"/>
      <c r="E95" s="219" t="s">
        <v>76</v>
      </c>
      <c r="F95" s="219" t="s">
        <v>468</v>
      </c>
      <c r="G95" s="219" t="s">
        <v>467</v>
      </c>
    </row>
    <row r="96" spans="1:7" ht="12.75" customHeight="1" x14ac:dyDescent="0.2">
      <c r="A96" s="601"/>
      <c r="B96" s="594">
        <v>45912</v>
      </c>
      <c r="C96" s="219" t="s">
        <v>946</v>
      </c>
      <c r="D96" s="219" t="s">
        <v>1237</v>
      </c>
      <c r="E96" s="219" t="s">
        <v>73</v>
      </c>
      <c r="F96" s="219" t="s">
        <v>1961</v>
      </c>
      <c r="G96" s="219" t="s">
        <v>542</v>
      </c>
    </row>
    <row r="97" spans="1:7" ht="12.75" customHeight="1" x14ac:dyDescent="0.2">
      <c r="A97" s="601"/>
      <c r="E97" s="219" t="s">
        <v>76</v>
      </c>
      <c r="F97" s="219" t="s">
        <v>1961</v>
      </c>
      <c r="G97" s="219" t="s">
        <v>542</v>
      </c>
    </row>
    <row r="98" spans="1:7" ht="12.75" customHeight="1" x14ac:dyDescent="0.2">
      <c r="A98" s="601"/>
      <c r="D98" s="219" t="s">
        <v>1243</v>
      </c>
      <c r="E98" s="219" t="s">
        <v>73</v>
      </c>
      <c r="F98" s="219" t="s">
        <v>1961</v>
      </c>
      <c r="G98" s="219" t="s">
        <v>542</v>
      </c>
    </row>
    <row r="99" spans="1:7" ht="12.75" customHeight="1" x14ac:dyDescent="0.2">
      <c r="A99" s="601"/>
      <c r="E99" s="219" t="s">
        <v>76</v>
      </c>
      <c r="F99" s="219" t="s">
        <v>1961</v>
      </c>
      <c r="G99" s="219" t="s">
        <v>542</v>
      </c>
    </row>
    <row r="100" spans="1:7" ht="12.75" customHeight="1" x14ac:dyDescent="0.2">
      <c r="A100" s="601"/>
      <c r="B100" s="594">
        <v>45918</v>
      </c>
      <c r="C100" s="219" t="s">
        <v>946</v>
      </c>
      <c r="D100" s="219" t="s">
        <v>1237</v>
      </c>
      <c r="E100" s="219" t="s">
        <v>73</v>
      </c>
      <c r="F100" s="219" t="s">
        <v>168</v>
      </c>
      <c r="G100" s="219" t="s">
        <v>314</v>
      </c>
    </row>
    <row r="101" spans="1:7" ht="12.75" customHeight="1" x14ac:dyDescent="0.2">
      <c r="A101" s="601"/>
      <c r="G101" s="219" t="s">
        <v>1352</v>
      </c>
    </row>
    <row r="102" spans="1:7" ht="12.75" customHeight="1" x14ac:dyDescent="0.2">
      <c r="A102" s="601"/>
      <c r="E102" s="219" t="s">
        <v>76</v>
      </c>
      <c r="F102" s="219" t="s">
        <v>168</v>
      </c>
      <c r="G102" s="219" t="s">
        <v>314</v>
      </c>
    </row>
    <row r="103" spans="1:7" ht="12.75" customHeight="1" x14ac:dyDescent="0.2">
      <c r="A103" s="601"/>
      <c r="B103" s="594">
        <v>45919</v>
      </c>
      <c r="C103" s="219" t="s">
        <v>947</v>
      </c>
      <c r="D103" s="219" t="s">
        <v>1237</v>
      </c>
      <c r="E103" s="219" t="s">
        <v>73</v>
      </c>
      <c r="F103" s="219" t="s">
        <v>1986</v>
      </c>
      <c r="G103" s="219" t="s">
        <v>407</v>
      </c>
    </row>
    <row r="104" spans="1:7" ht="12.75" customHeight="1" x14ac:dyDescent="0.2">
      <c r="A104" s="601"/>
      <c r="E104" s="219" t="s">
        <v>76</v>
      </c>
      <c r="F104" s="219" t="s">
        <v>1986</v>
      </c>
      <c r="G104" s="219" t="s">
        <v>407</v>
      </c>
    </row>
    <row r="105" spans="1:7" ht="12.75" customHeight="1" x14ac:dyDescent="0.2">
      <c r="A105" s="601"/>
      <c r="D105" s="219" t="s">
        <v>1245</v>
      </c>
      <c r="E105" s="219" t="s">
        <v>73</v>
      </c>
      <c r="F105" s="219" t="s">
        <v>1986</v>
      </c>
      <c r="G105" s="219" t="s">
        <v>1051</v>
      </c>
    </row>
    <row r="106" spans="1:7" ht="12.75" customHeight="1" x14ac:dyDescent="0.2">
      <c r="A106" s="601"/>
      <c r="E106" s="219" t="s">
        <v>76</v>
      </c>
      <c r="F106" s="219" t="s">
        <v>1986</v>
      </c>
      <c r="G106" s="219" t="s">
        <v>1051</v>
      </c>
    </row>
    <row r="107" spans="1:7" ht="12.75" customHeight="1" x14ac:dyDescent="0.2">
      <c r="A107" s="601"/>
      <c r="E107" s="219" t="s">
        <v>158</v>
      </c>
      <c r="F107" s="219" t="s">
        <v>1986</v>
      </c>
      <c r="G107" s="219" t="s">
        <v>738</v>
      </c>
    </row>
    <row r="108" spans="1:7" ht="12.75" customHeight="1" x14ac:dyDescent="0.2">
      <c r="A108" s="601"/>
      <c r="E108" s="219" t="s">
        <v>162</v>
      </c>
      <c r="F108" s="219" t="s">
        <v>1986</v>
      </c>
      <c r="G108" s="219" t="s">
        <v>738</v>
      </c>
    </row>
    <row r="109" spans="1:7" ht="12.75" customHeight="1" x14ac:dyDescent="0.2">
      <c r="A109" s="600" t="s">
        <v>1401</v>
      </c>
      <c r="B109" s="594">
        <v>45845</v>
      </c>
      <c r="C109" s="219" t="s">
        <v>948</v>
      </c>
      <c r="D109" s="219" t="s">
        <v>1237</v>
      </c>
      <c r="E109" s="219" t="s">
        <v>158</v>
      </c>
      <c r="F109" s="219" t="s">
        <v>1173</v>
      </c>
      <c r="G109" s="219" t="s">
        <v>150</v>
      </c>
    </row>
    <row r="110" spans="1:7" ht="12.75" customHeight="1" x14ac:dyDescent="0.2">
      <c r="A110" s="601"/>
      <c r="E110" s="219" t="s">
        <v>162</v>
      </c>
      <c r="F110" s="219" t="s">
        <v>1173</v>
      </c>
      <c r="G110" s="219" t="s">
        <v>150</v>
      </c>
    </row>
    <row r="111" spans="1:7" ht="12.75" customHeight="1" x14ac:dyDescent="0.2">
      <c r="A111" s="601"/>
      <c r="B111" s="594">
        <v>45908</v>
      </c>
      <c r="C111" s="219" t="s">
        <v>1556</v>
      </c>
      <c r="D111" s="219" t="s">
        <v>954</v>
      </c>
      <c r="E111" s="219" t="s">
        <v>1065</v>
      </c>
      <c r="F111" s="219" t="s">
        <v>1173</v>
      </c>
      <c r="G111" s="219" t="s">
        <v>1073</v>
      </c>
    </row>
    <row r="112" spans="1:7" ht="12.75" customHeight="1" x14ac:dyDescent="0.2">
      <c r="A112" s="600" t="s">
        <v>1997</v>
      </c>
      <c r="B112" s="594">
        <v>45849</v>
      </c>
      <c r="C112" s="219" t="s">
        <v>948</v>
      </c>
      <c r="D112" s="219" t="s">
        <v>1237</v>
      </c>
      <c r="E112" s="219" t="s">
        <v>73</v>
      </c>
      <c r="F112" s="219" t="s">
        <v>406</v>
      </c>
      <c r="G112" s="219" t="s">
        <v>1292</v>
      </c>
    </row>
    <row r="113" spans="1:7" ht="12.75" customHeight="1" x14ac:dyDescent="0.2">
      <c r="A113" s="601"/>
      <c r="E113" s="219" t="s">
        <v>76</v>
      </c>
      <c r="F113" s="219" t="s">
        <v>406</v>
      </c>
      <c r="G113" s="219" t="s">
        <v>1467</v>
      </c>
    </row>
    <row r="114" spans="1:7" ht="12.75" customHeight="1" x14ac:dyDescent="0.2">
      <c r="A114" s="601"/>
      <c r="E114" s="219" t="s">
        <v>158</v>
      </c>
      <c r="F114" s="219" t="s">
        <v>406</v>
      </c>
      <c r="G114" s="219" t="s">
        <v>405</v>
      </c>
    </row>
    <row r="115" spans="1:7" ht="12.75" customHeight="1" x14ac:dyDescent="0.2">
      <c r="A115" s="601"/>
      <c r="G115" s="219" t="s">
        <v>1287</v>
      </c>
    </row>
    <row r="116" spans="1:7" ht="12.75" customHeight="1" x14ac:dyDescent="0.2">
      <c r="A116" s="601"/>
      <c r="B116" s="594">
        <v>45915</v>
      </c>
      <c r="C116" s="219" t="s">
        <v>948</v>
      </c>
      <c r="D116" s="219" t="s">
        <v>1237</v>
      </c>
      <c r="E116" s="219" t="s">
        <v>158</v>
      </c>
      <c r="F116" s="219" t="s">
        <v>1961</v>
      </c>
      <c r="G116" s="219" t="s">
        <v>524</v>
      </c>
    </row>
    <row r="117" spans="1:7" ht="12.75" customHeight="1" x14ac:dyDescent="0.2">
      <c r="A117" s="601"/>
      <c r="E117" s="219" t="s">
        <v>162</v>
      </c>
      <c r="F117" s="219" t="s">
        <v>1961</v>
      </c>
      <c r="G117" s="219" t="s">
        <v>524</v>
      </c>
    </row>
    <row r="118" spans="1:7" ht="12.75" customHeight="1" x14ac:dyDescent="0.2">
      <c r="A118" s="600" t="s">
        <v>1999</v>
      </c>
      <c r="B118" s="594">
        <v>45852</v>
      </c>
      <c r="C118" s="219" t="s">
        <v>1239</v>
      </c>
      <c r="D118" s="219" t="s">
        <v>1237</v>
      </c>
      <c r="E118" s="219" t="s">
        <v>158</v>
      </c>
      <c r="F118" s="219" t="s">
        <v>1320</v>
      </c>
      <c r="G118" s="219" t="s">
        <v>897</v>
      </c>
    </row>
    <row r="119" spans="1:7" ht="12.75" customHeight="1" x14ac:dyDescent="0.2">
      <c r="A119" s="601"/>
      <c r="E119" s="219" t="s">
        <v>162</v>
      </c>
      <c r="F119" s="219" t="s">
        <v>1320</v>
      </c>
      <c r="G119" s="219" t="s">
        <v>897</v>
      </c>
    </row>
    <row r="120" spans="1:7" ht="12.75" customHeight="1" x14ac:dyDescent="0.2">
      <c r="A120" s="600" t="s">
        <v>1646</v>
      </c>
      <c r="B120" s="594">
        <v>45845</v>
      </c>
      <c r="C120" s="219" t="s">
        <v>946</v>
      </c>
      <c r="D120" s="219" t="s">
        <v>1237</v>
      </c>
      <c r="E120" s="219" t="s">
        <v>73</v>
      </c>
      <c r="F120" s="219" t="s">
        <v>2351</v>
      </c>
      <c r="G120" s="219" t="s">
        <v>289</v>
      </c>
    </row>
    <row r="121" spans="1:7" ht="12.75" customHeight="1" x14ac:dyDescent="0.2">
      <c r="A121" s="601"/>
      <c r="E121" s="219" t="s">
        <v>76</v>
      </c>
      <c r="F121" s="219" t="s">
        <v>2351</v>
      </c>
      <c r="G121" s="219" t="s">
        <v>289</v>
      </c>
    </row>
    <row r="122" spans="1:7" ht="12.75" customHeight="1" x14ac:dyDescent="0.2">
      <c r="A122" s="601"/>
      <c r="G122" s="219" t="s">
        <v>737</v>
      </c>
    </row>
    <row r="123" spans="1:7" ht="12.75" customHeight="1" x14ac:dyDescent="0.2">
      <c r="A123" s="601"/>
      <c r="E123" s="219" t="s">
        <v>158</v>
      </c>
      <c r="F123" s="219" t="s">
        <v>2351</v>
      </c>
      <c r="G123" s="219" t="s">
        <v>289</v>
      </c>
    </row>
    <row r="124" spans="1:7" ht="12.75" customHeight="1" x14ac:dyDescent="0.2">
      <c r="A124" s="601"/>
      <c r="E124" s="219" t="s">
        <v>162</v>
      </c>
      <c r="F124" s="219" t="s">
        <v>2351</v>
      </c>
      <c r="G124" s="219" t="s">
        <v>289</v>
      </c>
    </row>
    <row r="125" spans="1:7" ht="12.75" customHeight="1" x14ac:dyDescent="0.2">
      <c r="A125" s="600" t="s">
        <v>1330</v>
      </c>
      <c r="B125" s="594">
        <v>45853</v>
      </c>
      <c r="C125" s="219" t="s">
        <v>946</v>
      </c>
      <c r="D125" s="219" t="s">
        <v>954</v>
      </c>
      <c r="E125" s="219" t="s">
        <v>73</v>
      </c>
      <c r="F125" s="219" t="s">
        <v>1961</v>
      </c>
      <c r="G125" s="219" t="s">
        <v>1340</v>
      </c>
    </row>
    <row r="126" spans="1:7" ht="12.75" customHeight="1" x14ac:dyDescent="0.2">
      <c r="A126" s="601"/>
      <c r="E126" s="219" t="s">
        <v>76</v>
      </c>
      <c r="F126" s="219" t="s">
        <v>1961</v>
      </c>
      <c r="G126" s="219" t="s">
        <v>1340</v>
      </c>
    </row>
    <row r="127" spans="1:7" ht="12.75" customHeight="1" x14ac:dyDescent="0.2">
      <c r="A127" s="601"/>
      <c r="B127" s="594">
        <v>45911</v>
      </c>
      <c r="C127" s="219" t="s">
        <v>951</v>
      </c>
      <c r="D127" s="219" t="s">
        <v>1237</v>
      </c>
      <c r="E127" s="219" t="s">
        <v>73</v>
      </c>
      <c r="F127" s="219" t="s">
        <v>967</v>
      </c>
      <c r="G127" s="219" t="s">
        <v>899</v>
      </c>
    </row>
    <row r="128" spans="1:7" ht="12.75" customHeight="1" x14ac:dyDescent="0.2">
      <c r="A128" s="601"/>
      <c r="E128" s="219" t="s">
        <v>76</v>
      </c>
      <c r="F128" s="219" t="s">
        <v>967</v>
      </c>
      <c r="G128" s="219" t="s">
        <v>899</v>
      </c>
    </row>
    <row r="129" spans="1:7" ht="12.75" customHeight="1" x14ac:dyDescent="0.2">
      <c r="A129" s="601"/>
      <c r="E129" s="219" t="s">
        <v>52</v>
      </c>
      <c r="F129" s="219" t="s">
        <v>1172</v>
      </c>
      <c r="G129" s="219" t="s">
        <v>1744</v>
      </c>
    </row>
    <row r="130" spans="1:7" ht="12.75" customHeight="1" x14ac:dyDescent="0.2">
      <c r="A130" s="601"/>
      <c r="B130" s="594">
        <v>45915</v>
      </c>
      <c r="C130" s="219" t="s">
        <v>947</v>
      </c>
      <c r="D130" s="219" t="s">
        <v>954</v>
      </c>
      <c r="E130" s="219" t="s">
        <v>52</v>
      </c>
      <c r="F130" s="219" t="s">
        <v>1312</v>
      </c>
      <c r="G130" s="219" t="s">
        <v>725</v>
      </c>
    </row>
    <row r="131" spans="1:7" ht="12.75" customHeight="1" x14ac:dyDescent="0.2">
      <c r="A131" s="600" t="s">
        <v>2090</v>
      </c>
      <c r="B131" s="594">
        <v>45912</v>
      </c>
      <c r="C131" s="219" t="s">
        <v>948</v>
      </c>
      <c r="D131" s="219" t="s">
        <v>703</v>
      </c>
      <c r="E131" s="219" t="s">
        <v>1065</v>
      </c>
      <c r="F131" s="219" t="s">
        <v>160</v>
      </c>
      <c r="G131" s="219" t="s">
        <v>1071</v>
      </c>
    </row>
    <row r="132" spans="1:7" ht="12.75" customHeight="1" x14ac:dyDescent="0.2">
      <c r="A132" s="600" t="s">
        <v>1833</v>
      </c>
      <c r="B132" s="594">
        <v>45845</v>
      </c>
      <c r="C132" s="219" t="s">
        <v>1244</v>
      </c>
      <c r="D132" s="219" t="s">
        <v>1237</v>
      </c>
      <c r="E132" s="219" t="s">
        <v>158</v>
      </c>
      <c r="F132" s="219" t="s">
        <v>345</v>
      </c>
      <c r="G132" s="219" t="s">
        <v>500</v>
      </c>
    </row>
    <row r="133" spans="1:7" ht="12.75" customHeight="1" x14ac:dyDescent="0.2">
      <c r="A133" s="601"/>
      <c r="D133" s="219" t="s">
        <v>954</v>
      </c>
      <c r="E133" s="219" t="s">
        <v>73</v>
      </c>
      <c r="F133" s="219" t="s">
        <v>345</v>
      </c>
      <c r="G133" s="219" t="s">
        <v>900</v>
      </c>
    </row>
    <row r="134" spans="1:7" ht="12.75" customHeight="1" x14ac:dyDescent="0.2">
      <c r="A134" s="601"/>
      <c r="E134" s="219" t="s">
        <v>76</v>
      </c>
      <c r="F134" s="219" t="s">
        <v>345</v>
      </c>
      <c r="G134" s="219" t="s">
        <v>900</v>
      </c>
    </row>
    <row r="135" spans="1:7" ht="12.75" customHeight="1" x14ac:dyDescent="0.2">
      <c r="A135" s="601"/>
      <c r="E135" s="219" t="s">
        <v>158</v>
      </c>
      <c r="F135" s="219" t="s">
        <v>345</v>
      </c>
      <c r="G135" s="219" t="s">
        <v>961</v>
      </c>
    </row>
    <row r="136" spans="1:7" ht="12.75" customHeight="1" x14ac:dyDescent="0.2">
      <c r="A136" s="601"/>
      <c r="E136" s="219" t="s">
        <v>162</v>
      </c>
      <c r="F136" s="219" t="s">
        <v>345</v>
      </c>
      <c r="G136" s="219" t="s">
        <v>961</v>
      </c>
    </row>
    <row r="137" spans="1:7" ht="12.75" customHeight="1" x14ac:dyDescent="0.2">
      <c r="A137" s="601"/>
      <c r="B137" s="594">
        <v>45854</v>
      </c>
      <c r="C137" s="219" t="s">
        <v>947</v>
      </c>
      <c r="D137" s="219" t="s">
        <v>1237</v>
      </c>
      <c r="E137" s="219" t="s">
        <v>158</v>
      </c>
      <c r="F137" s="219" t="s">
        <v>1771</v>
      </c>
      <c r="G137" s="219" t="s">
        <v>88</v>
      </c>
    </row>
    <row r="138" spans="1:7" ht="12.75" customHeight="1" x14ac:dyDescent="0.2">
      <c r="A138" s="601"/>
      <c r="E138" s="219" t="s">
        <v>162</v>
      </c>
      <c r="F138" s="219" t="s">
        <v>1771</v>
      </c>
      <c r="G138" s="219" t="s">
        <v>88</v>
      </c>
    </row>
    <row r="139" spans="1:7" ht="12.75" customHeight="1" x14ac:dyDescent="0.2">
      <c r="A139" s="601"/>
      <c r="D139" s="219" t="s">
        <v>954</v>
      </c>
      <c r="E139" s="219" t="s">
        <v>73</v>
      </c>
      <c r="F139" s="219" t="s">
        <v>1771</v>
      </c>
      <c r="G139" s="219" t="s">
        <v>901</v>
      </c>
    </row>
    <row r="140" spans="1:7" ht="12.75" customHeight="1" x14ac:dyDescent="0.2">
      <c r="A140" s="601"/>
      <c r="E140" s="219" t="s">
        <v>76</v>
      </c>
      <c r="F140" s="219" t="s">
        <v>1771</v>
      </c>
      <c r="G140" s="219" t="s">
        <v>901</v>
      </c>
    </row>
    <row r="141" spans="1:7" ht="12.75" customHeight="1" x14ac:dyDescent="0.2">
      <c r="A141" s="601"/>
      <c r="B141" s="594">
        <v>45918</v>
      </c>
      <c r="C141" s="219" t="s">
        <v>1778</v>
      </c>
      <c r="D141" s="219" t="s">
        <v>1243</v>
      </c>
      <c r="E141" s="219" t="s">
        <v>158</v>
      </c>
      <c r="F141" s="219" t="s">
        <v>1927</v>
      </c>
      <c r="G141" s="219" t="s">
        <v>463</v>
      </c>
    </row>
    <row r="142" spans="1:7" ht="12.75" customHeight="1" x14ac:dyDescent="0.2">
      <c r="A142" s="601"/>
      <c r="E142" s="219" t="s">
        <v>162</v>
      </c>
      <c r="F142" s="219" t="s">
        <v>1927</v>
      </c>
      <c r="G142" s="219" t="s">
        <v>463</v>
      </c>
    </row>
    <row r="143" spans="1:7" ht="12.75" customHeight="1" x14ac:dyDescent="0.2">
      <c r="A143" s="600" t="s">
        <v>994</v>
      </c>
      <c r="B143" s="594">
        <v>45848</v>
      </c>
      <c r="C143" s="219" t="s">
        <v>946</v>
      </c>
      <c r="D143" s="219" t="s">
        <v>954</v>
      </c>
      <c r="E143" s="219" t="s">
        <v>73</v>
      </c>
      <c r="F143" s="219" t="s">
        <v>1312</v>
      </c>
      <c r="G143" s="219" t="s">
        <v>1293</v>
      </c>
    </row>
    <row r="144" spans="1:7" ht="12.75" customHeight="1" x14ac:dyDescent="0.2">
      <c r="A144" s="601"/>
      <c r="E144" s="219" t="s">
        <v>76</v>
      </c>
      <c r="F144" s="219" t="s">
        <v>1312</v>
      </c>
      <c r="G144" s="219" t="s">
        <v>1293</v>
      </c>
    </row>
    <row r="145" spans="1:7" ht="12.75" customHeight="1" x14ac:dyDescent="0.2">
      <c r="A145" s="601"/>
      <c r="B145" s="594">
        <v>45852</v>
      </c>
      <c r="C145" s="219" t="s">
        <v>1775</v>
      </c>
      <c r="D145" s="219" t="s">
        <v>1237</v>
      </c>
      <c r="E145" s="219" t="s">
        <v>158</v>
      </c>
      <c r="F145" s="219" t="s">
        <v>2200</v>
      </c>
      <c r="G145" s="219" t="s">
        <v>362</v>
      </c>
    </row>
    <row r="146" spans="1:7" ht="12.75" customHeight="1" x14ac:dyDescent="0.2">
      <c r="A146" s="601"/>
      <c r="E146" s="219" t="s">
        <v>162</v>
      </c>
      <c r="F146" s="219" t="s">
        <v>2200</v>
      </c>
      <c r="G146" s="219" t="s">
        <v>362</v>
      </c>
    </row>
    <row r="147" spans="1:7" ht="12.75" customHeight="1" x14ac:dyDescent="0.2">
      <c r="A147" s="601"/>
      <c r="B147" s="594">
        <v>45912</v>
      </c>
      <c r="C147" s="219" t="s">
        <v>948</v>
      </c>
      <c r="D147" s="219" t="s">
        <v>1241</v>
      </c>
      <c r="E147" s="219" t="s">
        <v>73</v>
      </c>
      <c r="F147" s="219" t="s">
        <v>1546</v>
      </c>
      <c r="G147" s="219" t="s">
        <v>605</v>
      </c>
    </row>
    <row r="148" spans="1:7" ht="12.75" customHeight="1" x14ac:dyDescent="0.2">
      <c r="A148" s="601"/>
      <c r="G148" s="219" t="s">
        <v>606</v>
      </c>
    </row>
    <row r="149" spans="1:7" ht="12.75" customHeight="1" x14ac:dyDescent="0.2">
      <c r="A149" s="601"/>
      <c r="E149" s="219" t="s">
        <v>76</v>
      </c>
      <c r="F149" s="219" t="s">
        <v>1546</v>
      </c>
      <c r="G149" s="219" t="s">
        <v>605</v>
      </c>
    </row>
    <row r="150" spans="1:7" ht="12.75" customHeight="1" x14ac:dyDescent="0.2">
      <c r="A150" s="601"/>
      <c r="G150" s="219" t="s">
        <v>606</v>
      </c>
    </row>
    <row r="151" spans="1:7" ht="12.75" customHeight="1" x14ac:dyDescent="0.2">
      <c r="A151" s="601"/>
      <c r="E151" s="219" t="s">
        <v>158</v>
      </c>
      <c r="F151" s="219" t="s">
        <v>1546</v>
      </c>
      <c r="G151" s="219" t="s">
        <v>605</v>
      </c>
    </row>
    <row r="152" spans="1:7" ht="12.75" customHeight="1" x14ac:dyDescent="0.2">
      <c r="A152" s="601"/>
      <c r="E152" s="219" t="s">
        <v>162</v>
      </c>
      <c r="F152" s="219" t="s">
        <v>1546</v>
      </c>
      <c r="G152" s="219" t="s">
        <v>605</v>
      </c>
    </row>
    <row r="153" spans="1:7" ht="12.75" customHeight="1" x14ac:dyDescent="0.2">
      <c r="A153" s="601"/>
      <c r="B153" s="594">
        <v>45915</v>
      </c>
      <c r="C153" s="219" t="s">
        <v>948</v>
      </c>
      <c r="D153" s="219" t="s">
        <v>1237</v>
      </c>
      <c r="E153" s="219" t="s">
        <v>158</v>
      </c>
      <c r="F153" s="219" t="s">
        <v>525</v>
      </c>
      <c r="G153" s="219" t="s">
        <v>524</v>
      </c>
    </row>
    <row r="154" spans="1:7" ht="12.75" customHeight="1" x14ac:dyDescent="0.2">
      <c r="A154" s="600" t="s">
        <v>1331</v>
      </c>
      <c r="B154" s="594">
        <v>45845</v>
      </c>
      <c r="C154" s="219" t="s">
        <v>948</v>
      </c>
      <c r="D154" s="219" t="s">
        <v>954</v>
      </c>
      <c r="E154" s="219" t="s">
        <v>1453</v>
      </c>
      <c r="F154" s="219" t="s">
        <v>1312</v>
      </c>
      <c r="G154" s="219" t="s">
        <v>355</v>
      </c>
    </row>
    <row r="155" spans="1:7" ht="12.75" customHeight="1" x14ac:dyDescent="0.2">
      <c r="A155" s="601"/>
      <c r="B155" s="594">
        <v>45856</v>
      </c>
      <c r="C155" s="219" t="s">
        <v>947</v>
      </c>
      <c r="D155" s="219" t="s">
        <v>1237</v>
      </c>
      <c r="E155" s="219" t="s">
        <v>1065</v>
      </c>
      <c r="F155" s="219" t="s">
        <v>1312</v>
      </c>
      <c r="G155" s="219" t="s">
        <v>287</v>
      </c>
    </row>
    <row r="156" spans="1:7" ht="12.75" customHeight="1" x14ac:dyDescent="0.2">
      <c r="A156" s="601"/>
      <c r="E156" s="219" t="s">
        <v>88</v>
      </c>
      <c r="F156" s="219" t="s">
        <v>1312</v>
      </c>
      <c r="G156" s="219" t="s">
        <v>287</v>
      </c>
    </row>
    <row r="157" spans="1:7" ht="12.75" customHeight="1" x14ac:dyDescent="0.2">
      <c r="A157" s="601"/>
      <c r="C157" s="219" t="s">
        <v>1244</v>
      </c>
      <c r="D157" s="219" t="s">
        <v>1243</v>
      </c>
      <c r="E157" s="219" t="s">
        <v>73</v>
      </c>
      <c r="F157" s="219" t="s">
        <v>345</v>
      </c>
      <c r="G157" s="219" t="s">
        <v>507</v>
      </c>
    </row>
    <row r="158" spans="1:7" ht="12.75" customHeight="1" x14ac:dyDescent="0.2">
      <c r="A158" s="601"/>
      <c r="E158" s="219" t="s">
        <v>76</v>
      </c>
      <c r="F158" s="219" t="s">
        <v>345</v>
      </c>
      <c r="G158" s="219" t="s">
        <v>507</v>
      </c>
    </row>
    <row r="159" spans="1:7" ht="12.75" customHeight="1" x14ac:dyDescent="0.2">
      <c r="A159" s="601"/>
      <c r="B159" s="594">
        <v>45909</v>
      </c>
      <c r="C159" s="219" t="s">
        <v>951</v>
      </c>
      <c r="D159" s="219" t="s">
        <v>954</v>
      </c>
      <c r="E159" s="219" t="s">
        <v>1453</v>
      </c>
      <c r="F159" s="219" t="s">
        <v>1312</v>
      </c>
      <c r="G159" s="219" t="s">
        <v>352</v>
      </c>
    </row>
    <row r="160" spans="1:7" ht="12.75" customHeight="1" x14ac:dyDescent="0.2">
      <c r="A160" s="601"/>
      <c r="B160" s="594">
        <v>45910</v>
      </c>
      <c r="C160" s="219" t="s">
        <v>948</v>
      </c>
      <c r="D160" s="219" t="s">
        <v>1237</v>
      </c>
      <c r="E160" s="219" t="s">
        <v>1065</v>
      </c>
      <c r="F160" s="219" t="s">
        <v>406</v>
      </c>
      <c r="G160" s="219" t="s">
        <v>1074</v>
      </c>
    </row>
    <row r="161" spans="1:7" ht="12.75" customHeight="1" x14ac:dyDescent="0.2">
      <c r="A161" s="600" t="s">
        <v>1991</v>
      </c>
      <c r="B161" s="594">
        <v>45846</v>
      </c>
      <c r="C161" s="219" t="s">
        <v>1303</v>
      </c>
      <c r="D161" s="219" t="s">
        <v>1243</v>
      </c>
      <c r="E161" s="219" t="s">
        <v>112</v>
      </c>
      <c r="F161" s="219" t="s">
        <v>118</v>
      </c>
      <c r="G161" s="219" t="s">
        <v>129</v>
      </c>
    </row>
    <row r="162" spans="1:7" ht="12.75" customHeight="1" x14ac:dyDescent="0.2">
      <c r="A162" s="601"/>
      <c r="E162" s="219" t="s">
        <v>111</v>
      </c>
      <c r="F162" s="219" t="s">
        <v>118</v>
      </c>
      <c r="G162" s="219" t="s">
        <v>129</v>
      </c>
    </row>
    <row r="163" spans="1:7" ht="12.75" customHeight="1" x14ac:dyDescent="0.2">
      <c r="A163" s="601"/>
      <c r="E163" s="219" t="s">
        <v>2164</v>
      </c>
      <c r="F163" s="219" t="s">
        <v>118</v>
      </c>
      <c r="G163" s="219" t="s">
        <v>129</v>
      </c>
    </row>
    <row r="164" spans="1:7" ht="12.75" customHeight="1" x14ac:dyDescent="0.2">
      <c r="A164" s="601"/>
      <c r="E164" s="219" t="s">
        <v>52</v>
      </c>
      <c r="F164" s="219" t="s">
        <v>118</v>
      </c>
      <c r="G164" s="219" t="s">
        <v>129</v>
      </c>
    </row>
    <row r="165" spans="1:7" ht="12.75" customHeight="1" x14ac:dyDescent="0.2">
      <c r="A165" s="601"/>
      <c r="E165" s="219" t="s">
        <v>1453</v>
      </c>
      <c r="F165" s="219" t="s">
        <v>118</v>
      </c>
      <c r="G165" s="219" t="s">
        <v>129</v>
      </c>
    </row>
    <row r="166" spans="1:7" ht="12.75" customHeight="1" x14ac:dyDescent="0.2">
      <c r="A166" s="601"/>
      <c r="E166" s="219" t="s">
        <v>107</v>
      </c>
      <c r="F166" s="219" t="s">
        <v>118</v>
      </c>
      <c r="G166" s="219" t="s">
        <v>129</v>
      </c>
    </row>
    <row r="167" spans="1:7" ht="12.75" customHeight="1" x14ac:dyDescent="0.2">
      <c r="A167" s="601"/>
      <c r="B167" s="594">
        <v>45854</v>
      </c>
      <c r="C167" s="219" t="s">
        <v>948</v>
      </c>
      <c r="D167" s="219" t="s">
        <v>1237</v>
      </c>
      <c r="E167" s="219" t="s">
        <v>73</v>
      </c>
      <c r="F167" s="219" t="s">
        <v>170</v>
      </c>
      <c r="G167" s="219" t="s">
        <v>451</v>
      </c>
    </row>
    <row r="168" spans="1:7" ht="12.75" customHeight="1" x14ac:dyDescent="0.2">
      <c r="A168" s="601"/>
      <c r="E168" s="219" t="s">
        <v>76</v>
      </c>
      <c r="F168" s="219" t="s">
        <v>170</v>
      </c>
      <c r="G168" s="219" t="s">
        <v>436</v>
      </c>
    </row>
    <row r="169" spans="1:7" ht="12.75" customHeight="1" x14ac:dyDescent="0.2">
      <c r="A169" s="601"/>
      <c r="E169" s="219" t="s">
        <v>158</v>
      </c>
      <c r="F169" s="219" t="s">
        <v>170</v>
      </c>
      <c r="G169" s="219" t="s">
        <v>451</v>
      </c>
    </row>
    <row r="170" spans="1:7" ht="12.75" customHeight="1" x14ac:dyDescent="0.2">
      <c r="A170" s="601"/>
      <c r="E170" s="219" t="s">
        <v>162</v>
      </c>
      <c r="F170" s="219" t="s">
        <v>170</v>
      </c>
      <c r="G170" s="219" t="s">
        <v>451</v>
      </c>
    </row>
    <row r="171" spans="1:7" ht="12.75" customHeight="1" x14ac:dyDescent="0.2">
      <c r="A171" s="600" t="s">
        <v>2178</v>
      </c>
      <c r="B171" s="594">
        <v>45847</v>
      </c>
      <c r="C171" s="219" t="s">
        <v>948</v>
      </c>
      <c r="D171" s="219" t="s">
        <v>1237</v>
      </c>
      <c r="E171" s="219" t="s">
        <v>1065</v>
      </c>
      <c r="F171" s="219" t="s">
        <v>1393</v>
      </c>
      <c r="G171" s="219" t="s">
        <v>1072</v>
      </c>
    </row>
    <row r="172" spans="1:7" ht="12.75" customHeight="1" x14ac:dyDescent="0.2">
      <c r="A172" s="600" t="s">
        <v>992</v>
      </c>
      <c r="B172" s="594">
        <v>45846</v>
      </c>
      <c r="C172" s="219" t="s">
        <v>955</v>
      </c>
      <c r="D172" s="219" t="s">
        <v>1237</v>
      </c>
      <c r="E172" s="219" t="s">
        <v>158</v>
      </c>
      <c r="F172" s="219" t="s">
        <v>227</v>
      </c>
      <c r="G172" s="219" t="s">
        <v>1288</v>
      </c>
    </row>
    <row r="173" spans="1:7" ht="12.75" customHeight="1" x14ac:dyDescent="0.2">
      <c r="A173" s="601"/>
      <c r="E173" s="219" t="s">
        <v>162</v>
      </c>
      <c r="F173" s="219" t="s">
        <v>227</v>
      </c>
      <c r="G173" s="219" t="s">
        <v>1288</v>
      </c>
    </row>
    <row r="174" spans="1:7" ht="12.75" customHeight="1" x14ac:dyDescent="0.2">
      <c r="A174" s="601"/>
      <c r="D174" s="219" t="s">
        <v>1243</v>
      </c>
      <c r="E174" s="219" t="s">
        <v>158</v>
      </c>
      <c r="F174" s="219" t="s">
        <v>760</v>
      </c>
      <c r="G174" s="219" t="s">
        <v>633</v>
      </c>
    </row>
    <row r="175" spans="1:7" ht="12.75" customHeight="1" x14ac:dyDescent="0.2">
      <c r="A175" s="601"/>
      <c r="B175" s="594">
        <v>45853</v>
      </c>
      <c r="C175" s="219" t="s">
        <v>949</v>
      </c>
      <c r="D175" s="219" t="s">
        <v>954</v>
      </c>
      <c r="E175" s="219" t="s">
        <v>112</v>
      </c>
      <c r="F175" s="219" t="s">
        <v>424</v>
      </c>
      <c r="G175" s="219" t="s">
        <v>427</v>
      </c>
    </row>
    <row r="176" spans="1:7" ht="12.75" customHeight="1" x14ac:dyDescent="0.2">
      <c r="A176" s="601"/>
      <c r="E176" s="219" t="s">
        <v>111</v>
      </c>
      <c r="F176" s="219" t="s">
        <v>424</v>
      </c>
      <c r="G176" s="219" t="s">
        <v>427</v>
      </c>
    </row>
    <row r="177" spans="1:7" ht="12.75" customHeight="1" x14ac:dyDescent="0.2">
      <c r="A177" s="601"/>
      <c r="E177" s="219" t="s">
        <v>2164</v>
      </c>
      <c r="F177" s="219" t="s">
        <v>424</v>
      </c>
      <c r="G177" s="219" t="s">
        <v>427</v>
      </c>
    </row>
    <row r="178" spans="1:7" ht="12.75" customHeight="1" x14ac:dyDescent="0.2">
      <c r="A178" s="601"/>
      <c r="B178" s="594">
        <v>45856</v>
      </c>
      <c r="C178" s="219" t="s">
        <v>947</v>
      </c>
      <c r="D178" s="219" t="s">
        <v>954</v>
      </c>
      <c r="E178" s="219" t="s">
        <v>158</v>
      </c>
      <c r="F178" s="219" t="s">
        <v>345</v>
      </c>
      <c r="G178" s="219" t="s">
        <v>1286</v>
      </c>
    </row>
    <row r="179" spans="1:7" ht="12.75" customHeight="1" x14ac:dyDescent="0.2">
      <c r="A179" s="601"/>
      <c r="E179" s="219" t="s">
        <v>162</v>
      </c>
      <c r="F179" s="219" t="s">
        <v>345</v>
      </c>
      <c r="G179" s="219" t="s">
        <v>1286</v>
      </c>
    </row>
    <row r="180" spans="1:7" ht="12.75" customHeight="1" x14ac:dyDescent="0.2">
      <c r="A180" s="601"/>
      <c r="B180" s="594">
        <v>45916</v>
      </c>
      <c r="C180" s="219" t="s">
        <v>946</v>
      </c>
      <c r="D180" s="219" t="s">
        <v>954</v>
      </c>
      <c r="E180" s="219" t="s">
        <v>112</v>
      </c>
      <c r="F180" s="219" t="s">
        <v>121</v>
      </c>
      <c r="G180" s="219" t="s">
        <v>455</v>
      </c>
    </row>
    <row r="181" spans="1:7" ht="12.75" customHeight="1" x14ac:dyDescent="0.2">
      <c r="A181" s="601"/>
      <c r="E181" s="219" t="s">
        <v>111</v>
      </c>
      <c r="F181" s="219" t="s">
        <v>121</v>
      </c>
      <c r="G181" s="219" t="s">
        <v>455</v>
      </c>
    </row>
    <row r="182" spans="1:7" ht="12.75" customHeight="1" x14ac:dyDescent="0.2">
      <c r="A182" s="601"/>
      <c r="E182" s="219" t="s">
        <v>2164</v>
      </c>
      <c r="F182" s="219" t="s">
        <v>121</v>
      </c>
      <c r="G182" s="219" t="s">
        <v>455</v>
      </c>
    </row>
    <row r="183" spans="1:7" ht="12.75" customHeight="1" x14ac:dyDescent="0.2">
      <c r="A183" s="601"/>
      <c r="C183" s="219" t="s">
        <v>948</v>
      </c>
      <c r="D183" s="219" t="s">
        <v>1237</v>
      </c>
      <c r="E183" s="219" t="s">
        <v>52</v>
      </c>
      <c r="F183" s="219" t="s">
        <v>1320</v>
      </c>
      <c r="G183" s="219" t="s">
        <v>1230</v>
      </c>
    </row>
    <row r="184" spans="1:7" ht="12.75" customHeight="1" x14ac:dyDescent="0.2">
      <c r="A184" s="600" t="s">
        <v>2016</v>
      </c>
      <c r="B184" s="594">
        <v>45919</v>
      </c>
      <c r="C184" s="219" t="s">
        <v>948</v>
      </c>
      <c r="D184" s="219" t="s">
        <v>1237</v>
      </c>
      <c r="E184" s="219" t="s">
        <v>158</v>
      </c>
      <c r="F184" s="219" t="s">
        <v>902</v>
      </c>
      <c r="G184" s="219" t="s">
        <v>464</v>
      </c>
    </row>
    <row r="185" spans="1:7" ht="12.75" customHeight="1" x14ac:dyDescent="0.2">
      <c r="A185" s="601"/>
      <c r="E185" s="219" t="s">
        <v>162</v>
      </c>
      <c r="F185" s="219" t="s">
        <v>902</v>
      </c>
      <c r="G185" s="219" t="s">
        <v>464</v>
      </c>
    </row>
    <row r="186" spans="1:7" ht="12.75" customHeight="1" x14ac:dyDescent="0.2">
      <c r="A186" s="600" t="s">
        <v>1828</v>
      </c>
      <c r="B186" s="594">
        <v>45855</v>
      </c>
      <c r="C186" s="219" t="s">
        <v>949</v>
      </c>
      <c r="D186" s="219" t="s">
        <v>1237</v>
      </c>
      <c r="E186" s="219" t="s">
        <v>1453</v>
      </c>
      <c r="F186" s="219" t="s">
        <v>84</v>
      </c>
      <c r="G186" s="219" t="s">
        <v>483</v>
      </c>
    </row>
    <row r="187" spans="1:7" ht="12.75" customHeight="1" x14ac:dyDescent="0.2">
      <c r="A187" s="601"/>
      <c r="E187" s="219" t="s">
        <v>107</v>
      </c>
      <c r="F187" s="219" t="s">
        <v>84</v>
      </c>
      <c r="G187" s="219" t="s">
        <v>483</v>
      </c>
    </row>
    <row r="188" spans="1:7" ht="12.75" customHeight="1" x14ac:dyDescent="0.2">
      <c r="A188" s="600" t="s">
        <v>800</v>
      </c>
      <c r="B188" s="219" t="s">
        <v>703</v>
      </c>
      <c r="C188" s="219" t="s">
        <v>703</v>
      </c>
      <c r="D188" s="219" t="s">
        <v>703</v>
      </c>
      <c r="E188" s="219" t="s">
        <v>28</v>
      </c>
      <c r="F188" s="219" t="s">
        <v>2238</v>
      </c>
      <c r="G188" s="219" t="s">
        <v>1353</v>
      </c>
    </row>
    <row r="189" spans="1:7" ht="12.75" customHeight="1" x14ac:dyDescent="0.2">
      <c r="A189" s="601"/>
      <c r="E189" s="219" t="s">
        <v>30</v>
      </c>
      <c r="F189" s="219" t="s">
        <v>258</v>
      </c>
      <c r="G189" s="219" t="s">
        <v>1353</v>
      </c>
    </row>
    <row r="190" spans="1:7" ht="12.75" customHeight="1" x14ac:dyDescent="0.2">
      <c r="A190" s="600" t="s">
        <v>1267</v>
      </c>
      <c r="B190" s="219" t="s">
        <v>703</v>
      </c>
      <c r="C190" s="219" t="s">
        <v>703</v>
      </c>
      <c r="D190" s="219" t="s">
        <v>703</v>
      </c>
      <c r="E190" s="219" t="s">
        <v>28</v>
      </c>
      <c r="F190" s="219" t="s">
        <v>1266</v>
      </c>
      <c r="G190" s="219" t="s">
        <v>1354</v>
      </c>
    </row>
    <row r="191" spans="1:7" ht="12.75" customHeight="1" x14ac:dyDescent="0.2">
      <c r="A191" s="601"/>
      <c r="E191" s="219" t="s">
        <v>66</v>
      </c>
      <c r="F191" s="219" t="s">
        <v>1283</v>
      </c>
      <c r="G191" s="219" t="s">
        <v>1354</v>
      </c>
    </row>
    <row r="192" spans="1:7" ht="12.75" customHeight="1" x14ac:dyDescent="0.2">
      <c r="A192" s="601"/>
      <c r="E192" s="219" t="s">
        <v>30</v>
      </c>
      <c r="F192" s="219" t="s">
        <v>1266</v>
      </c>
      <c r="G192" s="219" t="s">
        <v>1354</v>
      </c>
    </row>
    <row r="193" spans="1:7" ht="12.75" customHeight="1" x14ac:dyDescent="0.2">
      <c r="A193" s="601"/>
      <c r="E193" s="219" t="s">
        <v>34</v>
      </c>
      <c r="F193" s="219" t="s">
        <v>1285</v>
      </c>
      <c r="G193" s="219" t="s">
        <v>1354</v>
      </c>
    </row>
    <row r="194" spans="1:7" ht="12.75" customHeight="1" x14ac:dyDescent="0.2">
      <c r="A194" s="600" t="s">
        <v>1625</v>
      </c>
      <c r="B194" s="594">
        <v>45848</v>
      </c>
      <c r="C194" s="219" t="s">
        <v>955</v>
      </c>
      <c r="D194" s="219" t="s">
        <v>1237</v>
      </c>
      <c r="E194" s="219" t="s">
        <v>87</v>
      </c>
      <c r="F194" s="219" t="s">
        <v>348</v>
      </c>
      <c r="G194" s="219" t="s">
        <v>349</v>
      </c>
    </row>
    <row r="195" spans="1:7" ht="12.75" customHeight="1" x14ac:dyDescent="0.2">
      <c r="A195" s="601"/>
      <c r="E195" s="219" t="s">
        <v>923</v>
      </c>
      <c r="F195" s="219" t="s">
        <v>348</v>
      </c>
      <c r="G195" s="219" t="s">
        <v>349</v>
      </c>
    </row>
    <row r="196" spans="1:7" ht="12.75" customHeight="1" x14ac:dyDescent="0.2">
      <c r="A196" s="601"/>
      <c r="E196" s="219" t="s">
        <v>47</v>
      </c>
      <c r="F196" s="219" t="s">
        <v>348</v>
      </c>
      <c r="G196" s="219" t="s">
        <v>349</v>
      </c>
    </row>
    <row r="197" spans="1:7" ht="12.75" customHeight="1" x14ac:dyDescent="0.2">
      <c r="A197" s="601"/>
      <c r="E197" s="219" t="s">
        <v>54</v>
      </c>
      <c r="F197" s="219" t="s">
        <v>348</v>
      </c>
      <c r="G197" s="219" t="s">
        <v>349</v>
      </c>
    </row>
    <row r="198" spans="1:7" ht="12.75" customHeight="1" x14ac:dyDescent="0.2">
      <c r="A198" s="601"/>
      <c r="E198" s="219" t="s">
        <v>79</v>
      </c>
      <c r="F198" s="219" t="s">
        <v>348</v>
      </c>
      <c r="G198" s="219" t="s">
        <v>349</v>
      </c>
    </row>
    <row r="199" spans="1:7" ht="12.75" customHeight="1" x14ac:dyDescent="0.2">
      <c r="A199" s="601"/>
      <c r="E199" s="219" t="s">
        <v>95</v>
      </c>
      <c r="F199" s="219" t="s">
        <v>348</v>
      </c>
      <c r="G199" s="219" t="s">
        <v>349</v>
      </c>
    </row>
    <row r="200" spans="1:7" ht="12.75" customHeight="1" x14ac:dyDescent="0.2">
      <c r="A200" s="601"/>
      <c r="B200" s="594">
        <v>45853</v>
      </c>
      <c r="C200" s="219" t="s">
        <v>947</v>
      </c>
      <c r="D200" s="219" t="s">
        <v>954</v>
      </c>
      <c r="E200" s="219" t="s">
        <v>87</v>
      </c>
      <c r="F200" s="219" t="s">
        <v>552</v>
      </c>
      <c r="G200" s="219" t="s">
        <v>1023</v>
      </c>
    </row>
    <row r="201" spans="1:7" ht="12.75" customHeight="1" x14ac:dyDescent="0.2">
      <c r="A201" s="601"/>
      <c r="G201" s="219" t="s">
        <v>960</v>
      </c>
    </row>
    <row r="202" spans="1:7" ht="12.75" customHeight="1" x14ac:dyDescent="0.2">
      <c r="A202" s="601"/>
      <c r="E202" s="219" t="s">
        <v>923</v>
      </c>
      <c r="F202" s="219" t="s">
        <v>552</v>
      </c>
      <c r="G202" s="219" t="s">
        <v>1023</v>
      </c>
    </row>
    <row r="203" spans="1:7" ht="12.75" customHeight="1" x14ac:dyDescent="0.2">
      <c r="A203" s="601"/>
      <c r="G203" s="219" t="s">
        <v>960</v>
      </c>
    </row>
    <row r="204" spans="1:7" ht="12.75" customHeight="1" x14ac:dyDescent="0.2">
      <c r="A204" s="601"/>
      <c r="B204" s="594">
        <v>45856</v>
      </c>
      <c r="C204" s="219" t="s">
        <v>948</v>
      </c>
      <c r="D204" s="219" t="s">
        <v>954</v>
      </c>
      <c r="E204" s="219" t="s">
        <v>87</v>
      </c>
      <c r="F204" s="219" t="s">
        <v>2185</v>
      </c>
      <c r="G204" s="219" t="s">
        <v>216</v>
      </c>
    </row>
    <row r="205" spans="1:7" ht="12.75" customHeight="1" x14ac:dyDescent="0.2">
      <c r="A205" s="601"/>
      <c r="E205" s="219" t="s">
        <v>923</v>
      </c>
      <c r="F205" s="219" t="s">
        <v>2185</v>
      </c>
      <c r="G205" s="219" t="s">
        <v>1013</v>
      </c>
    </row>
    <row r="206" spans="1:7" ht="12.75" customHeight="1" x14ac:dyDescent="0.2">
      <c r="A206" s="600" t="s">
        <v>2310</v>
      </c>
      <c r="B206" s="594">
        <v>45860</v>
      </c>
      <c r="C206" s="219" t="s">
        <v>1303</v>
      </c>
      <c r="D206" s="219" t="s">
        <v>954</v>
      </c>
      <c r="E206" s="219" t="s">
        <v>52</v>
      </c>
      <c r="F206" s="219" t="s">
        <v>204</v>
      </c>
      <c r="G206" s="219" t="s">
        <v>1742</v>
      </c>
    </row>
    <row r="207" spans="1:7" ht="12.75" customHeight="1" x14ac:dyDescent="0.2">
      <c r="A207" s="600" t="s">
        <v>1830</v>
      </c>
      <c r="B207" s="594">
        <v>45854</v>
      </c>
      <c r="C207" s="219" t="s">
        <v>947</v>
      </c>
      <c r="D207" s="219" t="s">
        <v>954</v>
      </c>
      <c r="E207" s="219" t="s">
        <v>47</v>
      </c>
      <c r="F207" s="219" t="s">
        <v>204</v>
      </c>
      <c r="G207" s="219" t="s">
        <v>1274</v>
      </c>
    </row>
    <row r="208" spans="1:7" ht="12.75" customHeight="1" x14ac:dyDescent="0.2">
      <c r="A208" s="601"/>
      <c r="E208" s="219" t="s">
        <v>54</v>
      </c>
      <c r="F208" s="219" t="s">
        <v>204</v>
      </c>
      <c r="G208" s="219" t="s">
        <v>1274</v>
      </c>
    </row>
    <row r="209" spans="1:7" ht="12.75" customHeight="1" x14ac:dyDescent="0.2">
      <c r="A209" s="601"/>
      <c r="E209" s="219" t="s">
        <v>79</v>
      </c>
      <c r="F209" s="219" t="s">
        <v>204</v>
      </c>
      <c r="G209" s="219" t="s">
        <v>1274</v>
      </c>
    </row>
    <row r="210" spans="1:7" ht="12.75" customHeight="1" x14ac:dyDescent="0.2">
      <c r="A210" s="601"/>
      <c r="E210" s="219" t="s">
        <v>95</v>
      </c>
      <c r="F210" s="219" t="s">
        <v>204</v>
      </c>
      <c r="G210" s="219" t="s">
        <v>1274</v>
      </c>
    </row>
    <row r="211" spans="1:7" ht="12.75" customHeight="1" x14ac:dyDescent="0.2">
      <c r="A211" s="600" t="s">
        <v>2272</v>
      </c>
      <c r="B211" s="594">
        <v>45857</v>
      </c>
      <c r="C211" s="219" t="s">
        <v>955</v>
      </c>
      <c r="D211" s="219" t="s">
        <v>1243</v>
      </c>
      <c r="E211" s="219" t="s">
        <v>87</v>
      </c>
      <c r="F211" s="219" t="s">
        <v>2317</v>
      </c>
      <c r="G211" s="219" t="s">
        <v>47</v>
      </c>
    </row>
    <row r="212" spans="1:7" ht="12.75" customHeight="1" x14ac:dyDescent="0.2">
      <c r="A212" s="601"/>
      <c r="E212" s="219" t="s">
        <v>923</v>
      </c>
      <c r="F212" s="219" t="s">
        <v>2317</v>
      </c>
      <c r="G212" s="219" t="s">
        <v>47</v>
      </c>
    </row>
    <row r="213" spans="1:7" ht="12.75" customHeight="1" x14ac:dyDescent="0.2">
      <c r="A213" s="601"/>
      <c r="E213" s="219" t="s">
        <v>95</v>
      </c>
      <c r="F213" s="219" t="s">
        <v>2317</v>
      </c>
      <c r="G213" s="219" t="s">
        <v>47</v>
      </c>
    </row>
    <row r="214" spans="1:7" ht="12.75" customHeight="1" x14ac:dyDescent="0.2">
      <c r="A214" s="600" t="s">
        <v>2001</v>
      </c>
      <c r="B214" s="594">
        <v>45853</v>
      </c>
      <c r="C214" s="219" t="s">
        <v>1356</v>
      </c>
      <c r="D214" s="219" t="s">
        <v>954</v>
      </c>
      <c r="E214" s="219" t="s">
        <v>87</v>
      </c>
      <c r="F214" s="219" t="s">
        <v>1952</v>
      </c>
      <c r="G214" s="219" t="s">
        <v>690</v>
      </c>
    </row>
    <row r="215" spans="1:7" ht="12.75" customHeight="1" x14ac:dyDescent="0.2">
      <c r="A215" s="601"/>
      <c r="E215" s="219" t="s">
        <v>923</v>
      </c>
      <c r="F215" s="219" t="s">
        <v>1952</v>
      </c>
      <c r="G215" s="219" t="s">
        <v>690</v>
      </c>
    </row>
    <row r="216" spans="1:7" ht="12.75" customHeight="1" x14ac:dyDescent="0.2">
      <c r="A216" s="601"/>
      <c r="E216" s="219" t="s">
        <v>47</v>
      </c>
      <c r="F216" s="219" t="s">
        <v>335</v>
      </c>
      <c r="G216" s="219" t="s">
        <v>605</v>
      </c>
    </row>
    <row r="217" spans="1:7" ht="12.75" customHeight="1" x14ac:dyDescent="0.2">
      <c r="A217" s="600" t="s">
        <v>1988</v>
      </c>
      <c r="B217" s="594">
        <v>45843</v>
      </c>
      <c r="C217" s="219" t="s">
        <v>948</v>
      </c>
      <c r="D217" s="219" t="s">
        <v>1237</v>
      </c>
      <c r="E217" s="219" t="s">
        <v>87</v>
      </c>
      <c r="F217" s="219" t="s">
        <v>1214</v>
      </c>
      <c r="G217" s="219" t="s">
        <v>1026</v>
      </c>
    </row>
    <row r="218" spans="1:7" ht="12.75" customHeight="1" x14ac:dyDescent="0.2">
      <c r="A218" s="601"/>
      <c r="E218" s="219" t="s">
        <v>923</v>
      </c>
      <c r="F218" s="219" t="s">
        <v>1214</v>
      </c>
      <c r="G218" s="219" t="s">
        <v>1026</v>
      </c>
    </row>
    <row r="219" spans="1:7" ht="12.75" customHeight="1" x14ac:dyDescent="0.2">
      <c r="A219" s="600" t="s">
        <v>1994</v>
      </c>
      <c r="B219" s="594">
        <v>45847</v>
      </c>
      <c r="C219" s="219" t="s">
        <v>949</v>
      </c>
      <c r="D219" s="219" t="s">
        <v>954</v>
      </c>
      <c r="E219" s="219" t="s">
        <v>87</v>
      </c>
      <c r="F219" s="219" t="s">
        <v>225</v>
      </c>
      <c r="G219" s="219" t="s">
        <v>366</v>
      </c>
    </row>
    <row r="220" spans="1:7" ht="12.75" customHeight="1" x14ac:dyDescent="0.2">
      <c r="A220" s="601"/>
      <c r="E220" s="219" t="s">
        <v>923</v>
      </c>
      <c r="F220" s="219" t="s">
        <v>225</v>
      </c>
      <c r="G220" s="219" t="s">
        <v>366</v>
      </c>
    </row>
    <row r="221" spans="1:7" ht="12.75" customHeight="1" x14ac:dyDescent="0.2">
      <c r="A221" s="601"/>
      <c r="E221" s="219" t="s">
        <v>47</v>
      </c>
      <c r="F221" s="219" t="s">
        <v>225</v>
      </c>
      <c r="G221" s="219" t="s">
        <v>366</v>
      </c>
    </row>
    <row r="222" spans="1:7" ht="12.75" customHeight="1" x14ac:dyDescent="0.2">
      <c r="A222" s="601"/>
      <c r="E222" s="219" t="s">
        <v>54</v>
      </c>
      <c r="F222" s="219" t="s">
        <v>225</v>
      </c>
      <c r="G222" s="219" t="s">
        <v>366</v>
      </c>
    </row>
    <row r="223" spans="1:7" ht="12.75" customHeight="1" x14ac:dyDescent="0.2">
      <c r="A223" s="601"/>
      <c r="E223" s="219" t="s">
        <v>79</v>
      </c>
      <c r="F223" s="219" t="s">
        <v>225</v>
      </c>
      <c r="G223" s="219" t="s">
        <v>366</v>
      </c>
    </row>
    <row r="224" spans="1:7" ht="12.75" customHeight="1" x14ac:dyDescent="0.2">
      <c r="A224" s="601"/>
      <c r="E224" s="219" t="s">
        <v>95</v>
      </c>
      <c r="F224" s="219" t="s">
        <v>225</v>
      </c>
      <c r="G224" s="219" t="s">
        <v>366</v>
      </c>
    </row>
    <row r="225" spans="1:7" ht="12.75" customHeight="1" x14ac:dyDescent="0.2">
      <c r="A225" s="600" t="s">
        <v>1338</v>
      </c>
      <c r="B225" s="594">
        <v>45849</v>
      </c>
      <c r="C225" s="219" t="s">
        <v>1319</v>
      </c>
      <c r="D225" s="219" t="s">
        <v>954</v>
      </c>
      <c r="E225" s="219" t="s">
        <v>87</v>
      </c>
      <c r="F225" s="219" t="s">
        <v>757</v>
      </c>
      <c r="G225" s="219" t="s">
        <v>1585</v>
      </c>
    </row>
    <row r="226" spans="1:7" ht="12.75" customHeight="1" x14ac:dyDescent="0.2">
      <c r="A226" s="601"/>
      <c r="F226" s="219" t="s">
        <v>409</v>
      </c>
      <c r="G226" s="219" t="s">
        <v>1008</v>
      </c>
    </row>
    <row r="227" spans="1:7" ht="12.75" customHeight="1" x14ac:dyDescent="0.2">
      <c r="A227" s="601"/>
      <c r="E227" s="219" t="s">
        <v>923</v>
      </c>
      <c r="F227" s="219" t="s">
        <v>757</v>
      </c>
      <c r="G227" s="219" t="s">
        <v>1585</v>
      </c>
    </row>
    <row r="228" spans="1:7" ht="12.75" customHeight="1" x14ac:dyDescent="0.2">
      <c r="A228" s="601"/>
      <c r="F228" s="219" t="s">
        <v>409</v>
      </c>
      <c r="G228" s="219" t="s">
        <v>1008</v>
      </c>
    </row>
    <row r="229" spans="1:7" ht="12.75" customHeight="1" x14ac:dyDescent="0.2">
      <c r="A229" s="601"/>
      <c r="E229" s="219" t="s">
        <v>47</v>
      </c>
      <c r="F229" s="219" t="s">
        <v>409</v>
      </c>
      <c r="G229" s="219" t="s">
        <v>1008</v>
      </c>
    </row>
    <row r="230" spans="1:7" ht="12.75" customHeight="1" x14ac:dyDescent="0.2">
      <c r="A230" s="601"/>
      <c r="E230" s="219" t="s">
        <v>54</v>
      </c>
      <c r="F230" s="219" t="s">
        <v>409</v>
      </c>
      <c r="G230" s="219" t="s">
        <v>1008</v>
      </c>
    </row>
    <row r="231" spans="1:7" ht="12.75" customHeight="1" x14ac:dyDescent="0.2">
      <c r="A231" s="601"/>
      <c r="E231" s="219" t="s">
        <v>79</v>
      </c>
      <c r="F231" s="219" t="s">
        <v>409</v>
      </c>
      <c r="G231" s="219" t="s">
        <v>1008</v>
      </c>
    </row>
    <row r="232" spans="1:7" ht="12.75" customHeight="1" x14ac:dyDescent="0.2">
      <c r="A232" s="601"/>
      <c r="E232" s="219" t="s">
        <v>95</v>
      </c>
      <c r="F232" s="219" t="s">
        <v>409</v>
      </c>
      <c r="G232" s="219" t="s">
        <v>1008</v>
      </c>
    </row>
    <row r="233" spans="1:7" ht="12.75" customHeight="1" x14ac:dyDescent="0.2">
      <c r="A233" s="601"/>
      <c r="C233" s="219" t="s">
        <v>948</v>
      </c>
      <c r="D233" s="219" t="s">
        <v>1237</v>
      </c>
      <c r="E233" s="219" t="s">
        <v>1490</v>
      </c>
      <c r="F233" s="219" t="s">
        <v>2187</v>
      </c>
      <c r="G233" s="219" t="s">
        <v>1250</v>
      </c>
    </row>
    <row r="234" spans="1:7" ht="12.75" customHeight="1" x14ac:dyDescent="0.2">
      <c r="A234" s="601"/>
      <c r="F234" s="219" t="s">
        <v>609</v>
      </c>
      <c r="G234" s="219" t="s">
        <v>1494</v>
      </c>
    </row>
    <row r="235" spans="1:7" ht="12.75" customHeight="1" x14ac:dyDescent="0.2">
      <c r="A235" s="601"/>
      <c r="E235" s="219" t="s">
        <v>20</v>
      </c>
      <c r="F235" s="219" t="s">
        <v>2187</v>
      </c>
      <c r="G235" s="219" t="s">
        <v>1250</v>
      </c>
    </row>
    <row r="236" spans="1:7" ht="12.75" customHeight="1" x14ac:dyDescent="0.2">
      <c r="A236" s="601"/>
      <c r="B236" s="594">
        <v>45854</v>
      </c>
      <c r="C236" s="219" t="s">
        <v>951</v>
      </c>
      <c r="D236" s="219" t="s">
        <v>1237</v>
      </c>
      <c r="E236" s="219" t="s">
        <v>199</v>
      </c>
      <c r="F236" s="219" t="s">
        <v>250</v>
      </c>
      <c r="G236" s="219" t="s">
        <v>2345</v>
      </c>
    </row>
    <row r="237" spans="1:7" ht="12.75" customHeight="1" x14ac:dyDescent="0.2">
      <c r="A237" s="601"/>
      <c r="C237" s="219" t="s">
        <v>1244</v>
      </c>
      <c r="D237" s="219" t="s">
        <v>1355</v>
      </c>
      <c r="E237" s="219" t="s">
        <v>47</v>
      </c>
      <c r="F237" s="219" t="s">
        <v>25</v>
      </c>
      <c r="G237" s="219" t="s">
        <v>318</v>
      </c>
    </row>
    <row r="238" spans="1:7" ht="12.75" customHeight="1" x14ac:dyDescent="0.2">
      <c r="A238" s="601"/>
      <c r="E238" s="219" t="s">
        <v>54</v>
      </c>
      <c r="F238" s="219" t="s">
        <v>1540</v>
      </c>
      <c r="G238" s="219" t="s">
        <v>318</v>
      </c>
    </row>
    <row r="239" spans="1:7" ht="12.75" customHeight="1" x14ac:dyDescent="0.2">
      <c r="A239" s="601"/>
      <c r="E239" s="219" t="s">
        <v>79</v>
      </c>
      <c r="F239" s="219" t="s">
        <v>25</v>
      </c>
      <c r="G239" s="219" t="s">
        <v>318</v>
      </c>
    </row>
    <row r="240" spans="1:7" ht="12.75" customHeight="1" x14ac:dyDescent="0.2">
      <c r="A240" s="601"/>
      <c r="E240" s="219" t="s">
        <v>95</v>
      </c>
      <c r="F240" s="219" t="s">
        <v>25</v>
      </c>
      <c r="G240" s="219" t="s">
        <v>318</v>
      </c>
    </row>
    <row r="241" spans="1:7" ht="12.75" customHeight="1" x14ac:dyDescent="0.2">
      <c r="A241" s="601"/>
      <c r="B241" s="594">
        <v>45856</v>
      </c>
      <c r="C241" s="219" t="s">
        <v>1239</v>
      </c>
      <c r="D241" s="219" t="s">
        <v>1237</v>
      </c>
      <c r="E241" s="219" t="s">
        <v>44</v>
      </c>
      <c r="F241" s="219" t="s">
        <v>1603</v>
      </c>
      <c r="G241" s="219" t="s">
        <v>496</v>
      </c>
    </row>
    <row r="242" spans="1:7" ht="12.75" customHeight="1" x14ac:dyDescent="0.2">
      <c r="A242" s="601"/>
      <c r="E242" s="219" t="s">
        <v>52</v>
      </c>
      <c r="F242" s="219" t="s">
        <v>1603</v>
      </c>
      <c r="G242" s="219" t="s">
        <v>1458</v>
      </c>
    </row>
    <row r="243" spans="1:7" ht="12.75" customHeight="1" x14ac:dyDescent="0.2">
      <c r="A243" s="601"/>
      <c r="E243" s="219" t="s">
        <v>57</v>
      </c>
      <c r="F243" s="219" t="s">
        <v>1603</v>
      </c>
      <c r="G243" s="219" t="s">
        <v>496</v>
      </c>
    </row>
    <row r="244" spans="1:7" ht="12.75" customHeight="1" x14ac:dyDescent="0.2">
      <c r="A244" s="601"/>
      <c r="B244" s="594">
        <v>45860</v>
      </c>
      <c r="C244" s="219" t="s">
        <v>946</v>
      </c>
      <c r="D244" s="219" t="s">
        <v>1237</v>
      </c>
      <c r="E244" s="219" t="s">
        <v>22</v>
      </c>
      <c r="F244" s="219" t="s">
        <v>172</v>
      </c>
      <c r="G244" s="219" t="s">
        <v>1031</v>
      </c>
    </row>
    <row r="245" spans="1:7" ht="12.75" customHeight="1" x14ac:dyDescent="0.2">
      <c r="A245" s="601"/>
      <c r="E245" s="219" t="s">
        <v>20</v>
      </c>
      <c r="F245" s="219" t="s">
        <v>172</v>
      </c>
      <c r="G245" s="219" t="s">
        <v>1031</v>
      </c>
    </row>
    <row r="246" spans="1:7" ht="12.75" customHeight="1" x14ac:dyDescent="0.2">
      <c r="A246" s="601"/>
      <c r="B246" s="594">
        <v>45861</v>
      </c>
      <c r="C246" s="219" t="s">
        <v>1303</v>
      </c>
      <c r="D246" s="219" t="s">
        <v>954</v>
      </c>
      <c r="E246" s="219" t="s">
        <v>52</v>
      </c>
      <c r="F246" s="219" t="s">
        <v>558</v>
      </c>
      <c r="G246" s="219" t="s">
        <v>1464</v>
      </c>
    </row>
    <row r="247" spans="1:7" ht="12.75" customHeight="1" x14ac:dyDescent="0.2">
      <c r="A247" s="600" t="s">
        <v>1334</v>
      </c>
      <c r="B247" s="594">
        <v>45859</v>
      </c>
      <c r="C247" s="219" t="s">
        <v>948</v>
      </c>
      <c r="D247" s="219" t="s">
        <v>954</v>
      </c>
      <c r="E247" s="219" t="s">
        <v>47</v>
      </c>
      <c r="F247" s="219" t="s">
        <v>163</v>
      </c>
      <c r="G247" s="219" t="s">
        <v>884</v>
      </c>
    </row>
    <row r="248" spans="1:7" ht="12.75" customHeight="1" x14ac:dyDescent="0.2">
      <c r="A248" s="601"/>
      <c r="E248" s="219" t="s">
        <v>54</v>
      </c>
      <c r="F248" s="219" t="s">
        <v>163</v>
      </c>
      <c r="G248" s="219" t="s">
        <v>884</v>
      </c>
    </row>
    <row r="249" spans="1:7" ht="12.75" customHeight="1" x14ac:dyDescent="0.2">
      <c r="A249" s="601"/>
      <c r="E249" s="219" t="s">
        <v>79</v>
      </c>
      <c r="F249" s="219" t="s">
        <v>163</v>
      </c>
      <c r="G249" s="219" t="s">
        <v>884</v>
      </c>
    </row>
    <row r="250" spans="1:7" ht="12.75" customHeight="1" x14ac:dyDescent="0.2">
      <c r="A250" s="601"/>
      <c r="B250" s="594">
        <v>45861</v>
      </c>
      <c r="C250" s="219" t="s">
        <v>1319</v>
      </c>
      <c r="D250" s="219" t="s">
        <v>954</v>
      </c>
      <c r="E250" s="219" t="s">
        <v>87</v>
      </c>
      <c r="F250" s="219" t="s">
        <v>187</v>
      </c>
      <c r="G250" s="219" t="s">
        <v>399</v>
      </c>
    </row>
    <row r="251" spans="1:7" ht="12.75" customHeight="1" x14ac:dyDescent="0.2">
      <c r="A251" s="601"/>
      <c r="E251" s="219" t="s">
        <v>923</v>
      </c>
      <c r="F251" s="219" t="s">
        <v>187</v>
      </c>
      <c r="G251" s="219" t="s">
        <v>399</v>
      </c>
    </row>
    <row r="252" spans="1:7" ht="12.75" customHeight="1" x14ac:dyDescent="0.2">
      <c r="A252" s="601"/>
      <c r="E252" s="219" t="s">
        <v>47</v>
      </c>
      <c r="F252" s="219" t="s">
        <v>187</v>
      </c>
      <c r="G252" s="219" t="s">
        <v>399</v>
      </c>
    </row>
    <row r="253" spans="1:7" ht="12.75" customHeight="1" x14ac:dyDescent="0.2">
      <c r="A253" s="601"/>
      <c r="E253" s="219" t="s">
        <v>54</v>
      </c>
      <c r="F253" s="219" t="s">
        <v>187</v>
      </c>
      <c r="G253" s="219" t="s">
        <v>399</v>
      </c>
    </row>
    <row r="254" spans="1:7" ht="12.75" customHeight="1" x14ac:dyDescent="0.2">
      <c r="A254" s="601"/>
      <c r="E254" s="219" t="s">
        <v>79</v>
      </c>
      <c r="F254" s="219" t="s">
        <v>187</v>
      </c>
      <c r="G254" s="219" t="s">
        <v>399</v>
      </c>
    </row>
    <row r="255" spans="1:7" ht="12.75" customHeight="1" x14ac:dyDescent="0.2">
      <c r="A255" s="601"/>
      <c r="E255" s="219" t="s">
        <v>95</v>
      </c>
      <c r="F255" s="219" t="s">
        <v>187</v>
      </c>
      <c r="G255" s="219" t="s">
        <v>399</v>
      </c>
    </row>
    <row r="256" spans="1:7" ht="12.75" customHeight="1" x14ac:dyDescent="0.2">
      <c r="A256" s="600" t="s">
        <v>1995</v>
      </c>
      <c r="B256" s="594">
        <v>45848</v>
      </c>
      <c r="C256" s="219" t="s">
        <v>955</v>
      </c>
      <c r="D256" s="219" t="s">
        <v>1355</v>
      </c>
      <c r="E256" s="219" t="s">
        <v>87</v>
      </c>
      <c r="F256" s="219" t="s">
        <v>2115</v>
      </c>
      <c r="G256" s="219" t="s">
        <v>1866</v>
      </c>
    </row>
    <row r="257" spans="1:7" ht="12.75" customHeight="1" x14ac:dyDescent="0.2">
      <c r="A257" s="601"/>
      <c r="F257" s="219" t="s">
        <v>768</v>
      </c>
      <c r="G257" s="219" t="s">
        <v>1866</v>
      </c>
    </row>
    <row r="258" spans="1:7" ht="12.75" customHeight="1" x14ac:dyDescent="0.2">
      <c r="A258" s="601"/>
      <c r="F258" s="219" t="s">
        <v>172</v>
      </c>
      <c r="G258" s="219" t="s">
        <v>1866</v>
      </c>
    </row>
    <row r="259" spans="1:7" ht="12.75" customHeight="1" x14ac:dyDescent="0.2">
      <c r="A259" s="601"/>
      <c r="E259" s="219" t="s">
        <v>923</v>
      </c>
      <c r="F259" s="219" t="s">
        <v>2115</v>
      </c>
      <c r="G259" s="219" t="s">
        <v>1866</v>
      </c>
    </row>
    <row r="260" spans="1:7" ht="12.75" customHeight="1" x14ac:dyDescent="0.2">
      <c r="A260" s="601"/>
      <c r="F260" s="219" t="s">
        <v>768</v>
      </c>
      <c r="G260" s="219" t="s">
        <v>1866</v>
      </c>
    </row>
    <row r="261" spans="1:7" ht="12.75" customHeight="1" x14ac:dyDescent="0.2">
      <c r="A261" s="601"/>
      <c r="F261" s="219" t="s">
        <v>172</v>
      </c>
      <c r="G261" s="219" t="s">
        <v>1866</v>
      </c>
    </row>
    <row r="262" spans="1:7" ht="12.75" customHeight="1" x14ac:dyDescent="0.2">
      <c r="A262" s="600" t="s">
        <v>1426</v>
      </c>
      <c r="B262" s="219" t="s">
        <v>703</v>
      </c>
      <c r="C262" s="219" t="s">
        <v>703</v>
      </c>
      <c r="D262" s="219" t="s">
        <v>703</v>
      </c>
      <c r="E262" s="219" t="s">
        <v>923</v>
      </c>
      <c r="F262" s="219" t="s">
        <v>168</v>
      </c>
      <c r="G262" s="219" t="s">
        <v>505</v>
      </c>
    </row>
    <row r="263" spans="1:7" ht="12.75" customHeight="1" x14ac:dyDescent="0.2">
      <c r="A263" s="601"/>
      <c r="E263" s="219" t="s">
        <v>47</v>
      </c>
      <c r="F263" s="219" t="s">
        <v>168</v>
      </c>
      <c r="G263" s="219" t="s">
        <v>505</v>
      </c>
    </row>
    <row r="264" spans="1:7" ht="12.75" customHeight="1" x14ac:dyDescent="0.2">
      <c r="A264" s="601"/>
      <c r="E264" s="219" t="s">
        <v>54</v>
      </c>
      <c r="F264" s="219" t="s">
        <v>168</v>
      </c>
      <c r="G264" s="219" t="s">
        <v>505</v>
      </c>
    </row>
    <row r="265" spans="1:7" ht="12.75" customHeight="1" x14ac:dyDescent="0.2">
      <c r="A265" s="601"/>
      <c r="E265" s="219" t="s">
        <v>79</v>
      </c>
      <c r="F265" s="219" t="s">
        <v>168</v>
      </c>
      <c r="G265" s="219" t="s">
        <v>505</v>
      </c>
    </row>
    <row r="266" spans="1:7" ht="12.75" customHeight="1" x14ac:dyDescent="0.2">
      <c r="A266" s="601"/>
      <c r="E266" s="219" t="s">
        <v>95</v>
      </c>
      <c r="F266" s="219" t="s">
        <v>168</v>
      </c>
      <c r="G266" s="219" t="s">
        <v>505</v>
      </c>
    </row>
    <row r="267" spans="1:7" ht="12.75" customHeight="1" x14ac:dyDescent="0.2">
      <c r="A267" s="601"/>
      <c r="B267" s="594">
        <v>45847</v>
      </c>
      <c r="C267" s="219" t="s">
        <v>1181</v>
      </c>
      <c r="D267" s="219" t="s">
        <v>954</v>
      </c>
      <c r="E267" s="219" t="s">
        <v>87</v>
      </c>
      <c r="F267" s="219" t="s">
        <v>168</v>
      </c>
      <c r="G267" s="219" t="s">
        <v>505</v>
      </c>
    </row>
    <row r="268" spans="1:7" ht="12.75" customHeight="1" x14ac:dyDescent="0.2">
      <c r="A268" s="601"/>
      <c r="B268" s="594">
        <v>45852</v>
      </c>
      <c r="C268" s="219" t="s">
        <v>951</v>
      </c>
      <c r="D268" s="219" t="s">
        <v>1237</v>
      </c>
      <c r="E268" s="219" t="s">
        <v>1490</v>
      </c>
      <c r="F268" s="219" t="s">
        <v>383</v>
      </c>
      <c r="G268" s="219" t="s">
        <v>388</v>
      </c>
    </row>
    <row r="269" spans="1:7" ht="12.75" customHeight="1" x14ac:dyDescent="0.2">
      <c r="A269" s="601"/>
      <c r="E269" s="219" t="s">
        <v>20</v>
      </c>
      <c r="F269" s="219" t="s">
        <v>383</v>
      </c>
      <c r="G269" s="219" t="s">
        <v>388</v>
      </c>
    </row>
    <row r="270" spans="1:7" ht="12.75" customHeight="1" x14ac:dyDescent="0.2">
      <c r="A270" s="601"/>
      <c r="B270" s="594">
        <v>45853</v>
      </c>
      <c r="C270" s="219" t="s">
        <v>946</v>
      </c>
      <c r="D270" s="219" t="s">
        <v>1237</v>
      </c>
      <c r="E270" s="219" t="s">
        <v>1490</v>
      </c>
      <c r="F270" s="219" t="s">
        <v>2347</v>
      </c>
      <c r="G270" s="219" t="s">
        <v>1489</v>
      </c>
    </row>
    <row r="271" spans="1:7" ht="12.75" customHeight="1" x14ac:dyDescent="0.2">
      <c r="A271" s="601"/>
      <c r="E271" s="219" t="s">
        <v>20</v>
      </c>
      <c r="F271" s="219" t="s">
        <v>2347</v>
      </c>
      <c r="G271" s="219" t="s">
        <v>1489</v>
      </c>
    </row>
    <row r="272" spans="1:7" ht="12.75" customHeight="1" x14ac:dyDescent="0.2">
      <c r="A272" s="601"/>
      <c r="B272" s="594">
        <v>45854</v>
      </c>
      <c r="C272" s="219" t="s">
        <v>946</v>
      </c>
      <c r="D272" s="219" t="s">
        <v>1237</v>
      </c>
      <c r="E272" s="219" t="s">
        <v>22</v>
      </c>
      <c r="F272" s="219" t="s">
        <v>1089</v>
      </c>
      <c r="G272" s="219" t="s">
        <v>185</v>
      </c>
    </row>
    <row r="273" spans="1:7" ht="12.75" customHeight="1" x14ac:dyDescent="0.2">
      <c r="A273" s="601"/>
      <c r="E273" s="219" t="s">
        <v>20</v>
      </c>
      <c r="F273" s="219" t="s">
        <v>1089</v>
      </c>
      <c r="G273" s="219" t="s">
        <v>185</v>
      </c>
    </row>
    <row r="274" spans="1:7" ht="12.75" customHeight="1" x14ac:dyDescent="0.2">
      <c r="A274" s="600" t="s">
        <v>1998</v>
      </c>
      <c r="B274" s="594">
        <v>45850</v>
      </c>
      <c r="C274" s="219" t="s">
        <v>1239</v>
      </c>
      <c r="D274" s="219" t="s">
        <v>954</v>
      </c>
      <c r="E274" s="219" t="s">
        <v>87</v>
      </c>
      <c r="F274" s="219" t="s">
        <v>1837</v>
      </c>
      <c r="G274" s="219" t="s">
        <v>1017</v>
      </c>
    </row>
    <row r="275" spans="1:7" ht="12.75" customHeight="1" x14ac:dyDescent="0.2">
      <c r="A275" s="601"/>
      <c r="G275" s="219" t="s">
        <v>1869</v>
      </c>
    </row>
    <row r="276" spans="1:7" ht="12.75" customHeight="1" x14ac:dyDescent="0.2">
      <c r="A276" s="601"/>
      <c r="E276" s="219" t="s">
        <v>923</v>
      </c>
      <c r="F276" s="219" t="s">
        <v>1837</v>
      </c>
      <c r="G276" s="219" t="s">
        <v>1017</v>
      </c>
    </row>
    <row r="277" spans="1:7" ht="12.75" customHeight="1" x14ac:dyDescent="0.2">
      <c r="A277" s="601"/>
      <c r="E277" s="219" t="s">
        <v>47</v>
      </c>
      <c r="F277" s="219" t="s">
        <v>1837</v>
      </c>
      <c r="G277" s="219" t="s">
        <v>1017</v>
      </c>
    </row>
    <row r="278" spans="1:7" ht="12.75" customHeight="1" x14ac:dyDescent="0.2">
      <c r="A278" s="601"/>
      <c r="E278" s="219" t="s">
        <v>54</v>
      </c>
      <c r="F278" s="219" t="s">
        <v>1837</v>
      </c>
      <c r="G278" s="219" t="s">
        <v>1017</v>
      </c>
    </row>
    <row r="279" spans="1:7" ht="12.75" customHeight="1" x14ac:dyDescent="0.2">
      <c r="A279" s="601"/>
      <c r="E279" s="219" t="s">
        <v>79</v>
      </c>
      <c r="F279" s="219" t="s">
        <v>1837</v>
      </c>
      <c r="G279" s="219" t="s">
        <v>1017</v>
      </c>
    </row>
    <row r="280" spans="1:7" ht="12.75" customHeight="1" x14ac:dyDescent="0.2">
      <c r="A280" s="601"/>
      <c r="E280" s="219" t="s">
        <v>95</v>
      </c>
      <c r="F280" s="219" t="s">
        <v>1837</v>
      </c>
      <c r="G280" s="219" t="s">
        <v>1017</v>
      </c>
    </row>
    <row r="281" spans="1:7" ht="12.75" customHeight="1" x14ac:dyDescent="0.2">
      <c r="A281" s="600" t="s">
        <v>1939</v>
      </c>
      <c r="B281" s="594">
        <v>45849</v>
      </c>
      <c r="C281" s="219" t="s">
        <v>703</v>
      </c>
      <c r="D281" s="219" t="s">
        <v>703</v>
      </c>
      <c r="E281" s="219" t="s">
        <v>87</v>
      </c>
      <c r="F281" s="219" t="s">
        <v>409</v>
      </c>
      <c r="G281" s="219" t="s">
        <v>612</v>
      </c>
    </row>
    <row r="282" spans="1:7" ht="12.75" customHeight="1" x14ac:dyDescent="0.2">
      <c r="A282" s="601"/>
      <c r="E282" s="219" t="s">
        <v>923</v>
      </c>
      <c r="F282" s="219" t="s">
        <v>409</v>
      </c>
      <c r="G282" s="219" t="s">
        <v>612</v>
      </c>
    </row>
    <row r="283" spans="1:7" ht="12.75" customHeight="1" x14ac:dyDescent="0.2">
      <c r="A283" s="600" t="s">
        <v>2170</v>
      </c>
      <c r="B283" s="594">
        <v>45861</v>
      </c>
      <c r="C283" s="219" t="s">
        <v>1412</v>
      </c>
      <c r="D283" s="219" t="s">
        <v>703</v>
      </c>
      <c r="E283" s="219" t="s">
        <v>923</v>
      </c>
      <c r="F283" s="219" t="s">
        <v>275</v>
      </c>
      <c r="G283" s="219" t="s">
        <v>274</v>
      </c>
    </row>
    <row r="284" spans="1:7" ht="12.75" customHeight="1" x14ac:dyDescent="0.2">
      <c r="A284" s="600" t="s">
        <v>2169</v>
      </c>
      <c r="B284" s="594">
        <v>45861</v>
      </c>
      <c r="C284" s="219" t="s">
        <v>1412</v>
      </c>
      <c r="D284" s="219" t="s">
        <v>703</v>
      </c>
      <c r="E284" s="219" t="s">
        <v>87</v>
      </c>
      <c r="F284" s="219" t="s">
        <v>275</v>
      </c>
      <c r="G284" s="219" t="s">
        <v>274</v>
      </c>
    </row>
    <row r="285" spans="1:7" ht="12.75" customHeight="1" x14ac:dyDescent="0.2">
      <c r="A285" s="600" t="s">
        <v>1336</v>
      </c>
      <c r="B285" s="594">
        <v>45855</v>
      </c>
      <c r="C285" s="219" t="s">
        <v>1181</v>
      </c>
      <c r="D285" s="219" t="s">
        <v>954</v>
      </c>
      <c r="E285" s="219" t="s">
        <v>87</v>
      </c>
      <c r="F285" s="219" t="s">
        <v>250</v>
      </c>
      <c r="G285" s="219" t="s">
        <v>1038</v>
      </c>
    </row>
    <row r="286" spans="1:7" ht="12.75" customHeight="1" x14ac:dyDescent="0.2">
      <c r="A286" s="601"/>
      <c r="E286" s="219" t="s">
        <v>923</v>
      </c>
      <c r="F286" s="219" t="s">
        <v>250</v>
      </c>
      <c r="G286" s="219" t="s">
        <v>249</v>
      </c>
    </row>
    <row r="287" spans="1:7" ht="12.75" customHeight="1" x14ac:dyDescent="0.2">
      <c r="A287" s="601"/>
      <c r="E287" s="219" t="s">
        <v>52</v>
      </c>
      <c r="F287" s="219" t="s">
        <v>250</v>
      </c>
      <c r="G287" s="219" t="s">
        <v>2221</v>
      </c>
    </row>
    <row r="288" spans="1:7" ht="12.75" customHeight="1" x14ac:dyDescent="0.2">
      <c r="A288" s="601"/>
      <c r="E288" s="219" t="s">
        <v>47</v>
      </c>
      <c r="F288" s="219" t="s">
        <v>250</v>
      </c>
      <c r="G288" s="219" t="s">
        <v>1038</v>
      </c>
    </row>
    <row r="289" spans="1:7" ht="12.75" customHeight="1" x14ac:dyDescent="0.2">
      <c r="A289" s="601"/>
      <c r="E289" s="219" t="s">
        <v>54</v>
      </c>
      <c r="F289" s="219" t="s">
        <v>250</v>
      </c>
      <c r="G289" s="219" t="s">
        <v>1038</v>
      </c>
    </row>
    <row r="290" spans="1:7" ht="12.75" customHeight="1" x14ac:dyDescent="0.2">
      <c r="A290" s="601"/>
      <c r="E290" s="219" t="s">
        <v>79</v>
      </c>
      <c r="F290" s="219" t="s">
        <v>250</v>
      </c>
      <c r="G290" s="219" t="s">
        <v>1038</v>
      </c>
    </row>
    <row r="291" spans="1:7" ht="12.75" customHeight="1" x14ac:dyDescent="0.2">
      <c r="A291" s="601"/>
      <c r="E291" s="219" t="s">
        <v>95</v>
      </c>
      <c r="F291" s="219" t="s">
        <v>250</v>
      </c>
      <c r="G291" s="219" t="s">
        <v>1038</v>
      </c>
    </row>
    <row r="292" spans="1:7" ht="12.75" customHeight="1" x14ac:dyDescent="0.2">
      <c r="A292" s="601"/>
      <c r="B292" s="594">
        <v>45856</v>
      </c>
      <c r="C292" s="219" t="s">
        <v>1345</v>
      </c>
      <c r="D292" s="219" t="s">
        <v>1237</v>
      </c>
      <c r="E292" s="219" t="s">
        <v>52</v>
      </c>
      <c r="F292" s="219" t="s">
        <v>1837</v>
      </c>
      <c r="G292" s="219" t="s">
        <v>1741</v>
      </c>
    </row>
    <row r="293" spans="1:7" ht="12.75" customHeight="1" x14ac:dyDescent="0.2">
      <c r="A293" s="601"/>
      <c r="C293" s="219" t="s">
        <v>948</v>
      </c>
      <c r="D293" s="219" t="s">
        <v>954</v>
      </c>
      <c r="E293" s="219" t="s">
        <v>1453</v>
      </c>
      <c r="F293" s="219" t="s">
        <v>163</v>
      </c>
      <c r="G293" s="219" t="s">
        <v>1456</v>
      </c>
    </row>
    <row r="294" spans="1:7" ht="12.75" customHeight="1" x14ac:dyDescent="0.2">
      <c r="A294" s="601"/>
      <c r="B294" s="594">
        <v>45860</v>
      </c>
      <c r="C294" s="219" t="s">
        <v>948</v>
      </c>
      <c r="D294" s="219" t="s">
        <v>954</v>
      </c>
      <c r="E294" s="219" t="s">
        <v>87</v>
      </c>
      <c r="F294" s="219" t="s">
        <v>1837</v>
      </c>
      <c r="G294" s="219" t="s">
        <v>2210</v>
      </c>
    </row>
    <row r="295" spans="1:7" ht="12.75" customHeight="1" x14ac:dyDescent="0.2">
      <c r="A295" s="601"/>
      <c r="E295" s="219" t="s">
        <v>923</v>
      </c>
      <c r="F295" s="219" t="s">
        <v>1837</v>
      </c>
      <c r="G295" s="219" t="s">
        <v>2210</v>
      </c>
    </row>
    <row r="296" spans="1:7" ht="12.75" customHeight="1" x14ac:dyDescent="0.2">
      <c r="A296" s="600" t="s">
        <v>2155</v>
      </c>
      <c r="B296" s="594">
        <v>45845</v>
      </c>
      <c r="C296" s="219" t="s">
        <v>1343</v>
      </c>
      <c r="D296" s="219" t="s">
        <v>1245</v>
      </c>
      <c r="E296" s="219" t="s">
        <v>52</v>
      </c>
      <c r="F296" s="219" t="s">
        <v>201</v>
      </c>
      <c r="G296" s="219" t="s">
        <v>1007</v>
      </c>
    </row>
    <row r="297" spans="1:7" ht="12.75" customHeight="1" x14ac:dyDescent="0.2">
      <c r="A297" s="601"/>
      <c r="B297" s="594">
        <v>45847</v>
      </c>
      <c r="C297" s="219" t="s">
        <v>1239</v>
      </c>
      <c r="D297" s="219" t="s">
        <v>1237</v>
      </c>
      <c r="E297" s="219" t="s">
        <v>199</v>
      </c>
      <c r="F297" s="219" t="s">
        <v>201</v>
      </c>
      <c r="G297" s="219" t="s">
        <v>628</v>
      </c>
    </row>
    <row r="298" spans="1:7" ht="12.75" customHeight="1" x14ac:dyDescent="0.2">
      <c r="A298" s="601"/>
      <c r="B298" s="594">
        <v>45849</v>
      </c>
      <c r="C298" s="219" t="s">
        <v>1319</v>
      </c>
      <c r="D298" s="219" t="s">
        <v>1245</v>
      </c>
      <c r="E298" s="219" t="s">
        <v>59</v>
      </c>
      <c r="F298" s="219" t="s">
        <v>201</v>
      </c>
      <c r="G298" s="219" t="s">
        <v>478</v>
      </c>
    </row>
    <row r="299" spans="1:7" ht="12.75" customHeight="1" x14ac:dyDescent="0.2">
      <c r="A299" s="601"/>
      <c r="B299" s="594">
        <v>45853</v>
      </c>
      <c r="C299" s="219" t="s">
        <v>948</v>
      </c>
      <c r="D299" s="219" t="s">
        <v>1237</v>
      </c>
      <c r="E299" s="219" t="s">
        <v>199</v>
      </c>
      <c r="F299" s="219" t="s">
        <v>1089</v>
      </c>
      <c r="G299" s="219" t="s">
        <v>2171</v>
      </c>
    </row>
    <row r="300" spans="1:7" ht="12.75" customHeight="1" x14ac:dyDescent="0.2">
      <c r="A300" s="600" t="s">
        <v>1832</v>
      </c>
      <c r="B300" s="594">
        <v>45853</v>
      </c>
      <c r="C300" s="219" t="s">
        <v>948</v>
      </c>
      <c r="D300" s="219" t="s">
        <v>1237</v>
      </c>
      <c r="E300" s="219" t="s">
        <v>199</v>
      </c>
      <c r="F300" s="219" t="s">
        <v>187</v>
      </c>
      <c r="G300" s="219" t="s">
        <v>381</v>
      </c>
    </row>
    <row r="301" spans="1:7" ht="12.75" customHeight="1" x14ac:dyDescent="0.2">
      <c r="A301" s="600" t="s">
        <v>1623</v>
      </c>
      <c r="B301" s="594">
        <v>45854</v>
      </c>
      <c r="C301" s="219" t="s">
        <v>1319</v>
      </c>
      <c r="D301" s="219" t="s">
        <v>954</v>
      </c>
      <c r="E301" s="219" t="s">
        <v>87</v>
      </c>
      <c r="F301" s="219" t="s">
        <v>1581</v>
      </c>
      <c r="G301" s="219" t="s">
        <v>640</v>
      </c>
    </row>
    <row r="302" spans="1:7" ht="12.75" customHeight="1" x14ac:dyDescent="0.2">
      <c r="A302" s="601"/>
      <c r="E302" s="219" t="s">
        <v>923</v>
      </c>
      <c r="F302" s="219" t="s">
        <v>1581</v>
      </c>
      <c r="G302" s="219" t="s">
        <v>640</v>
      </c>
    </row>
    <row r="303" spans="1:7" ht="12.75" customHeight="1" x14ac:dyDescent="0.2">
      <c r="A303" s="601"/>
      <c r="E303" s="219" t="s">
        <v>47</v>
      </c>
      <c r="F303" s="219" t="s">
        <v>1581</v>
      </c>
      <c r="G303" s="219" t="s">
        <v>640</v>
      </c>
    </row>
    <row r="304" spans="1:7" ht="12.75" customHeight="1" x14ac:dyDescent="0.2">
      <c r="A304" s="601"/>
      <c r="E304" s="219" t="s">
        <v>54</v>
      </c>
      <c r="F304" s="219" t="s">
        <v>1581</v>
      </c>
      <c r="G304" s="219" t="s">
        <v>640</v>
      </c>
    </row>
    <row r="305" spans="1:7" ht="12.75" customHeight="1" x14ac:dyDescent="0.2">
      <c r="A305" s="601"/>
      <c r="E305" s="219" t="s">
        <v>79</v>
      </c>
      <c r="F305" s="219" t="s">
        <v>1581</v>
      </c>
      <c r="G305" s="219" t="s">
        <v>640</v>
      </c>
    </row>
    <row r="306" spans="1:7" ht="12.75" customHeight="1" x14ac:dyDescent="0.2">
      <c r="A306" s="601"/>
      <c r="E306" s="219" t="s">
        <v>95</v>
      </c>
      <c r="F306" s="219" t="s">
        <v>1581</v>
      </c>
      <c r="G306" s="219" t="s">
        <v>640</v>
      </c>
    </row>
    <row r="307" spans="1:7" ht="12.75" customHeight="1" x14ac:dyDescent="0.2">
      <c r="A307" s="601"/>
      <c r="B307" s="594">
        <v>45861</v>
      </c>
      <c r="C307" s="219" t="s">
        <v>951</v>
      </c>
      <c r="D307" s="219" t="s">
        <v>954</v>
      </c>
      <c r="E307" s="219" t="s">
        <v>47</v>
      </c>
      <c r="F307" s="219" t="s">
        <v>547</v>
      </c>
      <c r="G307" s="219" t="s">
        <v>546</v>
      </c>
    </row>
    <row r="308" spans="1:7" ht="12.75" customHeight="1" x14ac:dyDescent="0.2">
      <c r="A308" s="601"/>
      <c r="E308" s="219" t="s">
        <v>54</v>
      </c>
      <c r="F308" s="219" t="s">
        <v>547</v>
      </c>
      <c r="G308" s="219" t="s">
        <v>546</v>
      </c>
    </row>
    <row r="309" spans="1:7" ht="12.75" customHeight="1" x14ac:dyDescent="0.2">
      <c r="A309" s="601"/>
      <c r="E309" s="219" t="s">
        <v>79</v>
      </c>
      <c r="F309" s="219" t="s">
        <v>547</v>
      </c>
      <c r="G309" s="219" t="s">
        <v>546</v>
      </c>
    </row>
    <row r="310" spans="1:7" ht="12.75" customHeight="1" x14ac:dyDescent="0.2">
      <c r="A310" s="601"/>
      <c r="E310" s="219" t="s">
        <v>95</v>
      </c>
      <c r="F310" s="219" t="s">
        <v>547</v>
      </c>
      <c r="G310" s="219" t="s">
        <v>546</v>
      </c>
    </row>
    <row r="311" spans="1:7" ht="12.75" customHeight="1" x14ac:dyDescent="0.2">
      <c r="A311" s="601"/>
      <c r="B311" s="594">
        <v>45862</v>
      </c>
      <c r="C311" s="219" t="s">
        <v>1239</v>
      </c>
      <c r="D311" s="219" t="s">
        <v>954</v>
      </c>
      <c r="E311" s="219" t="s">
        <v>47</v>
      </c>
      <c r="F311" s="219" t="s">
        <v>1977</v>
      </c>
      <c r="G311" s="219" t="s">
        <v>1164</v>
      </c>
    </row>
    <row r="312" spans="1:7" ht="12.75" customHeight="1" x14ac:dyDescent="0.2">
      <c r="A312" s="600" t="s">
        <v>1335</v>
      </c>
      <c r="B312" s="594">
        <v>45854</v>
      </c>
      <c r="C312" s="219" t="s">
        <v>1239</v>
      </c>
      <c r="D312" s="219" t="s">
        <v>954</v>
      </c>
      <c r="E312" s="219" t="s">
        <v>87</v>
      </c>
      <c r="F312" s="219" t="s">
        <v>335</v>
      </c>
      <c r="G312" s="219" t="s">
        <v>1799</v>
      </c>
    </row>
    <row r="313" spans="1:7" ht="12.75" customHeight="1" x14ac:dyDescent="0.2">
      <c r="A313" s="601"/>
      <c r="E313" s="219" t="s">
        <v>923</v>
      </c>
      <c r="F313" s="219" t="s">
        <v>335</v>
      </c>
      <c r="G313" s="219" t="s">
        <v>1799</v>
      </c>
    </row>
    <row r="314" spans="1:7" ht="12.75" customHeight="1" x14ac:dyDescent="0.2">
      <c r="A314" s="601"/>
      <c r="B314" s="594">
        <v>45861</v>
      </c>
      <c r="C314" s="219" t="s">
        <v>1303</v>
      </c>
      <c r="D314" s="219" t="s">
        <v>954</v>
      </c>
      <c r="E314" s="219" t="s">
        <v>52</v>
      </c>
      <c r="F314" s="219" t="s">
        <v>268</v>
      </c>
      <c r="G314" s="219" t="s">
        <v>1006</v>
      </c>
    </row>
    <row r="315" spans="1:7" ht="12.75" customHeight="1" x14ac:dyDescent="0.2">
      <c r="A315" s="601"/>
      <c r="B315" s="594">
        <v>45862</v>
      </c>
      <c r="C315" s="219" t="s">
        <v>1239</v>
      </c>
      <c r="D315" s="219" t="s">
        <v>1237</v>
      </c>
      <c r="E315" s="219" t="s">
        <v>1490</v>
      </c>
      <c r="F315" s="219" t="s">
        <v>1500</v>
      </c>
      <c r="G315" s="219" t="s">
        <v>1492</v>
      </c>
    </row>
    <row r="316" spans="1:7" ht="12.75" customHeight="1" x14ac:dyDescent="0.2">
      <c r="A316" s="601"/>
      <c r="C316" s="219" t="s">
        <v>1319</v>
      </c>
      <c r="D316" s="219" t="s">
        <v>954</v>
      </c>
      <c r="E316" s="219" t="s">
        <v>87</v>
      </c>
      <c r="F316" s="219" t="s">
        <v>1581</v>
      </c>
      <c r="G316" s="219" t="s">
        <v>646</v>
      </c>
    </row>
    <row r="317" spans="1:7" ht="12.75" customHeight="1" x14ac:dyDescent="0.2">
      <c r="A317" s="601"/>
      <c r="E317" s="219" t="s">
        <v>923</v>
      </c>
      <c r="F317" s="219" t="s">
        <v>1581</v>
      </c>
      <c r="G317" s="219" t="s">
        <v>646</v>
      </c>
    </row>
    <row r="318" spans="1:7" ht="12.75" customHeight="1" x14ac:dyDescent="0.2">
      <c r="A318" s="600" t="s">
        <v>1333</v>
      </c>
      <c r="B318" s="594">
        <v>45846</v>
      </c>
      <c r="C318" s="219" t="s">
        <v>948</v>
      </c>
      <c r="D318" s="219" t="s">
        <v>954</v>
      </c>
      <c r="E318" s="219" t="s">
        <v>87</v>
      </c>
      <c r="F318" s="219" t="s">
        <v>101</v>
      </c>
      <c r="G318" s="219" t="s">
        <v>417</v>
      </c>
    </row>
    <row r="319" spans="1:7" ht="12.75" customHeight="1" x14ac:dyDescent="0.2">
      <c r="A319" s="601"/>
      <c r="E319" s="219" t="s">
        <v>923</v>
      </c>
      <c r="F319" s="219" t="s">
        <v>101</v>
      </c>
      <c r="G319" s="219" t="s">
        <v>417</v>
      </c>
    </row>
    <row r="320" spans="1:7" ht="12.75" customHeight="1" x14ac:dyDescent="0.2">
      <c r="A320" s="601"/>
      <c r="E320" s="219" t="s">
        <v>47</v>
      </c>
      <c r="F320" s="219" t="s">
        <v>101</v>
      </c>
      <c r="G320" s="219" t="s">
        <v>417</v>
      </c>
    </row>
    <row r="321" spans="1:7" ht="12.75" customHeight="1" x14ac:dyDescent="0.2">
      <c r="A321" s="601"/>
      <c r="E321" s="219" t="s">
        <v>54</v>
      </c>
      <c r="F321" s="219" t="s">
        <v>101</v>
      </c>
      <c r="G321" s="219" t="s">
        <v>417</v>
      </c>
    </row>
    <row r="322" spans="1:7" ht="12.75" customHeight="1" x14ac:dyDescent="0.2">
      <c r="A322" s="601"/>
      <c r="E322" s="219" t="s">
        <v>79</v>
      </c>
      <c r="F322" s="219" t="s">
        <v>101</v>
      </c>
      <c r="G322" s="219" t="s">
        <v>417</v>
      </c>
    </row>
    <row r="323" spans="1:7" ht="12.75" customHeight="1" x14ac:dyDescent="0.2">
      <c r="A323" s="601"/>
      <c r="E323" s="219" t="s">
        <v>95</v>
      </c>
      <c r="F323" s="219" t="s">
        <v>101</v>
      </c>
      <c r="G323" s="219" t="s">
        <v>417</v>
      </c>
    </row>
    <row r="324" spans="1:7" ht="12.75" customHeight="1" x14ac:dyDescent="0.2">
      <c r="A324" s="601"/>
      <c r="B324" s="594">
        <v>45847</v>
      </c>
      <c r="C324" s="219" t="s">
        <v>948</v>
      </c>
      <c r="D324" s="219" t="s">
        <v>1237</v>
      </c>
      <c r="E324" s="219" t="s">
        <v>1490</v>
      </c>
      <c r="F324" s="219" t="s">
        <v>1633</v>
      </c>
      <c r="G324" s="219" t="s">
        <v>1249</v>
      </c>
    </row>
    <row r="325" spans="1:7" ht="12.75" customHeight="1" x14ac:dyDescent="0.2">
      <c r="A325" s="601"/>
      <c r="E325" s="219" t="s">
        <v>20</v>
      </c>
      <c r="F325" s="219" t="s">
        <v>1633</v>
      </c>
      <c r="G325" s="219" t="s">
        <v>1249</v>
      </c>
    </row>
    <row r="326" spans="1:7" ht="12.75" customHeight="1" x14ac:dyDescent="0.2">
      <c r="A326" s="601"/>
      <c r="B326" s="594">
        <v>45852</v>
      </c>
      <c r="C326" s="219" t="s">
        <v>1319</v>
      </c>
      <c r="D326" s="219" t="s">
        <v>954</v>
      </c>
      <c r="E326" s="219" t="s">
        <v>87</v>
      </c>
      <c r="F326" s="219" t="s">
        <v>23</v>
      </c>
      <c r="G326" s="219" t="s">
        <v>555</v>
      </c>
    </row>
    <row r="327" spans="1:7" ht="12.75" customHeight="1" x14ac:dyDescent="0.2">
      <c r="A327" s="601"/>
      <c r="E327" s="219" t="s">
        <v>923</v>
      </c>
      <c r="F327" s="219" t="s">
        <v>23</v>
      </c>
      <c r="G327" s="219" t="s">
        <v>555</v>
      </c>
    </row>
    <row r="328" spans="1:7" ht="12.75" customHeight="1" x14ac:dyDescent="0.2">
      <c r="A328" s="601"/>
      <c r="E328" s="219" t="s">
        <v>47</v>
      </c>
      <c r="F328" s="219" t="s">
        <v>23</v>
      </c>
      <c r="G328" s="219" t="s">
        <v>555</v>
      </c>
    </row>
    <row r="329" spans="1:7" ht="12.75" customHeight="1" x14ac:dyDescent="0.2">
      <c r="A329" s="601"/>
      <c r="E329" s="219" t="s">
        <v>54</v>
      </c>
      <c r="F329" s="219" t="s">
        <v>23</v>
      </c>
      <c r="G329" s="219" t="s">
        <v>555</v>
      </c>
    </row>
    <row r="330" spans="1:7" ht="12.75" customHeight="1" x14ac:dyDescent="0.2">
      <c r="A330" s="601"/>
      <c r="E330" s="219" t="s">
        <v>79</v>
      </c>
      <c r="F330" s="219" t="s">
        <v>23</v>
      </c>
      <c r="G330" s="219" t="s">
        <v>555</v>
      </c>
    </row>
    <row r="331" spans="1:7" ht="12.75" customHeight="1" x14ac:dyDescent="0.2">
      <c r="A331" s="601"/>
      <c r="E331" s="219" t="s">
        <v>95</v>
      </c>
      <c r="F331" s="219" t="s">
        <v>23</v>
      </c>
      <c r="G331" s="219" t="s">
        <v>555</v>
      </c>
    </row>
    <row r="332" spans="1:7" ht="12.75" customHeight="1" x14ac:dyDescent="0.2">
      <c r="A332" s="601"/>
      <c r="B332" s="594">
        <v>45856</v>
      </c>
      <c r="C332" s="219" t="s">
        <v>947</v>
      </c>
      <c r="D332" s="219" t="s">
        <v>1237</v>
      </c>
      <c r="E332" s="219" t="s">
        <v>1490</v>
      </c>
      <c r="F332" s="219" t="s">
        <v>609</v>
      </c>
      <c r="G332" s="219" t="s">
        <v>1251</v>
      </c>
    </row>
    <row r="333" spans="1:7" ht="12.75" customHeight="1" x14ac:dyDescent="0.2">
      <c r="A333" s="601"/>
      <c r="E333" s="219" t="s">
        <v>20</v>
      </c>
      <c r="F333" s="219" t="s">
        <v>609</v>
      </c>
      <c r="G333" s="219" t="s">
        <v>1251</v>
      </c>
    </row>
    <row r="334" spans="1:7" ht="12.75" customHeight="1" x14ac:dyDescent="0.2">
      <c r="A334" s="601"/>
      <c r="B334" s="594">
        <v>45861</v>
      </c>
      <c r="C334" s="219" t="s">
        <v>1181</v>
      </c>
      <c r="D334" s="219" t="s">
        <v>954</v>
      </c>
      <c r="E334" s="219" t="s">
        <v>87</v>
      </c>
      <c r="F334" s="219" t="s">
        <v>1581</v>
      </c>
      <c r="G334" s="219" t="s">
        <v>639</v>
      </c>
    </row>
    <row r="335" spans="1:7" ht="12.75" customHeight="1" x14ac:dyDescent="0.2">
      <c r="A335" s="601"/>
      <c r="E335" s="219" t="s">
        <v>923</v>
      </c>
      <c r="F335" s="219" t="s">
        <v>1581</v>
      </c>
      <c r="G335" s="219" t="s">
        <v>639</v>
      </c>
    </row>
    <row r="336" spans="1:7" ht="12.75" customHeight="1" x14ac:dyDescent="0.2">
      <c r="A336" s="601"/>
      <c r="E336" s="219" t="s">
        <v>47</v>
      </c>
      <c r="F336" s="219" t="s">
        <v>1581</v>
      </c>
      <c r="G336" s="219" t="s">
        <v>639</v>
      </c>
    </row>
    <row r="337" spans="1:7" ht="12.75" customHeight="1" x14ac:dyDescent="0.2">
      <c r="A337" s="601"/>
      <c r="E337" s="219" t="s">
        <v>54</v>
      </c>
      <c r="F337" s="219" t="s">
        <v>1581</v>
      </c>
      <c r="G337" s="219" t="s">
        <v>639</v>
      </c>
    </row>
    <row r="338" spans="1:7" ht="12.75" customHeight="1" x14ac:dyDescent="0.2">
      <c r="A338" s="601"/>
      <c r="E338" s="219" t="s">
        <v>79</v>
      </c>
      <c r="F338" s="219" t="s">
        <v>1581</v>
      </c>
      <c r="G338" s="219" t="s">
        <v>639</v>
      </c>
    </row>
    <row r="339" spans="1:7" ht="12.75" customHeight="1" x14ac:dyDescent="0.2">
      <c r="A339" s="601"/>
      <c r="E339" s="219" t="s">
        <v>95</v>
      </c>
      <c r="F339" s="219" t="s">
        <v>1581</v>
      </c>
      <c r="G339" s="219" t="s">
        <v>639</v>
      </c>
    </row>
    <row r="340" spans="1:7" ht="12.75" customHeight="1" x14ac:dyDescent="0.2">
      <c r="A340" s="601"/>
      <c r="B340" s="594">
        <v>45864</v>
      </c>
      <c r="C340" s="219" t="s">
        <v>947</v>
      </c>
      <c r="D340" s="219" t="s">
        <v>1242</v>
      </c>
      <c r="E340" s="219" t="s">
        <v>22</v>
      </c>
      <c r="F340" s="219" t="s">
        <v>1088</v>
      </c>
      <c r="G340" s="219" t="s">
        <v>1030</v>
      </c>
    </row>
    <row r="341" spans="1:7" ht="12.75" customHeight="1" x14ac:dyDescent="0.2">
      <c r="A341" s="601"/>
      <c r="E341" s="219" t="s">
        <v>20</v>
      </c>
      <c r="F341" s="219" t="s">
        <v>24</v>
      </c>
      <c r="G341" s="219" t="s">
        <v>1030</v>
      </c>
    </row>
    <row r="342" spans="1:7" ht="12.75" customHeight="1" x14ac:dyDescent="0.2">
      <c r="A342" s="600" t="s">
        <v>1773</v>
      </c>
      <c r="B342" s="594">
        <v>45845</v>
      </c>
      <c r="C342" s="219" t="s">
        <v>951</v>
      </c>
      <c r="D342" s="219" t="s">
        <v>1242</v>
      </c>
      <c r="E342" s="219" t="s">
        <v>1490</v>
      </c>
      <c r="F342" s="219" t="s">
        <v>558</v>
      </c>
      <c r="G342" s="219" t="s">
        <v>1491</v>
      </c>
    </row>
    <row r="343" spans="1:7" ht="12.75" customHeight="1" x14ac:dyDescent="0.2">
      <c r="A343" s="601"/>
      <c r="B343" s="594">
        <v>45854</v>
      </c>
      <c r="C343" s="219" t="s">
        <v>1244</v>
      </c>
      <c r="D343" s="219" t="s">
        <v>954</v>
      </c>
      <c r="E343" s="219" t="s">
        <v>52</v>
      </c>
      <c r="F343" s="219" t="s">
        <v>1793</v>
      </c>
      <c r="G343" s="219" t="s">
        <v>557</v>
      </c>
    </row>
    <row r="344" spans="1:7" ht="12.75" customHeight="1" x14ac:dyDescent="0.2">
      <c r="A344" s="601"/>
      <c r="B344" s="594">
        <v>45862</v>
      </c>
      <c r="C344" s="219" t="s">
        <v>1239</v>
      </c>
      <c r="D344" s="219" t="s">
        <v>1237</v>
      </c>
      <c r="E344" s="219" t="s">
        <v>22</v>
      </c>
      <c r="F344" s="219" t="s">
        <v>1792</v>
      </c>
      <c r="G344" s="219" t="s">
        <v>1032</v>
      </c>
    </row>
    <row r="345" spans="1:7" ht="12.75" customHeight="1" x14ac:dyDescent="0.2">
      <c r="A345" s="601"/>
      <c r="C345" s="219" t="s">
        <v>949</v>
      </c>
      <c r="D345" s="219" t="s">
        <v>1237</v>
      </c>
      <c r="E345" s="219" t="s">
        <v>1490</v>
      </c>
      <c r="F345" s="219" t="s">
        <v>558</v>
      </c>
      <c r="G345" s="219" t="s">
        <v>295</v>
      </c>
    </row>
    <row r="346" spans="1:7" ht="12.75" customHeight="1" x14ac:dyDescent="0.2">
      <c r="A346" s="601"/>
      <c r="E346" s="219" t="s">
        <v>20</v>
      </c>
      <c r="F346" s="219" t="s">
        <v>558</v>
      </c>
      <c r="G346" s="219" t="s">
        <v>295</v>
      </c>
    </row>
    <row r="347" spans="1:7" ht="12.75" customHeight="1" x14ac:dyDescent="0.2">
      <c r="A347" s="600" t="s">
        <v>2315</v>
      </c>
      <c r="B347" s="594">
        <v>45846</v>
      </c>
      <c r="C347" s="219" t="s">
        <v>1346</v>
      </c>
      <c r="D347" s="219" t="s">
        <v>1355</v>
      </c>
      <c r="E347" s="219" t="s">
        <v>47</v>
      </c>
      <c r="F347" s="219" t="s">
        <v>676</v>
      </c>
      <c r="G347" s="219" t="s">
        <v>679</v>
      </c>
    </row>
    <row r="348" spans="1:7" ht="12.75" customHeight="1" x14ac:dyDescent="0.2">
      <c r="A348" s="601"/>
      <c r="E348" s="219" t="s">
        <v>54</v>
      </c>
      <c r="F348" s="219" t="s">
        <v>676</v>
      </c>
      <c r="G348" s="219" t="s">
        <v>679</v>
      </c>
    </row>
    <row r="349" spans="1:7" ht="12.75" customHeight="1" x14ac:dyDescent="0.2">
      <c r="A349" s="601"/>
      <c r="E349" s="219" t="s">
        <v>79</v>
      </c>
      <c r="F349" s="219" t="s">
        <v>676</v>
      </c>
      <c r="G349" s="219" t="s">
        <v>679</v>
      </c>
    </row>
    <row r="350" spans="1:7" ht="12.75" customHeight="1" x14ac:dyDescent="0.2">
      <c r="A350" s="601"/>
      <c r="E350" s="219" t="s">
        <v>95</v>
      </c>
      <c r="F350" s="219" t="s">
        <v>676</v>
      </c>
      <c r="G350" s="219" t="s">
        <v>679</v>
      </c>
    </row>
    <row r="351" spans="1:7" ht="12.75" customHeight="1" x14ac:dyDescent="0.2">
      <c r="A351" s="600" t="s">
        <v>1341</v>
      </c>
      <c r="B351" s="594">
        <v>45849</v>
      </c>
      <c r="C351" s="219" t="s">
        <v>946</v>
      </c>
      <c r="D351" s="219" t="s">
        <v>1237</v>
      </c>
      <c r="E351" s="219" t="s">
        <v>199</v>
      </c>
      <c r="F351" s="219" t="s">
        <v>383</v>
      </c>
      <c r="G351" s="219" t="s">
        <v>382</v>
      </c>
    </row>
    <row r="352" spans="1:7" ht="12.75" customHeight="1" x14ac:dyDescent="0.2">
      <c r="A352" s="601"/>
      <c r="B352" s="594">
        <v>45852</v>
      </c>
      <c r="C352" s="219" t="s">
        <v>948</v>
      </c>
      <c r="D352" s="219" t="s">
        <v>954</v>
      </c>
      <c r="E352" s="219" t="s">
        <v>87</v>
      </c>
      <c r="F352" s="219" t="s">
        <v>502</v>
      </c>
      <c r="G352" s="219" t="s">
        <v>503</v>
      </c>
    </row>
    <row r="353" spans="1:7" ht="12.75" customHeight="1" x14ac:dyDescent="0.2">
      <c r="A353" s="601"/>
      <c r="E353" s="219" t="s">
        <v>923</v>
      </c>
      <c r="F353" s="219" t="s">
        <v>502</v>
      </c>
      <c r="G353" s="219" t="s">
        <v>503</v>
      </c>
    </row>
    <row r="354" spans="1:7" ht="12.75" customHeight="1" x14ac:dyDescent="0.2">
      <c r="A354" s="601"/>
      <c r="E354" s="219" t="s">
        <v>47</v>
      </c>
      <c r="F354" s="219" t="s">
        <v>502</v>
      </c>
      <c r="G354" s="219" t="s">
        <v>503</v>
      </c>
    </row>
    <row r="355" spans="1:7" ht="12.75" customHeight="1" x14ac:dyDescent="0.2">
      <c r="A355" s="601"/>
      <c r="E355" s="219" t="s">
        <v>54</v>
      </c>
      <c r="F355" s="219" t="s">
        <v>502</v>
      </c>
      <c r="G355" s="219" t="s">
        <v>503</v>
      </c>
    </row>
    <row r="356" spans="1:7" ht="12.75" customHeight="1" x14ac:dyDescent="0.2">
      <c r="A356" s="601"/>
      <c r="E356" s="219" t="s">
        <v>79</v>
      </c>
      <c r="F356" s="219" t="s">
        <v>502</v>
      </c>
      <c r="G356" s="219" t="s">
        <v>503</v>
      </c>
    </row>
    <row r="357" spans="1:7" ht="12.75" customHeight="1" x14ac:dyDescent="0.2">
      <c r="A357" s="601"/>
      <c r="E357" s="219" t="s">
        <v>95</v>
      </c>
      <c r="F357" s="219" t="s">
        <v>502</v>
      </c>
      <c r="G357" s="219" t="s">
        <v>503</v>
      </c>
    </row>
    <row r="358" spans="1:7" ht="12.75" customHeight="1" x14ac:dyDescent="0.2">
      <c r="A358" s="600" t="s">
        <v>1831</v>
      </c>
      <c r="B358" s="594">
        <v>45846</v>
      </c>
      <c r="C358" s="219" t="s">
        <v>1220</v>
      </c>
      <c r="D358" s="219" t="s">
        <v>1355</v>
      </c>
      <c r="E358" s="219" t="s">
        <v>47</v>
      </c>
      <c r="F358" s="219" t="s">
        <v>258</v>
      </c>
      <c r="G358" s="219" t="s">
        <v>675</v>
      </c>
    </row>
    <row r="359" spans="1:7" ht="12.75" customHeight="1" x14ac:dyDescent="0.2">
      <c r="A359" s="601"/>
      <c r="E359" s="219" t="s">
        <v>54</v>
      </c>
      <c r="F359" s="219" t="s">
        <v>258</v>
      </c>
      <c r="G359" s="219" t="s">
        <v>675</v>
      </c>
    </row>
    <row r="360" spans="1:7" ht="12.75" customHeight="1" x14ac:dyDescent="0.2">
      <c r="A360" s="601"/>
      <c r="E360" s="219" t="s">
        <v>79</v>
      </c>
      <c r="F360" s="219" t="s">
        <v>258</v>
      </c>
      <c r="G360" s="219" t="s">
        <v>675</v>
      </c>
    </row>
    <row r="361" spans="1:7" ht="12.75" customHeight="1" x14ac:dyDescent="0.2">
      <c r="A361" s="601"/>
      <c r="E361" s="219" t="s">
        <v>95</v>
      </c>
      <c r="F361" s="219" t="s">
        <v>258</v>
      </c>
      <c r="G361" s="219" t="s">
        <v>675</v>
      </c>
    </row>
    <row r="362" spans="1:7" ht="12.75" customHeight="1" x14ac:dyDescent="0.2">
      <c r="A362" s="600" t="s">
        <v>984</v>
      </c>
      <c r="B362" s="219" t="s">
        <v>703</v>
      </c>
      <c r="C362" s="219" t="s">
        <v>703</v>
      </c>
      <c r="D362" s="219" t="s">
        <v>954</v>
      </c>
      <c r="E362" s="219" t="s">
        <v>923</v>
      </c>
      <c r="F362" s="219" t="s">
        <v>172</v>
      </c>
      <c r="G362" s="219" t="s">
        <v>652</v>
      </c>
    </row>
    <row r="363" spans="1:7" ht="12.75" customHeight="1" x14ac:dyDescent="0.2">
      <c r="A363" s="601"/>
      <c r="B363" s="594">
        <v>45845</v>
      </c>
      <c r="C363" s="219" t="s">
        <v>947</v>
      </c>
      <c r="D363" s="219" t="s">
        <v>954</v>
      </c>
      <c r="E363" s="219" t="s">
        <v>87</v>
      </c>
      <c r="F363" s="219" t="s">
        <v>2175</v>
      </c>
      <c r="G363" s="219" t="s">
        <v>189</v>
      </c>
    </row>
    <row r="364" spans="1:7" ht="12.75" customHeight="1" x14ac:dyDescent="0.2">
      <c r="A364" s="601"/>
      <c r="E364" s="219" t="s">
        <v>923</v>
      </c>
      <c r="F364" s="219" t="s">
        <v>2175</v>
      </c>
      <c r="G364" s="219" t="s">
        <v>189</v>
      </c>
    </row>
    <row r="365" spans="1:7" ht="12.75" customHeight="1" x14ac:dyDescent="0.2">
      <c r="A365" s="601"/>
      <c r="B365" s="594">
        <v>45846</v>
      </c>
      <c r="C365" s="219" t="s">
        <v>947</v>
      </c>
      <c r="D365" s="219" t="s">
        <v>1237</v>
      </c>
      <c r="E365" s="219" t="s">
        <v>28</v>
      </c>
      <c r="F365" s="219" t="s">
        <v>1566</v>
      </c>
      <c r="G365" s="219" t="s">
        <v>440</v>
      </c>
    </row>
    <row r="366" spans="1:7" ht="12.75" customHeight="1" x14ac:dyDescent="0.2">
      <c r="A366" s="601"/>
      <c r="E366" s="219" t="s">
        <v>66</v>
      </c>
      <c r="F366" s="219" t="s">
        <v>1566</v>
      </c>
      <c r="G366" s="219" t="s">
        <v>440</v>
      </c>
    </row>
    <row r="367" spans="1:7" ht="12.75" customHeight="1" x14ac:dyDescent="0.2">
      <c r="A367" s="601"/>
      <c r="E367" s="219" t="s">
        <v>34</v>
      </c>
      <c r="F367" s="219" t="s">
        <v>1566</v>
      </c>
      <c r="G367" s="219" t="s">
        <v>440</v>
      </c>
    </row>
    <row r="368" spans="1:7" ht="12.75" customHeight="1" x14ac:dyDescent="0.2">
      <c r="A368" s="601"/>
      <c r="C368" s="219" t="s">
        <v>1244</v>
      </c>
      <c r="D368" s="219" t="s">
        <v>1245</v>
      </c>
      <c r="E368" s="219" t="s">
        <v>112</v>
      </c>
      <c r="F368" s="219" t="s">
        <v>227</v>
      </c>
      <c r="G368" s="219" t="s">
        <v>372</v>
      </c>
    </row>
    <row r="369" spans="1:7" ht="12.75" customHeight="1" x14ac:dyDescent="0.2">
      <c r="A369" s="601"/>
      <c r="E369" s="219" t="s">
        <v>111</v>
      </c>
      <c r="F369" s="219" t="s">
        <v>227</v>
      </c>
      <c r="G369" s="219" t="s">
        <v>372</v>
      </c>
    </row>
    <row r="370" spans="1:7" ht="12.75" customHeight="1" x14ac:dyDescent="0.2">
      <c r="A370" s="601"/>
      <c r="E370" s="219" t="s">
        <v>2164</v>
      </c>
      <c r="F370" s="219" t="s">
        <v>227</v>
      </c>
      <c r="G370" s="219" t="s">
        <v>372</v>
      </c>
    </row>
    <row r="371" spans="1:7" ht="12.75" customHeight="1" x14ac:dyDescent="0.2">
      <c r="A371" s="601"/>
      <c r="E371" s="219" t="s">
        <v>1453</v>
      </c>
      <c r="F371" s="219" t="s">
        <v>227</v>
      </c>
      <c r="G371" s="219" t="s">
        <v>372</v>
      </c>
    </row>
    <row r="372" spans="1:7" ht="12.75" customHeight="1" x14ac:dyDescent="0.2">
      <c r="A372" s="601"/>
      <c r="E372" s="219" t="s">
        <v>107</v>
      </c>
      <c r="F372" s="219" t="s">
        <v>227</v>
      </c>
      <c r="G372" s="219" t="s">
        <v>372</v>
      </c>
    </row>
    <row r="373" spans="1:7" ht="12.75" customHeight="1" x14ac:dyDescent="0.2">
      <c r="A373" s="601"/>
      <c r="E373" s="219" t="s">
        <v>95</v>
      </c>
      <c r="F373" s="219" t="s">
        <v>227</v>
      </c>
      <c r="G373" s="219" t="s">
        <v>372</v>
      </c>
    </row>
    <row r="374" spans="1:7" ht="12.75" customHeight="1" x14ac:dyDescent="0.2">
      <c r="A374" s="601"/>
      <c r="B374" s="594">
        <v>45848</v>
      </c>
      <c r="C374" s="219" t="s">
        <v>955</v>
      </c>
      <c r="D374" s="219" t="s">
        <v>954</v>
      </c>
      <c r="E374" s="219" t="s">
        <v>112</v>
      </c>
      <c r="F374" s="219" t="s">
        <v>977</v>
      </c>
      <c r="G374" s="219" t="s">
        <v>638</v>
      </c>
    </row>
    <row r="375" spans="1:7" ht="12.75" customHeight="1" x14ac:dyDescent="0.2">
      <c r="A375" s="601"/>
      <c r="E375" s="219" t="s">
        <v>111</v>
      </c>
      <c r="F375" s="219" t="s">
        <v>977</v>
      </c>
      <c r="G375" s="219" t="s">
        <v>638</v>
      </c>
    </row>
    <row r="376" spans="1:7" ht="12.75" customHeight="1" x14ac:dyDescent="0.2">
      <c r="A376" s="601"/>
      <c r="E376" s="219" t="s">
        <v>2164</v>
      </c>
      <c r="F376" s="219" t="s">
        <v>977</v>
      </c>
      <c r="G376" s="219" t="s">
        <v>638</v>
      </c>
    </row>
    <row r="377" spans="1:7" ht="12.75" customHeight="1" x14ac:dyDescent="0.2">
      <c r="A377" s="601"/>
      <c r="E377" s="219" t="s">
        <v>28</v>
      </c>
      <c r="F377" s="219" t="s">
        <v>977</v>
      </c>
      <c r="G377" s="219" t="s">
        <v>638</v>
      </c>
    </row>
    <row r="378" spans="1:7" ht="12.75" customHeight="1" x14ac:dyDescent="0.2">
      <c r="A378" s="601"/>
      <c r="E378" s="219" t="s">
        <v>66</v>
      </c>
      <c r="F378" s="219" t="s">
        <v>977</v>
      </c>
      <c r="G378" s="219" t="s">
        <v>638</v>
      </c>
    </row>
    <row r="379" spans="1:7" ht="12.75" customHeight="1" x14ac:dyDescent="0.2">
      <c r="A379" s="601"/>
      <c r="E379" s="219" t="s">
        <v>52</v>
      </c>
      <c r="F379" s="219" t="s">
        <v>977</v>
      </c>
      <c r="G379" s="219" t="s">
        <v>1753</v>
      </c>
    </row>
    <row r="380" spans="1:7" ht="12.75" customHeight="1" x14ac:dyDescent="0.2">
      <c r="A380" s="601"/>
      <c r="E380" s="219" t="s">
        <v>107</v>
      </c>
      <c r="F380" s="219" t="s">
        <v>977</v>
      </c>
      <c r="G380" s="219" t="s">
        <v>638</v>
      </c>
    </row>
    <row r="381" spans="1:7" ht="12.75" customHeight="1" x14ac:dyDescent="0.2">
      <c r="A381" s="601"/>
      <c r="E381" s="219" t="s">
        <v>95</v>
      </c>
      <c r="F381" s="219" t="s">
        <v>977</v>
      </c>
      <c r="G381" s="219" t="s">
        <v>638</v>
      </c>
    </row>
    <row r="382" spans="1:7" ht="12.75" customHeight="1" x14ac:dyDescent="0.2">
      <c r="A382" s="601"/>
      <c r="B382" s="594">
        <v>45849</v>
      </c>
      <c r="C382" s="219" t="s">
        <v>1220</v>
      </c>
      <c r="D382" s="219" t="s">
        <v>1245</v>
      </c>
      <c r="E382" s="219" t="s">
        <v>73</v>
      </c>
      <c r="F382" s="219" t="s">
        <v>1610</v>
      </c>
      <c r="G382" s="219" t="s">
        <v>259</v>
      </c>
    </row>
    <row r="383" spans="1:7" ht="12.75" customHeight="1" x14ac:dyDescent="0.2">
      <c r="A383" s="601"/>
      <c r="G383" s="219" t="s">
        <v>276</v>
      </c>
    </row>
    <row r="384" spans="1:7" ht="12.75" customHeight="1" x14ac:dyDescent="0.2">
      <c r="A384" s="601"/>
      <c r="E384" s="219" t="s">
        <v>76</v>
      </c>
      <c r="F384" s="219" t="s">
        <v>1610</v>
      </c>
      <c r="G384" s="219" t="s">
        <v>259</v>
      </c>
    </row>
    <row r="385" spans="1:7" ht="12.75" customHeight="1" x14ac:dyDescent="0.2">
      <c r="A385" s="601"/>
      <c r="G385" s="219" t="s">
        <v>276</v>
      </c>
    </row>
    <row r="386" spans="1:7" ht="12.75" customHeight="1" x14ac:dyDescent="0.2">
      <c r="A386" s="601"/>
      <c r="E386" s="219" t="s">
        <v>158</v>
      </c>
      <c r="F386" s="219" t="s">
        <v>1610</v>
      </c>
      <c r="G386" s="219" t="s">
        <v>259</v>
      </c>
    </row>
    <row r="387" spans="1:7" ht="12.75" customHeight="1" x14ac:dyDescent="0.2">
      <c r="A387" s="601"/>
      <c r="G387" s="219" t="s">
        <v>276</v>
      </c>
    </row>
    <row r="388" spans="1:7" ht="12.75" customHeight="1" x14ac:dyDescent="0.2">
      <c r="A388" s="601"/>
      <c r="E388" s="219" t="s">
        <v>162</v>
      </c>
      <c r="F388" s="219" t="s">
        <v>1610</v>
      </c>
      <c r="G388" s="219" t="s">
        <v>276</v>
      </c>
    </row>
    <row r="389" spans="1:7" ht="12.75" customHeight="1" x14ac:dyDescent="0.2">
      <c r="A389" s="601"/>
      <c r="C389" s="219" t="s">
        <v>949</v>
      </c>
      <c r="D389" s="219" t="s">
        <v>1237</v>
      </c>
      <c r="E389" s="219" t="s">
        <v>112</v>
      </c>
      <c r="F389" s="219" t="s">
        <v>429</v>
      </c>
      <c r="G389" s="219" t="s">
        <v>436</v>
      </c>
    </row>
    <row r="390" spans="1:7" ht="12.75" customHeight="1" x14ac:dyDescent="0.2">
      <c r="A390" s="601"/>
      <c r="E390" s="219" t="s">
        <v>111</v>
      </c>
      <c r="F390" s="219" t="s">
        <v>429</v>
      </c>
      <c r="G390" s="219" t="s">
        <v>436</v>
      </c>
    </row>
    <row r="391" spans="1:7" ht="12.75" customHeight="1" x14ac:dyDescent="0.2">
      <c r="A391" s="601"/>
      <c r="E391" s="219" t="s">
        <v>2164</v>
      </c>
      <c r="F391" s="219" t="s">
        <v>431</v>
      </c>
      <c r="G391" s="219" t="s">
        <v>436</v>
      </c>
    </row>
    <row r="392" spans="1:7" ht="12.75" customHeight="1" x14ac:dyDescent="0.2">
      <c r="A392" s="601"/>
      <c r="E392" s="219" t="s">
        <v>1453</v>
      </c>
      <c r="F392" s="219" t="s">
        <v>431</v>
      </c>
      <c r="G392" s="219" t="s">
        <v>436</v>
      </c>
    </row>
    <row r="393" spans="1:7" ht="12.75" customHeight="1" x14ac:dyDescent="0.2">
      <c r="A393" s="601"/>
      <c r="E393" s="219" t="s">
        <v>107</v>
      </c>
      <c r="F393" s="219" t="s">
        <v>429</v>
      </c>
      <c r="G393" s="219" t="s">
        <v>436</v>
      </c>
    </row>
    <row r="394" spans="1:7" ht="12.75" customHeight="1" x14ac:dyDescent="0.2">
      <c r="A394" s="601"/>
      <c r="E394" s="219" t="s">
        <v>95</v>
      </c>
      <c r="F394" s="219" t="s">
        <v>429</v>
      </c>
      <c r="G394" s="219" t="s">
        <v>436</v>
      </c>
    </row>
    <row r="395" spans="1:7" ht="12.75" customHeight="1" x14ac:dyDescent="0.2">
      <c r="A395" s="601"/>
      <c r="B395" s="594">
        <v>45852</v>
      </c>
      <c r="C395" s="219" t="s">
        <v>1343</v>
      </c>
      <c r="D395" s="219" t="s">
        <v>954</v>
      </c>
      <c r="E395" s="219" t="s">
        <v>112</v>
      </c>
      <c r="F395" s="219" t="s">
        <v>152</v>
      </c>
      <c r="G395" s="219" t="s">
        <v>656</v>
      </c>
    </row>
    <row r="396" spans="1:7" ht="12.75" customHeight="1" x14ac:dyDescent="0.2">
      <c r="A396" s="601"/>
      <c r="E396" s="219" t="s">
        <v>111</v>
      </c>
      <c r="F396" s="219" t="s">
        <v>152</v>
      </c>
      <c r="G396" s="219" t="s">
        <v>656</v>
      </c>
    </row>
    <row r="397" spans="1:7" ht="12.75" customHeight="1" x14ac:dyDescent="0.2">
      <c r="A397" s="601"/>
      <c r="E397" s="219" t="s">
        <v>2164</v>
      </c>
      <c r="F397" s="219" t="s">
        <v>152</v>
      </c>
      <c r="G397" s="219" t="s">
        <v>656</v>
      </c>
    </row>
    <row r="398" spans="1:7" ht="12.75" customHeight="1" x14ac:dyDescent="0.2">
      <c r="A398" s="601"/>
      <c r="E398" s="219" t="s">
        <v>52</v>
      </c>
      <c r="F398" s="219" t="s">
        <v>152</v>
      </c>
      <c r="G398" s="219" t="s">
        <v>1229</v>
      </c>
    </row>
    <row r="399" spans="1:7" ht="12.75" customHeight="1" x14ac:dyDescent="0.2">
      <c r="A399" s="601"/>
      <c r="E399" s="219" t="s">
        <v>107</v>
      </c>
      <c r="F399" s="219" t="s">
        <v>152</v>
      </c>
      <c r="G399" s="219" t="s">
        <v>656</v>
      </c>
    </row>
    <row r="400" spans="1:7" ht="12.75" customHeight="1" x14ac:dyDescent="0.2">
      <c r="A400" s="601"/>
      <c r="C400" s="219" t="s">
        <v>1319</v>
      </c>
      <c r="D400" s="219" t="s">
        <v>1237</v>
      </c>
      <c r="E400" s="219" t="s">
        <v>28</v>
      </c>
      <c r="F400" s="219" t="s">
        <v>1569</v>
      </c>
      <c r="G400" s="219" t="s">
        <v>604</v>
      </c>
    </row>
    <row r="401" spans="1:7" ht="12.75" customHeight="1" x14ac:dyDescent="0.2">
      <c r="A401" s="601"/>
      <c r="E401" s="219" t="s">
        <v>66</v>
      </c>
      <c r="F401" s="219" t="s">
        <v>1569</v>
      </c>
      <c r="G401" s="219" t="s">
        <v>604</v>
      </c>
    </row>
    <row r="402" spans="1:7" ht="12.75" customHeight="1" x14ac:dyDescent="0.2">
      <c r="A402" s="601"/>
      <c r="E402" s="219" t="s">
        <v>30</v>
      </c>
      <c r="F402" s="219" t="s">
        <v>218</v>
      </c>
      <c r="G402" s="219" t="s">
        <v>603</v>
      </c>
    </row>
    <row r="403" spans="1:7" ht="12.75" customHeight="1" x14ac:dyDescent="0.2">
      <c r="A403" s="601"/>
      <c r="E403" s="219" t="s">
        <v>34</v>
      </c>
      <c r="F403" s="219" t="s">
        <v>218</v>
      </c>
      <c r="G403" s="219" t="s">
        <v>603</v>
      </c>
    </row>
    <row r="404" spans="1:7" ht="12.75" customHeight="1" x14ac:dyDescent="0.2">
      <c r="A404" s="601"/>
      <c r="E404" s="219" t="s">
        <v>79</v>
      </c>
      <c r="F404" s="219" t="s">
        <v>218</v>
      </c>
      <c r="G404" s="219" t="s">
        <v>602</v>
      </c>
    </row>
    <row r="405" spans="1:7" ht="12.75" customHeight="1" x14ac:dyDescent="0.2">
      <c r="A405" s="601"/>
      <c r="C405" s="219" t="s">
        <v>1244</v>
      </c>
      <c r="D405" s="219" t="s">
        <v>954</v>
      </c>
      <c r="E405" s="219" t="s">
        <v>112</v>
      </c>
      <c r="F405" s="219" t="s">
        <v>655</v>
      </c>
      <c r="G405" s="219" t="s">
        <v>654</v>
      </c>
    </row>
    <row r="406" spans="1:7" ht="12.75" customHeight="1" x14ac:dyDescent="0.2">
      <c r="A406" s="601"/>
      <c r="E406" s="219" t="s">
        <v>111</v>
      </c>
      <c r="F406" s="219" t="s">
        <v>655</v>
      </c>
      <c r="G406" s="219" t="s">
        <v>654</v>
      </c>
    </row>
    <row r="407" spans="1:7" ht="12.75" customHeight="1" x14ac:dyDescent="0.2">
      <c r="A407" s="601"/>
      <c r="E407" s="219" t="s">
        <v>2164</v>
      </c>
      <c r="F407" s="219" t="s">
        <v>655</v>
      </c>
      <c r="G407" s="219" t="s">
        <v>654</v>
      </c>
    </row>
    <row r="408" spans="1:7" ht="12.75" customHeight="1" x14ac:dyDescent="0.2">
      <c r="A408" s="601"/>
      <c r="E408" s="219" t="s">
        <v>52</v>
      </c>
      <c r="F408" s="219" t="s">
        <v>655</v>
      </c>
      <c r="G408" s="219" t="s">
        <v>2260</v>
      </c>
    </row>
    <row r="409" spans="1:7" ht="12.75" customHeight="1" x14ac:dyDescent="0.2">
      <c r="A409" s="601"/>
      <c r="E409" s="219" t="s">
        <v>107</v>
      </c>
      <c r="F409" s="219" t="s">
        <v>655</v>
      </c>
      <c r="G409" s="219" t="s">
        <v>654</v>
      </c>
    </row>
    <row r="410" spans="1:7" ht="12.75" customHeight="1" x14ac:dyDescent="0.2">
      <c r="A410" s="601"/>
      <c r="B410" s="594">
        <v>45853</v>
      </c>
      <c r="C410" s="219" t="s">
        <v>946</v>
      </c>
      <c r="D410" s="219" t="s">
        <v>954</v>
      </c>
      <c r="E410" s="219" t="s">
        <v>112</v>
      </c>
      <c r="F410" s="219" t="s">
        <v>109</v>
      </c>
      <c r="G410" s="219" t="s">
        <v>1183</v>
      </c>
    </row>
    <row r="411" spans="1:7" ht="12.75" customHeight="1" x14ac:dyDescent="0.2">
      <c r="A411" s="601"/>
      <c r="E411" s="219" t="s">
        <v>111</v>
      </c>
      <c r="F411" s="219" t="s">
        <v>109</v>
      </c>
      <c r="G411" s="219" t="s">
        <v>1183</v>
      </c>
    </row>
    <row r="412" spans="1:7" ht="12.75" customHeight="1" x14ac:dyDescent="0.2">
      <c r="A412" s="601"/>
      <c r="E412" s="219" t="s">
        <v>2164</v>
      </c>
      <c r="F412" s="219" t="s">
        <v>109</v>
      </c>
      <c r="G412" s="219" t="s">
        <v>1183</v>
      </c>
    </row>
    <row r="413" spans="1:7" ht="12.75" customHeight="1" x14ac:dyDescent="0.2">
      <c r="A413" s="601"/>
      <c r="E413" s="219" t="s">
        <v>52</v>
      </c>
      <c r="F413" s="219" t="s">
        <v>109</v>
      </c>
      <c r="G413" s="219" t="s">
        <v>1183</v>
      </c>
    </row>
    <row r="414" spans="1:7" ht="12.75" customHeight="1" x14ac:dyDescent="0.2">
      <c r="A414" s="601"/>
      <c r="E414" s="219" t="s">
        <v>107</v>
      </c>
      <c r="F414" s="219" t="s">
        <v>1533</v>
      </c>
      <c r="G414" s="219" t="s">
        <v>1183</v>
      </c>
    </row>
    <row r="415" spans="1:7" ht="12.75" customHeight="1" x14ac:dyDescent="0.2">
      <c r="A415" s="601"/>
      <c r="C415" s="219" t="s">
        <v>948</v>
      </c>
      <c r="D415" s="219" t="s">
        <v>1237</v>
      </c>
      <c r="E415" s="219" t="s">
        <v>112</v>
      </c>
      <c r="F415" s="219" t="s">
        <v>121</v>
      </c>
      <c r="G415" s="219" t="s">
        <v>124</v>
      </c>
    </row>
    <row r="416" spans="1:7" ht="12.75" customHeight="1" x14ac:dyDescent="0.2">
      <c r="A416" s="601"/>
      <c r="E416" s="219" t="s">
        <v>111</v>
      </c>
      <c r="F416" s="219" t="s">
        <v>121</v>
      </c>
      <c r="G416" s="219" t="s">
        <v>124</v>
      </c>
    </row>
    <row r="417" spans="1:7" ht="12.75" customHeight="1" x14ac:dyDescent="0.2">
      <c r="A417" s="601"/>
      <c r="E417" s="219" t="s">
        <v>2164</v>
      </c>
      <c r="F417" s="219" t="s">
        <v>121</v>
      </c>
      <c r="G417" s="219" t="s">
        <v>124</v>
      </c>
    </row>
    <row r="418" spans="1:7" ht="12.75" customHeight="1" x14ac:dyDescent="0.2">
      <c r="A418" s="601"/>
      <c r="E418" s="219" t="s">
        <v>95</v>
      </c>
      <c r="F418" s="219" t="s">
        <v>121</v>
      </c>
      <c r="G418" s="219" t="s">
        <v>123</v>
      </c>
    </row>
    <row r="419" spans="1:7" ht="12.75" customHeight="1" x14ac:dyDescent="0.2">
      <c r="A419" s="601"/>
      <c r="B419" s="594">
        <v>45854</v>
      </c>
      <c r="C419" s="219" t="s">
        <v>1915</v>
      </c>
      <c r="D419" s="219" t="s">
        <v>954</v>
      </c>
      <c r="E419" s="219" t="s">
        <v>87</v>
      </c>
      <c r="F419" s="219" t="s">
        <v>608</v>
      </c>
      <c r="G419" s="219" t="s">
        <v>313</v>
      </c>
    </row>
    <row r="420" spans="1:7" ht="12.75" customHeight="1" x14ac:dyDescent="0.2">
      <c r="A420" s="601"/>
      <c r="F420" s="219" t="s">
        <v>1581</v>
      </c>
      <c r="G420" s="219" t="s">
        <v>313</v>
      </c>
    </row>
    <row r="421" spans="1:7" ht="12.75" customHeight="1" x14ac:dyDescent="0.2">
      <c r="A421" s="601"/>
      <c r="E421" s="219" t="s">
        <v>923</v>
      </c>
      <c r="F421" s="219" t="s">
        <v>608</v>
      </c>
      <c r="G421" s="219" t="s">
        <v>313</v>
      </c>
    </row>
    <row r="422" spans="1:7" ht="12.75" customHeight="1" x14ac:dyDescent="0.2">
      <c r="A422" s="601"/>
      <c r="F422" s="219" t="s">
        <v>1581</v>
      </c>
      <c r="G422" s="219" t="s">
        <v>313</v>
      </c>
    </row>
    <row r="423" spans="1:7" ht="12.75" customHeight="1" x14ac:dyDescent="0.2">
      <c r="A423" s="601"/>
      <c r="B423" s="594">
        <v>45855</v>
      </c>
      <c r="C423" s="219" t="s">
        <v>1181</v>
      </c>
      <c r="D423" s="219" t="s">
        <v>1237</v>
      </c>
      <c r="E423" s="219" t="s">
        <v>28</v>
      </c>
      <c r="F423" s="219" t="s">
        <v>2092</v>
      </c>
      <c r="G423" s="219" t="s">
        <v>565</v>
      </c>
    </row>
    <row r="424" spans="1:7" ht="12.75" customHeight="1" x14ac:dyDescent="0.2">
      <c r="A424" s="601"/>
      <c r="E424" s="219" t="s">
        <v>66</v>
      </c>
      <c r="F424" s="219" t="s">
        <v>2092</v>
      </c>
      <c r="G424" s="219" t="s">
        <v>565</v>
      </c>
    </row>
    <row r="425" spans="1:7" ht="12.75" customHeight="1" x14ac:dyDescent="0.2">
      <c r="A425" s="601"/>
      <c r="E425" s="219" t="s">
        <v>107</v>
      </c>
      <c r="F425" s="219" t="s">
        <v>2174</v>
      </c>
      <c r="G425" s="219" t="s">
        <v>564</v>
      </c>
    </row>
    <row r="426" spans="1:7" ht="12.75" customHeight="1" x14ac:dyDescent="0.2">
      <c r="A426" s="601"/>
      <c r="C426" s="219" t="s">
        <v>1345</v>
      </c>
      <c r="D426" s="219" t="s">
        <v>954</v>
      </c>
      <c r="E426" s="219" t="s">
        <v>112</v>
      </c>
      <c r="F426" s="219" t="s">
        <v>424</v>
      </c>
      <c r="G426" s="219" t="s">
        <v>423</v>
      </c>
    </row>
    <row r="427" spans="1:7" ht="12.75" customHeight="1" x14ac:dyDescent="0.2">
      <c r="A427" s="601"/>
      <c r="E427" s="219" t="s">
        <v>111</v>
      </c>
      <c r="F427" s="219" t="s">
        <v>424</v>
      </c>
      <c r="G427" s="219" t="s">
        <v>423</v>
      </c>
    </row>
    <row r="428" spans="1:7" ht="12.75" customHeight="1" x14ac:dyDescent="0.2">
      <c r="A428" s="601"/>
      <c r="E428" s="219" t="s">
        <v>2164</v>
      </c>
      <c r="F428" s="219" t="s">
        <v>424</v>
      </c>
      <c r="G428" s="219" t="s">
        <v>423</v>
      </c>
    </row>
    <row r="429" spans="1:7" ht="12.75" customHeight="1" x14ac:dyDescent="0.2">
      <c r="A429" s="601"/>
      <c r="E429" s="219" t="s">
        <v>95</v>
      </c>
      <c r="F429" s="219" t="s">
        <v>424</v>
      </c>
      <c r="G429" s="219" t="s">
        <v>423</v>
      </c>
    </row>
    <row r="430" spans="1:7" ht="12.75" customHeight="1" x14ac:dyDescent="0.2">
      <c r="A430" s="601"/>
      <c r="B430" s="594">
        <v>45856</v>
      </c>
      <c r="C430" s="219" t="s">
        <v>947</v>
      </c>
      <c r="D430" s="219" t="s">
        <v>1240</v>
      </c>
      <c r="E430" s="219" t="s">
        <v>87</v>
      </c>
      <c r="F430" s="219" t="s">
        <v>2282</v>
      </c>
      <c r="G430" s="219" t="s">
        <v>323</v>
      </c>
    </row>
    <row r="431" spans="1:7" ht="12.75" customHeight="1" x14ac:dyDescent="0.2">
      <c r="A431" s="601"/>
      <c r="F431" s="219" t="s">
        <v>2281</v>
      </c>
      <c r="G431" s="219" t="s">
        <v>323</v>
      </c>
    </row>
    <row r="432" spans="1:7" ht="12.75" customHeight="1" x14ac:dyDescent="0.2">
      <c r="A432" s="601"/>
      <c r="D432" s="219" t="s">
        <v>954</v>
      </c>
      <c r="E432" s="219" t="s">
        <v>923</v>
      </c>
      <c r="F432" s="219" t="s">
        <v>370</v>
      </c>
      <c r="G432" s="219" t="s">
        <v>324</v>
      </c>
    </row>
    <row r="433" spans="1:7" ht="12.75" customHeight="1" x14ac:dyDescent="0.2">
      <c r="A433" s="601"/>
      <c r="F433" s="219" t="s">
        <v>93</v>
      </c>
      <c r="G433" s="219" t="s">
        <v>324</v>
      </c>
    </row>
    <row r="434" spans="1:7" ht="12.75" customHeight="1" x14ac:dyDescent="0.2">
      <c r="A434" s="601"/>
      <c r="E434" s="219" t="s">
        <v>52</v>
      </c>
      <c r="F434" s="219" t="s">
        <v>2250</v>
      </c>
      <c r="G434" s="219" t="s">
        <v>1228</v>
      </c>
    </row>
    <row r="435" spans="1:7" ht="12.75" customHeight="1" x14ac:dyDescent="0.2">
      <c r="A435" s="601"/>
      <c r="C435" s="219" t="s">
        <v>1244</v>
      </c>
      <c r="D435" s="219" t="s">
        <v>1241</v>
      </c>
      <c r="E435" s="219" t="s">
        <v>112</v>
      </c>
      <c r="F435" s="219" t="s">
        <v>126</v>
      </c>
      <c r="G435" s="219" t="s">
        <v>140</v>
      </c>
    </row>
    <row r="436" spans="1:7" ht="12.75" customHeight="1" x14ac:dyDescent="0.2">
      <c r="A436" s="601"/>
      <c r="E436" s="219" t="s">
        <v>111</v>
      </c>
      <c r="F436" s="219" t="s">
        <v>126</v>
      </c>
      <c r="G436" s="219" t="s">
        <v>140</v>
      </c>
    </row>
    <row r="437" spans="1:7" ht="12.75" customHeight="1" x14ac:dyDescent="0.2">
      <c r="A437" s="601"/>
      <c r="E437" s="219" t="s">
        <v>2164</v>
      </c>
      <c r="F437" s="219" t="s">
        <v>126</v>
      </c>
      <c r="G437" s="219" t="s">
        <v>140</v>
      </c>
    </row>
    <row r="438" spans="1:7" ht="12.75" customHeight="1" x14ac:dyDescent="0.2">
      <c r="A438" s="601"/>
      <c r="E438" s="219" t="s">
        <v>95</v>
      </c>
      <c r="F438" s="219" t="s">
        <v>126</v>
      </c>
      <c r="G438" s="219" t="s">
        <v>140</v>
      </c>
    </row>
    <row r="439" spans="1:7" ht="12.75" customHeight="1" x14ac:dyDescent="0.2">
      <c r="A439" s="601"/>
      <c r="B439" s="594">
        <v>45859</v>
      </c>
      <c r="C439" s="219" t="s">
        <v>1220</v>
      </c>
      <c r="D439" s="219" t="s">
        <v>954</v>
      </c>
      <c r="E439" s="219" t="s">
        <v>87</v>
      </c>
      <c r="F439" s="219" t="s">
        <v>1574</v>
      </c>
      <c r="G439" s="219" t="s">
        <v>651</v>
      </c>
    </row>
    <row r="440" spans="1:7" ht="12.75" customHeight="1" x14ac:dyDescent="0.2">
      <c r="A440" s="601"/>
      <c r="F440" s="219" t="s">
        <v>172</v>
      </c>
      <c r="G440" s="219" t="s">
        <v>651</v>
      </c>
    </row>
    <row r="441" spans="1:7" ht="12.75" customHeight="1" x14ac:dyDescent="0.2">
      <c r="A441" s="601"/>
      <c r="E441" s="219" t="s">
        <v>923</v>
      </c>
      <c r="F441" s="219" t="s">
        <v>1574</v>
      </c>
      <c r="G441" s="219" t="s">
        <v>651</v>
      </c>
    </row>
    <row r="442" spans="1:7" ht="12.75" customHeight="1" x14ac:dyDescent="0.2">
      <c r="A442" s="601"/>
      <c r="F442" s="219" t="s">
        <v>172</v>
      </c>
      <c r="G442" s="219" t="s">
        <v>651</v>
      </c>
    </row>
    <row r="443" spans="1:7" ht="12.75" customHeight="1" x14ac:dyDescent="0.2">
      <c r="A443" s="601"/>
      <c r="E443" s="219" t="s">
        <v>47</v>
      </c>
      <c r="F443" s="219" t="s">
        <v>163</v>
      </c>
      <c r="G443" s="219" t="s">
        <v>887</v>
      </c>
    </row>
    <row r="444" spans="1:7" ht="12.75" customHeight="1" x14ac:dyDescent="0.2">
      <c r="A444" s="601"/>
      <c r="E444" s="219" t="s">
        <v>54</v>
      </c>
      <c r="F444" s="219" t="s">
        <v>163</v>
      </c>
      <c r="G444" s="219" t="s">
        <v>887</v>
      </c>
    </row>
    <row r="445" spans="1:7" ht="12.75" customHeight="1" x14ac:dyDescent="0.2">
      <c r="A445" s="601"/>
      <c r="E445" s="219" t="s">
        <v>79</v>
      </c>
      <c r="F445" s="219" t="s">
        <v>163</v>
      </c>
      <c r="G445" s="219" t="s">
        <v>887</v>
      </c>
    </row>
    <row r="446" spans="1:7" ht="12.75" customHeight="1" x14ac:dyDescent="0.2">
      <c r="A446" s="601"/>
      <c r="E446" s="219" t="s">
        <v>95</v>
      </c>
      <c r="F446" s="219" t="s">
        <v>163</v>
      </c>
      <c r="G446" s="219" t="s">
        <v>887</v>
      </c>
    </row>
    <row r="447" spans="1:7" ht="12.75" customHeight="1" x14ac:dyDescent="0.2">
      <c r="A447" s="601"/>
      <c r="C447" s="219" t="s">
        <v>948</v>
      </c>
      <c r="D447" s="219" t="s">
        <v>954</v>
      </c>
      <c r="E447" s="219" t="s">
        <v>87</v>
      </c>
      <c r="F447" s="219" t="s">
        <v>250</v>
      </c>
      <c r="G447" s="219" t="s">
        <v>652</v>
      </c>
    </row>
    <row r="448" spans="1:7" ht="12.75" customHeight="1" x14ac:dyDescent="0.2">
      <c r="A448" s="601"/>
      <c r="F448" s="219" t="s">
        <v>172</v>
      </c>
      <c r="G448" s="219" t="s">
        <v>652</v>
      </c>
    </row>
    <row r="449" spans="1:7" ht="12.75" customHeight="1" x14ac:dyDescent="0.2">
      <c r="A449" s="601"/>
      <c r="E449" s="219" t="s">
        <v>923</v>
      </c>
      <c r="F449" s="219" t="s">
        <v>163</v>
      </c>
      <c r="G449" s="219" t="s">
        <v>652</v>
      </c>
    </row>
    <row r="450" spans="1:7" ht="12.75" customHeight="1" x14ac:dyDescent="0.2">
      <c r="A450" s="601"/>
      <c r="F450" s="219" t="s">
        <v>172</v>
      </c>
      <c r="G450" s="219" t="s">
        <v>652</v>
      </c>
    </row>
    <row r="451" spans="1:7" ht="12.75" customHeight="1" x14ac:dyDescent="0.2">
      <c r="A451" s="601"/>
      <c r="E451" s="219" t="s">
        <v>95</v>
      </c>
      <c r="F451" s="219" t="s">
        <v>163</v>
      </c>
      <c r="G451" s="219" t="s">
        <v>884</v>
      </c>
    </row>
    <row r="452" spans="1:7" ht="12.75" customHeight="1" x14ac:dyDescent="0.2">
      <c r="A452" s="601"/>
      <c r="B452" s="594">
        <v>45862</v>
      </c>
      <c r="C452" s="219" t="s">
        <v>1181</v>
      </c>
      <c r="D452" s="219" t="s">
        <v>1355</v>
      </c>
      <c r="E452" s="219" t="s">
        <v>87</v>
      </c>
      <c r="F452" s="219" t="s">
        <v>2157</v>
      </c>
      <c r="G452" s="219" t="s">
        <v>1007</v>
      </c>
    </row>
    <row r="453" spans="1:7" ht="12.75" customHeight="1" x14ac:dyDescent="0.2">
      <c r="A453" s="601"/>
      <c r="E453" s="219" t="s">
        <v>923</v>
      </c>
      <c r="F453" s="219" t="s">
        <v>172</v>
      </c>
      <c r="G453" s="219" t="s">
        <v>1007</v>
      </c>
    </row>
    <row r="454" spans="1:7" ht="12.75" customHeight="1" x14ac:dyDescent="0.2">
      <c r="A454" s="601"/>
      <c r="B454" s="594">
        <v>45908</v>
      </c>
      <c r="C454" s="219" t="s">
        <v>947</v>
      </c>
      <c r="D454" s="219" t="s">
        <v>1237</v>
      </c>
      <c r="E454" s="219" t="s">
        <v>28</v>
      </c>
      <c r="F454" s="219" t="s">
        <v>2240</v>
      </c>
      <c r="G454" s="219" t="s">
        <v>842</v>
      </c>
    </row>
    <row r="455" spans="1:7" ht="12.75" customHeight="1" x14ac:dyDescent="0.2">
      <c r="A455" s="601"/>
      <c r="E455" s="219" t="s">
        <v>66</v>
      </c>
      <c r="F455" s="219" t="s">
        <v>2240</v>
      </c>
      <c r="G455" s="219" t="s">
        <v>842</v>
      </c>
    </row>
    <row r="456" spans="1:7" ht="12.75" customHeight="1" x14ac:dyDescent="0.2">
      <c r="A456" s="601"/>
      <c r="C456" s="219" t="s">
        <v>1345</v>
      </c>
      <c r="D456" s="219" t="s">
        <v>1237</v>
      </c>
      <c r="E456" s="219" t="s">
        <v>28</v>
      </c>
      <c r="F456" s="219" t="s">
        <v>182</v>
      </c>
      <c r="G456" s="219" t="s">
        <v>1238</v>
      </c>
    </row>
    <row r="457" spans="1:7" ht="12.75" customHeight="1" x14ac:dyDescent="0.2">
      <c r="A457" s="601"/>
      <c r="E457" s="219" t="s">
        <v>66</v>
      </c>
      <c r="F457" s="219" t="s">
        <v>182</v>
      </c>
      <c r="G457" s="219" t="s">
        <v>1238</v>
      </c>
    </row>
    <row r="458" spans="1:7" ht="12.75" customHeight="1" x14ac:dyDescent="0.2">
      <c r="A458" s="601"/>
      <c r="E458" s="219" t="s">
        <v>30</v>
      </c>
      <c r="F458" s="219" t="s">
        <v>182</v>
      </c>
      <c r="G458" s="219" t="s">
        <v>1238</v>
      </c>
    </row>
    <row r="459" spans="1:7" ht="12.75" customHeight="1" x14ac:dyDescent="0.2">
      <c r="A459" s="601"/>
      <c r="E459" s="219" t="s">
        <v>34</v>
      </c>
      <c r="F459" s="219" t="s">
        <v>182</v>
      </c>
      <c r="G459" s="219" t="s">
        <v>1238</v>
      </c>
    </row>
    <row r="460" spans="1:7" ht="12.75" customHeight="1" x14ac:dyDescent="0.2">
      <c r="A460" s="601"/>
      <c r="E460" s="219" t="s">
        <v>79</v>
      </c>
      <c r="F460" s="219" t="s">
        <v>182</v>
      </c>
      <c r="G460" s="219" t="s">
        <v>1238</v>
      </c>
    </row>
    <row r="461" spans="1:7" ht="12.75" customHeight="1" x14ac:dyDescent="0.2">
      <c r="A461" s="601"/>
      <c r="B461" s="594">
        <v>45909</v>
      </c>
      <c r="C461" s="219" t="s">
        <v>948</v>
      </c>
      <c r="D461" s="219" t="s">
        <v>1237</v>
      </c>
      <c r="E461" s="219" t="s">
        <v>91</v>
      </c>
      <c r="F461" s="219" t="s">
        <v>255</v>
      </c>
      <c r="G461" s="219" t="s">
        <v>631</v>
      </c>
    </row>
    <row r="462" spans="1:7" ht="12.75" customHeight="1" x14ac:dyDescent="0.2">
      <c r="A462" s="601"/>
      <c r="E462" s="219" t="s">
        <v>28</v>
      </c>
      <c r="F462" s="219" t="s">
        <v>255</v>
      </c>
      <c r="G462" s="219" t="s">
        <v>750</v>
      </c>
    </row>
    <row r="463" spans="1:7" ht="12.75" customHeight="1" x14ac:dyDescent="0.2">
      <c r="A463" s="601"/>
      <c r="E463" s="219" t="s">
        <v>66</v>
      </c>
      <c r="F463" s="219" t="s">
        <v>255</v>
      </c>
      <c r="G463" s="219" t="s">
        <v>750</v>
      </c>
    </row>
    <row r="464" spans="1:7" ht="12.75" customHeight="1" x14ac:dyDescent="0.2">
      <c r="A464" s="601"/>
      <c r="E464" s="219" t="s">
        <v>1453</v>
      </c>
      <c r="F464" s="219" t="s">
        <v>255</v>
      </c>
      <c r="G464" s="219" t="s">
        <v>750</v>
      </c>
    </row>
    <row r="465" spans="1:7" ht="12.75" customHeight="1" x14ac:dyDescent="0.2">
      <c r="A465" s="601"/>
      <c r="E465" s="219" t="s">
        <v>107</v>
      </c>
      <c r="F465" s="219" t="s">
        <v>255</v>
      </c>
      <c r="G465" s="219" t="s">
        <v>631</v>
      </c>
    </row>
    <row r="466" spans="1:7" ht="12.75" customHeight="1" x14ac:dyDescent="0.2">
      <c r="A466" s="601"/>
      <c r="B466" s="594">
        <v>45910</v>
      </c>
      <c r="C466" s="219" t="s">
        <v>949</v>
      </c>
      <c r="D466" s="219" t="s">
        <v>1241</v>
      </c>
      <c r="E466" s="219" t="s">
        <v>112</v>
      </c>
      <c r="F466" s="219" t="s">
        <v>155</v>
      </c>
      <c r="G466" s="219" t="s">
        <v>307</v>
      </c>
    </row>
    <row r="467" spans="1:7" ht="12.75" customHeight="1" x14ac:dyDescent="0.2">
      <c r="A467" s="601"/>
      <c r="E467" s="219" t="s">
        <v>111</v>
      </c>
      <c r="F467" s="219" t="s">
        <v>155</v>
      </c>
      <c r="G467" s="219" t="s">
        <v>307</v>
      </c>
    </row>
    <row r="468" spans="1:7" ht="12.75" customHeight="1" x14ac:dyDescent="0.2">
      <c r="A468" s="601"/>
      <c r="E468" s="219" t="s">
        <v>2164</v>
      </c>
      <c r="F468" s="219" t="s">
        <v>155</v>
      </c>
      <c r="G468" s="219" t="s">
        <v>307</v>
      </c>
    </row>
    <row r="469" spans="1:7" ht="12.75" customHeight="1" x14ac:dyDescent="0.2">
      <c r="A469" s="601"/>
      <c r="B469" s="594">
        <v>45912</v>
      </c>
      <c r="C469" s="219" t="s">
        <v>949</v>
      </c>
      <c r="D469" s="219" t="s">
        <v>1237</v>
      </c>
      <c r="E469" s="219" t="s">
        <v>28</v>
      </c>
      <c r="F469" s="219" t="s">
        <v>1569</v>
      </c>
      <c r="G469" s="219" t="s">
        <v>751</v>
      </c>
    </row>
    <row r="470" spans="1:7" ht="12.75" customHeight="1" x14ac:dyDescent="0.2">
      <c r="A470" s="601"/>
      <c r="E470" s="219" t="s">
        <v>66</v>
      </c>
      <c r="F470" s="219" t="s">
        <v>1569</v>
      </c>
      <c r="G470" s="219" t="s">
        <v>751</v>
      </c>
    </row>
    <row r="471" spans="1:7" ht="12.75" customHeight="1" x14ac:dyDescent="0.2">
      <c r="A471" s="601"/>
      <c r="E471" s="219" t="s">
        <v>30</v>
      </c>
      <c r="F471" s="219" t="s">
        <v>1233</v>
      </c>
      <c r="G471" s="219" t="s">
        <v>749</v>
      </c>
    </row>
    <row r="472" spans="1:7" ht="12.75" customHeight="1" x14ac:dyDescent="0.2">
      <c r="A472" s="601"/>
      <c r="E472" s="219" t="s">
        <v>34</v>
      </c>
      <c r="F472" s="219" t="s">
        <v>1233</v>
      </c>
      <c r="G472" s="219" t="s">
        <v>749</v>
      </c>
    </row>
    <row r="473" spans="1:7" ht="12.75" customHeight="1" x14ac:dyDescent="0.2">
      <c r="A473" s="601"/>
      <c r="E473" s="219" t="s">
        <v>79</v>
      </c>
      <c r="F473" s="219" t="s">
        <v>218</v>
      </c>
      <c r="G473" s="219" t="s">
        <v>217</v>
      </c>
    </row>
    <row r="474" spans="1:7" ht="12.75" customHeight="1" x14ac:dyDescent="0.2">
      <c r="A474" s="601"/>
      <c r="B474" s="594">
        <v>45915</v>
      </c>
      <c r="C474" s="219" t="s">
        <v>947</v>
      </c>
      <c r="D474" s="219" t="s">
        <v>954</v>
      </c>
      <c r="E474" s="219" t="s">
        <v>112</v>
      </c>
      <c r="F474" s="219" t="s">
        <v>116</v>
      </c>
      <c r="G474" s="219" t="s">
        <v>173</v>
      </c>
    </row>
    <row r="475" spans="1:7" ht="12.75" customHeight="1" x14ac:dyDescent="0.2">
      <c r="A475" s="601"/>
      <c r="E475" s="219" t="s">
        <v>111</v>
      </c>
      <c r="F475" s="219" t="s">
        <v>116</v>
      </c>
      <c r="G475" s="219" t="s">
        <v>173</v>
      </c>
    </row>
    <row r="476" spans="1:7" ht="12.75" customHeight="1" x14ac:dyDescent="0.2">
      <c r="A476" s="601"/>
      <c r="E476" s="219" t="s">
        <v>2164</v>
      </c>
      <c r="F476" s="219" t="s">
        <v>116</v>
      </c>
      <c r="G476" s="219" t="s">
        <v>173</v>
      </c>
    </row>
    <row r="477" spans="1:7" ht="12.75" customHeight="1" x14ac:dyDescent="0.2">
      <c r="A477" s="601"/>
      <c r="E477" s="219" t="s">
        <v>1453</v>
      </c>
      <c r="F477" s="219" t="s">
        <v>116</v>
      </c>
      <c r="G477" s="219" t="s">
        <v>173</v>
      </c>
    </row>
    <row r="478" spans="1:7" ht="12.75" customHeight="1" x14ac:dyDescent="0.2">
      <c r="A478" s="601"/>
      <c r="E478" s="219" t="s">
        <v>107</v>
      </c>
      <c r="F478" s="219" t="s">
        <v>116</v>
      </c>
      <c r="G478" s="219" t="s">
        <v>173</v>
      </c>
    </row>
    <row r="479" spans="1:7" ht="12.75" customHeight="1" x14ac:dyDescent="0.2">
      <c r="A479" s="601"/>
      <c r="E479" s="219" t="s">
        <v>95</v>
      </c>
      <c r="F479" s="219" t="s">
        <v>116</v>
      </c>
      <c r="G479" s="219" t="s">
        <v>173</v>
      </c>
    </row>
    <row r="480" spans="1:7" ht="12.75" customHeight="1" x14ac:dyDescent="0.2">
      <c r="A480" s="601"/>
      <c r="C480" s="219" t="s">
        <v>949</v>
      </c>
      <c r="D480" s="219" t="s">
        <v>1237</v>
      </c>
      <c r="E480" s="219" t="s">
        <v>49</v>
      </c>
      <c r="F480" s="219" t="s">
        <v>1969</v>
      </c>
      <c r="G480" s="219" t="s">
        <v>510</v>
      </c>
    </row>
    <row r="481" spans="1:7" ht="12.75" customHeight="1" x14ac:dyDescent="0.2">
      <c r="A481" s="601"/>
      <c r="E481" s="219" t="s">
        <v>1222</v>
      </c>
      <c r="F481" s="219" t="s">
        <v>1969</v>
      </c>
      <c r="G481" s="219" t="s">
        <v>510</v>
      </c>
    </row>
    <row r="482" spans="1:7" ht="12.75" customHeight="1" x14ac:dyDescent="0.2">
      <c r="A482" s="601"/>
      <c r="E482" s="219" t="s">
        <v>28</v>
      </c>
      <c r="F482" s="219" t="s">
        <v>2196</v>
      </c>
      <c r="G482" s="219" t="s">
        <v>510</v>
      </c>
    </row>
    <row r="483" spans="1:7" ht="12.75" customHeight="1" x14ac:dyDescent="0.2">
      <c r="A483" s="601"/>
      <c r="E483" s="219" t="s">
        <v>66</v>
      </c>
      <c r="F483" s="219" t="s">
        <v>2196</v>
      </c>
      <c r="G483" s="219" t="s">
        <v>510</v>
      </c>
    </row>
    <row r="484" spans="1:7" ht="12.75" customHeight="1" x14ac:dyDescent="0.2">
      <c r="A484" s="601"/>
      <c r="E484" s="219" t="s">
        <v>30</v>
      </c>
      <c r="F484" s="219" t="s">
        <v>1969</v>
      </c>
      <c r="G484" s="219" t="s">
        <v>510</v>
      </c>
    </row>
    <row r="485" spans="1:7" ht="12.75" customHeight="1" x14ac:dyDescent="0.2">
      <c r="A485" s="601"/>
      <c r="E485" s="219" t="s">
        <v>34</v>
      </c>
      <c r="F485" s="219" t="s">
        <v>1969</v>
      </c>
      <c r="G485" s="219" t="s">
        <v>510</v>
      </c>
    </row>
    <row r="486" spans="1:7" ht="12.75" customHeight="1" x14ac:dyDescent="0.2">
      <c r="A486" s="601"/>
      <c r="E486" s="219" t="s">
        <v>79</v>
      </c>
      <c r="F486" s="219" t="s">
        <v>1969</v>
      </c>
      <c r="G486" s="219" t="s">
        <v>510</v>
      </c>
    </row>
    <row r="487" spans="1:7" ht="12.75" customHeight="1" x14ac:dyDescent="0.2">
      <c r="A487" s="601"/>
      <c r="B487" s="594">
        <v>45916</v>
      </c>
      <c r="C487" s="219" t="s">
        <v>951</v>
      </c>
      <c r="D487" s="219" t="s">
        <v>954</v>
      </c>
      <c r="E487" s="219" t="s">
        <v>112</v>
      </c>
      <c r="F487" s="219" t="s">
        <v>128</v>
      </c>
      <c r="G487" s="219" t="s">
        <v>131</v>
      </c>
    </row>
    <row r="488" spans="1:7" ht="12.75" customHeight="1" x14ac:dyDescent="0.2">
      <c r="A488" s="601"/>
      <c r="E488" s="219" t="s">
        <v>111</v>
      </c>
      <c r="F488" s="219" t="s">
        <v>128</v>
      </c>
      <c r="G488" s="219" t="s">
        <v>131</v>
      </c>
    </row>
    <row r="489" spans="1:7" ht="12.75" customHeight="1" x14ac:dyDescent="0.2">
      <c r="A489" s="601"/>
      <c r="E489" s="219" t="s">
        <v>2164</v>
      </c>
      <c r="F489" s="219" t="s">
        <v>128</v>
      </c>
      <c r="G489" s="219" t="s">
        <v>131</v>
      </c>
    </row>
    <row r="490" spans="1:7" ht="12.75" customHeight="1" x14ac:dyDescent="0.2">
      <c r="A490" s="601"/>
      <c r="B490" s="594">
        <v>45917</v>
      </c>
      <c r="C490" s="219" t="s">
        <v>948</v>
      </c>
      <c r="D490" s="219" t="s">
        <v>1237</v>
      </c>
      <c r="E490" s="219" t="s">
        <v>28</v>
      </c>
      <c r="F490" s="219" t="s">
        <v>55</v>
      </c>
      <c r="G490" s="219" t="s">
        <v>44</v>
      </c>
    </row>
    <row r="491" spans="1:7" ht="12.75" customHeight="1" x14ac:dyDescent="0.2">
      <c r="A491" s="601"/>
      <c r="E491" s="219" t="s">
        <v>66</v>
      </c>
      <c r="F491" s="219" t="s">
        <v>55</v>
      </c>
      <c r="G491" s="219" t="s">
        <v>44</v>
      </c>
    </row>
    <row r="492" spans="1:7" ht="12.75" customHeight="1" x14ac:dyDescent="0.2">
      <c r="A492" s="601"/>
      <c r="E492" s="219" t="s">
        <v>30</v>
      </c>
      <c r="F492" s="219" t="s">
        <v>32</v>
      </c>
      <c r="G492" s="219" t="s">
        <v>44</v>
      </c>
    </row>
    <row r="493" spans="1:7" ht="12.75" customHeight="1" x14ac:dyDescent="0.2">
      <c r="A493" s="601"/>
      <c r="E493" s="219" t="s">
        <v>34</v>
      </c>
      <c r="F493" s="219" t="s">
        <v>32</v>
      </c>
      <c r="G493" s="219" t="s">
        <v>44</v>
      </c>
    </row>
    <row r="494" spans="1:7" ht="12.75" customHeight="1" x14ac:dyDescent="0.2">
      <c r="A494" s="601"/>
      <c r="E494" s="219" t="s">
        <v>79</v>
      </c>
      <c r="F494" s="219" t="s">
        <v>55</v>
      </c>
      <c r="G494" s="219" t="s">
        <v>44</v>
      </c>
    </row>
    <row r="495" spans="1:7" ht="12.75" customHeight="1" x14ac:dyDescent="0.2">
      <c r="A495" s="601"/>
      <c r="B495" s="594">
        <v>45918</v>
      </c>
      <c r="C495" s="219" t="s">
        <v>947</v>
      </c>
      <c r="D495" s="219" t="s">
        <v>1242</v>
      </c>
      <c r="E495" s="219" t="s">
        <v>28</v>
      </c>
      <c r="F495" s="219" t="s">
        <v>422</v>
      </c>
      <c r="G495" s="219" t="s">
        <v>839</v>
      </c>
    </row>
    <row r="496" spans="1:7" ht="12.75" customHeight="1" x14ac:dyDescent="0.2">
      <c r="A496" s="601"/>
      <c r="E496" s="219" t="s">
        <v>66</v>
      </c>
      <c r="F496" s="219" t="s">
        <v>422</v>
      </c>
      <c r="G496" s="219" t="s">
        <v>839</v>
      </c>
    </row>
    <row r="497" spans="1:7" ht="12.75" customHeight="1" x14ac:dyDescent="0.2">
      <c r="A497" s="601"/>
      <c r="E497" s="219" t="s">
        <v>79</v>
      </c>
      <c r="F497" s="219" t="s">
        <v>422</v>
      </c>
      <c r="G497" s="219" t="s">
        <v>839</v>
      </c>
    </row>
    <row r="498" spans="1:7" ht="12.75" customHeight="1" x14ac:dyDescent="0.2">
      <c r="A498" s="601"/>
      <c r="C498" s="219" t="s">
        <v>948</v>
      </c>
      <c r="D498" s="219" t="s">
        <v>954</v>
      </c>
      <c r="E498" s="219" t="s">
        <v>112</v>
      </c>
      <c r="F498" s="219" t="s">
        <v>128</v>
      </c>
      <c r="G498" s="219" t="s">
        <v>623</v>
      </c>
    </row>
    <row r="499" spans="1:7" ht="12.75" customHeight="1" x14ac:dyDescent="0.2">
      <c r="A499" s="601"/>
      <c r="E499" s="219" t="s">
        <v>111</v>
      </c>
      <c r="F499" s="219" t="s">
        <v>128</v>
      </c>
      <c r="G499" s="219" t="s">
        <v>623</v>
      </c>
    </row>
    <row r="500" spans="1:7" ht="12.75" customHeight="1" x14ac:dyDescent="0.2">
      <c r="A500" s="601"/>
      <c r="E500" s="219" t="s">
        <v>2164</v>
      </c>
      <c r="F500" s="219" t="s">
        <v>128</v>
      </c>
      <c r="G500" s="219" t="s">
        <v>623</v>
      </c>
    </row>
    <row r="501" spans="1:7" ht="12.75" customHeight="1" x14ac:dyDescent="0.2">
      <c r="A501" s="601"/>
      <c r="E501" s="219" t="s">
        <v>107</v>
      </c>
      <c r="F501" s="219" t="s">
        <v>128</v>
      </c>
      <c r="G501" s="219" t="s">
        <v>623</v>
      </c>
    </row>
    <row r="502" spans="1:7" ht="12.75" customHeight="1" x14ac:dyDescent="0.2">
      <c r="A502" s="601"/>
      <c r="B502" s="594">
        <v>45919</v>
      </c>
      <c r="C502" s="219" t="s">
        <v>1181</v>
      </c>
      <c r="D502" s="219" t="s">
        <v>1237</v>
      </c>
      <c r="E502" s="219" t="s">
        <v>112</v>
      </c>
      <c r="F502" s="219" t="s">
        <v>155</v>
      </c>
      <c r="G502" s="219" t="s">
        <v>154</v>
      </c>
    </row>
    <row r="503" spans="1:7" ht="12.75" customHeight="1" x14ac:dyDescent="0.2">
      <c r="A503" s="601"/>
      <c r="E503" s="219" t="s">
        <v>111</v>
      </c>
      <c r="F503" s="219" t="s">
        <v>155</v>
      </c>
      <c r="G503" s="219" t="s">
        <v>154</v>
      </c>
    </row>
    <row r="504" spans="1:7" ht="12.75" customHeight="1" x14ac:dyDescent="0.2">
      <c r="A504" s="601"/>
      <c r="E504" s="219" t="s">
        <v>2164</v>
      </c>
      <c r="F504" s="219" t="s">
        <v>155</v>
      </c>
      <c r="G504" s="219" t="s">
        <v>154</v>
      </c>
    </row>
    <row r="505" spans="1:7" ht="12.75" customHeight="1" x14ac:dyDescent="0.2">
      <c r="A505" s="601"/>
      <c r="E505" s="219" t="s">
        <v>107</v>
      </c>
      <c r="F505" s="219" t="s">
        <v>155</v>
      </c>
      <c r="G505" s="219" t="s">
        <v>776</v>
      </c>
    </row>
    <row r="506" spans="1:7" ht="12.75" customHeight="1" x14ac:dyDescent="0.2">
      <c r="A506" s="601"/>
      <c r="C506" s="219" t="s">
        <v>1346</v>
      </c>
      <c r="D506" s="219" t="s">
        <v>1237</v>
      </c>
      <c r="E506" s="219" t="s">
        <v>52</v>
      </c>
      <c r="F506" s="219" t="s">
        <v>230</v>
      </c>
      <c r="G506" s="219" t="s">
        <v>515</v>
      </c>
    </row>
    <row r="507" spans="1:7" ht="12.75" customHeight="1" x14ac:dyDescent="0.2">
      <c r="A507" s="601"/>
      <c r="C507" s="219" t="s">
        <v>949</v>
      </c>
      <c r="D507" s="219" t="s">
        <v>1246</v>
      </c>
      <c r="E507" s="219" t="s">
        <v>112</v>
      </c>
      <c r="F507" s="219" t="s">
        <v>113</v>
      </c>
      <c r="G507" s="219" t="s">
        <v>598</v>
      </c>
    </row>
    <row r="508" spans="1:7" ht="12.75" customHeight="1" x14ac:dyDescent="0.2">
      <c r="A508" s="601"/>
      <c r="E508" s="219" t="s">
        <v>111</v>
      </c>
      <c r="F508" s="219" t="s">
        <v>113</v>
      </c>
      <c r="G508" s="219" t="s">
        <v>598</v>
      </c>
    </row>
    <row r="509" spans="1:7" ht="12.75" customHeight="1" x14ac:dyDescent="0.2">
      <c r="A509" s="601"/>
      <c r="E509" s="219" t="s">
        <v>2164</v>
      </c>
      <c r="F509" s="219" t="s">
        <v>113</v>
      </c>
      <c r="G509" s="219" t="s">
        <v>598</v>
      </c>
    </row>
    <row r="510" spans="1:7" ht="12.75" customHeight="1" x14ac:dyDescent="0.2">
      <c r="A510" s="601"/>
      <c r="E510" s="219" t="s">
        <v>95</v>
      </c>
      <c r="F510" s="219" t="s">
        <v>113</v>
      </c>
      <c r="G510" s="219" t="s">
        <v>598</v>
      </c>
    </row>
    <row r="511" spans="1:7" ht="12.75" customHeight="1" x14ac:dyDescent="0.2">
      <c r="A511" s="600" t="s">
        <v>2007</v>
      </c>
      <c r="B511" s="594">
        <v>45861</v>
      </c>
      <c r="C511" s="219" t="s">
        <v>955</v>
      </c>
      <c r="D511" s="219" t="s">
        <v>954</v>
      </c>
      <c r="E511" s="219" t="s">
        <v>47</v>
      </c>
      <c r="F511" s="219" t="s">
        <v>2341</v>
      </c>
      <c r="G511" s="219" t="s">
        <v>686</v>
      </c>
    </row>
    <row r="512" spans="1:7" ht="12.75" customHeight="1" x14ac:dyDescent="0.2">
      <c r="A512" s="601"/>
      <c r="E512" s="219" t="s">
        <v>54</v>
      </c>
      <c r="F512" s="219" t="s">
        <v>2341</v>
      </c>
      <c r="G512" s="219" t="s">
        <v>686</v>
      </c>
    </row>
    <row r="513" spans="1:7" ht="12.75" customHeight="1" x14ac:dyDescent="0.2">
      <c r="A513" s="601"/>
      <c r="E513" s="219" t="s">
        <v>79</v>
      </c>
      <c r="F513" s="219" t="s">
        <v>2341</v>
      </c>
      <c r="G513" s="219" t="s">
        <v>686</v>
      </c>
    </row>
    <row r="514" spans="1:7" ht="12.75" customHeight="1" x14ac:dyDescent="0.2">
      <c r="A514" s="601"/>
      <c r="E514" s="219" t="s">
        <v>95</v>
      </c>
      <c r="F514" s="219" t="s">
        <v>2341</v>
      </c>
      <c r="G514" s="219" t="s">
        <v>686</v>
      </c>
    </row>
    <row r="515" spans="1:7" ht="12.75" customHeight="1" x14ac:dyDescent="0.2">
      <c r="A515" s="600" t="s">
        <v>2004</v>
      </c>
      <c r="B515" s="594">
        <v>45855</v>
      </c>
      <c r="C515" s="219" t="s">
        <v>949</v>
      </c>
      <c r="D515" s="219" t="s">
        <v>954</v>
      </c>
      <c r="E515" s="219" t="s">
        <v>87</v>
      </c>
      <c r="F515" s="219" t="s">
        <v>101</v>
      </c>
      <c r="G515" s="219" t="s">
        <v>321</v>
      </c>
    </row>
    <row r="516" spans="1:7" ht="12.75" customHeight="1" x14ac:dyDescent="0.2">
      <c r="A516" s="601"/>
      <c r="E516" s="219" t="s">
        <v>923</v>
      </c>
      <c r="F516" s="219" t="s">
        <v>101</v>
      </c>
      <c r="G516" s="219" t="s">
        <v>321</v>
      </c>
    </row>
    <row r="517" spans="1:7" ht="12.75" customHeight="1" x14ac:dyDescent="0.2">
      <c r="A517" s="601"/>
      <c r="F517" s="219" t="s">
        <v>575</v>
      </c>
      <c r="G517" s="219" t="s">
        <v>321</v>
      </c>
    </row>
    <row r="518" spans="1:7" ht="12.75" customHeight="1" x14ac:dyDescent="0.2">
      <c r="A518" s="601"/>
      <c r="E518" s="219" t="s">
        <v>47</v>
      </c>
      <c r="F518" s="219" t="s">
        <v>575</v>
      </c>
      <c r="G518" s="219" t="s">
        <v>321</v>
      </c>
    </row>
    <row r="519" spans="1:7" ht="12.75" customHeight="1" x14ac:dyDescent="0.2">
      <c r="A519" s="601"/>
      <c r="E519" s="219" t="s">
        <v>54</v>
      </c>
      <c r="F519" s="219" t="s">
        <v>575</v>
      </c>
      <c r="G519" s="219" t="s">
        <v>321</v>
      </c>
    </row>
    <row r="520" spans="1:7" ht="12.75" customHeight="1" x14ac:dyDescent="0.2">
      <c r="A520" s="601"/>
      <c r="E520" s="219" t="s">
        <v>79</v>
      </c>
      <c r="F520" s="219" t="s">
        <v>575</v>
      </c>
      <c r="G520" s="219" t="s">
        <v>321</v>
      </c>
    </row>
    <row r="521" spans="1:7" ht="12.75" customHeight="1" x14ac:dyDescent="0.2">
      <c r="A521" s="601"/>
      <c r="E521" s="219" t="s">
        <v>95</v>
      </c>
      <c r="F521" s="219" t="s">
        <v>575</v>
      </c>
      <c r="G521" s="219" t="s">
        <v>321</v>
      </c>
    </row>
    <row r="522" spans="1:7" ht="12.75" customHeight="1" x14ac:dyDescent="0.2">
      <c r="A522" s="600" t="s">
        <v>1827</v>
      </c>
      <c r="B522" s="594">
        <v>45854</v>
      </c>
      <c r="C522" s="219" t="s">
        <v>1244</v>
      </c>
      <c r="D522" s="219" t="s">
        <v>1240</v>
      </c>
      <c r="E522" s="219" t="s">
        <v>87</v>
      </c>
      <c r="F522" s="219" t="s">
        <v>2179</v>
      </c>
      <c r="G522" s="219" t="s">
        <v>739</v>
      </c>
    </row>
    <row r="523" spans="1:7" ht="12.75" customHeight="1" x14ac:dyDescent="0.2">
      <c r="A523" s="601"/>
      <c r="E523" s="219" t="s">
        <v>923</v>
      </c>
      <c r="F523" s="219" t="s">
        <v>2180</v>
      </c>
      <c r="G523" s="219" t="s">
        <v>739</v>
      </c>
    </row>
    <row r="524" spans="1:7" ht="12.75" customHeight="1" x14ac:dyDescent="0.2">
      <c r="A524" s="601"/>
      <c r="F524" s="219" t="s">
        <v>2179</v>
      </c>
      <c r="G524" s="219" t="s">
        <v>739</v>
      </c>
    </row>
    <row r="525" spans="1:7" ht="12.75" customHeight="1" x14ac:dyDescent="0.2">
      <c r="A525" s="601"/>
      <c r="B525" s="594">
        <v>45861</v>
      </c>
      <c r="C525" s="219" t="s">
        <v>955</v>
      </c>
      <c r="D525" s="219" t="s">
        <v>1237</v>
      </c>
      <c r="E525" s="219" t="s">
        <v>87</v>
      </c>
      <c r="F525" s="219" t="s">
        <v>2344</v>
      </c>
      <c r="G525" s="219" t="s">
        <v>686</v>
      </c>
    </row>
    <row r="526" spans="1:7" ht="12.75" customHeight="1" x14ac:dyDescent="0.2">
      <c r="A526" s="601"/>
      <c r="F526" s="219" t="s">
        <v>558</v>
      </c>
      <c r="G526" s="219" t="s">
        <v>686</v>
      </c>
    </row>
    <row r="527" spans="1:7" ht="12.75" customHeight="1" x14ac:dyDescent="0.2">
      <c r="A527" s="601"/>
      <c r="F527" s="219" t="s">
        <v>1327</v>
      </c>
      <c r="G527" s="219" t="s">
        <v>686</v>
      </c>
    </row>
    <row r="528" spans="1:7" ht="12.75" customHeight="1" x14ac:dyDescent="0.2">
      <c r="A528" s="601"/>
      <c r="E528" s="219" t="s">
        <v>923</v>
      </c>
      <c r="F528" s="219" t="s">
        <v>558</v>
      </c>
      <c r="G528" s="219" t="s">
        <v>686</v>
      </c>
    </row>
    <row r="529" spans="1:7" ht="12.75" customHeight="1" x14ac:dyDescent="0.2">
      <c r="A529" s="601"/>
      <c r="F529" s="219" t="s">
        <v>1327</v>
      </c>
      <c r="G529" s="219" t="s">
        <v>686</v>
      </c>
    </row>
    <row r="530" spans="1:7" ht="12.75" customHeight="1" x14ac:dyDescent="0.2">
      <c r="A530" s="600" t="s">
        <v>2011</v>
      </c>
      <c r="B530" s="594">
        <v>45910</v>
      </c>
      <c r="C530" s="219" t="s">
        <v>946</v>
      </c>
      <c r="D530" s="219" t="s">
        <v>1237</v>
      </c>
      <c r="E530" s="219" t="s">
        <v>112</v>
      </c>
      <c r="F530" s="219" t="s">
        <v>429</v>
      </c>
      <c r="G530" s="219" t="s">
        <v>440</v>
      </c>
    </row>
    <row r="531" spans="1:7" ht="12.75" customHeight="1" x14ac:dyDescent="0.2">
      <c r="A531" s="601"/>
      <c r="E531" s="219" t="s">
        <v>111</v>
      </c>
      <c r="F531" s="219" t="s">
        <v>431</v>
      </c>
      <c r="G531" s="219" t="s">
        <v>440</v>
      </c>
    </row>
    <row r="532" spans="1:7" ht="12.75" customHeight="1" x14ac:dyDescent="0.2">
      <c r="A532" s="601"/>
      <c r="E532" s="219" t="s">
        <v>2164</v>
      </c>
      <c r="F532" s="219" t="s">
        <v>431</v>
      </c>
      <c r="G532" s="219" t="s">
        <v>440</v>
      </c>
    </row>
    <row r="533" spans="1:7" ht="12.75" customHeight="1" x14ac:dyDescent="0.2">
      <c r="A533" s="601"/>
      <c r="E533" s="219" t="s">
        <v>1453</v>
      </c>
      <c r="F533" s="219" t="s">
        <v>431</v>
      </c>
      <c r="G533" s="219" t="s">
        <v>440</v>
      </c>
    </row>
    <row r="534" spans="1:7" ht="12.75" customHeight="1" x14ac:dyDescent="0.2">
      <c r="A534" s="601"/>
      <c r="E534" s="219" t="s">
        <v>107</v>
      </c>
      <c r="F534" s="219" t="s">
        <v>431</v>
      </c>
      <c r="G534" s="219" t="s">
        <v>440</v>
      </c>
    </row>
    <row r="535" spans="1:7" ht="12.75" customHeight="1" x14ac:dyDescent="0.2">
      <c r="A535" s="601"/>
      <c r="E535" s="219" t="s">
        <v>95</v>
      </c>
      <c r="F535" s="219" t="s">
        <v>429</v>
      </c>
      <c r="G535" s="219" t="s">
        <v>440</v>
      </c>
    </row>
    <row r="536" spans="1:7" ht="12.75" customHeight="1" x14ac:dyDescent="0.2">
      <c r="A536" s="600" t="s">
        <v>1234</v>
      </c>
      <c r="B536" s="594">
        <v>45856</v>
      </c>
      <c r="C536" s="219" t="s">
        <v>1356</v>
      </c>
      <c r="D536" s="219" t="s">
        <v>1240</v>
      </c>
      <c r="E536" s="219" t="s">
        <v>87</v>
      </c>
      <c r="F536" s="219" t="s">
        <v>609</v>
      </c>
      <c r="G536" s="219" t="s">
        <v>391</v>
      </c>
    </row>
    <row r="537" spans="1:7" ht="12.75" customHeight="1" x14ac:dyDescent="0.2">
      <c r="A537" s="601"/>
      <c r="F537" s="219" t="s">
        <v>25</v>
      </c>
      <c r="G537" s="219" t="s">
        <v>391</v>
      </c>
    </row>
    <row r="538" spans="1:7" ht="12.75" customHeight="1" x14ac:dyDescent="0.2">
      <c r="A538" s="601"/>
      <c r="F538" s="219" t="s">
        <v>23</v>
      </c>
      <c r="G538" s="219" t="s">
        <v>391</v>
      </c>
    </row>
    <row r="539" spans="1:7" ht="12.75" customHeight="1" x14ac:dyDescent="0.2">
      <c r="A539" s="601"/>
      <c r="E539" s="219" t="s">
        <v>923</v>
      </c>
      <c r="F539" s="219" t="s">
        <v>609</v>
      </c>
      <c r="G539" s="219" t="s">
        <v>391</v>
      </c>
    </row>
    <row r="540" spans="1:7" ht="12.75" customHeight="1" x14ac:dyDescent="0.2">
      <c r="A540" s="601"/>
      <c r="F540" s="219" t="s">
        <v>25</v>
      </c>
      <c r="G540" s="219" t="s">
        <v>391</v>
      </c>
    </row>
    <row r="541" spans="1:7" ht="12.75" customHeight="1" x14ac:dyDescent="0.2">
      <c r="A541" s="601"/>
      <c r="F541" s="219" t="s">
        <v>23</v>
      </c>
      <c r="G541" s="219" t="s">
        <v>391</v>
      </c>
    </row>
    <row r="542" spans="1:7" ht="12.75" customHeight="1" x14ac:dyDescent="0.2">
      <c r="A542" s="600" t="s">
        <v>2063</v>
      </c>
      <c r="B542" s="594">
        <v>45848</v>
      </c>
      <c r="C542" s="219" t="s">
        <v>1343</v>
      </c>
      <c r="D542" s="219" t="s">
        <v>954</v>
      </c>
      <c r="E542" s="219" t="s">
        <v>923</v>
      </c>
      <c r="F542" s="219" t="s">
        <v>2296</v>
      </c>
      <c r="G542" s="219" t="s">
        <v>1247</v>
      </c>
    </row>
    <row r="543" spans="1:7" ht="12.75" customHeight="1" x14ac:dyDescent="0.2">
      <c r="A543" s="601"/>
      <c r="F543" s="219" t="s">
        <v>2284</v>
      </c>
      <c r="G543" s="219" t="s">
        <v>1247</v>
      </c>
    </row>
    <row r="544" spans="1:7" ht="12.75" customHeight="1" x14ac:dyDescent="0.2">
      <c r="A544" s="600" t="s">
        <v>2064</v>
      </c>
      <c r="B544" s="594">
        <v>45848</v>
      </c>
      <c r="C544" s="219" t="s">
        <v>948</v>
      </c>
      <c r="D544" s="219" t="s">
        <v>1245</v>
      </c>
      <c r="E544" s="219" t="s">
        <v>87</v>
      </c>
      <c r="F544" s="219" t="s">
        <v>757</v>
      </c>
      <c r="G544" s="219" t="s">
        <v>309</v>
      </c>
    </row>
    <row r="545" spans="1:7" ht="12.75" customHeight="1" x14ac:dyDescent="0.2">
      <c r="A545" s="601"/>
      <c r="E545" s="219" t="s">
        <v>47</v>
      </c>
      <c r="F545" s="219" t="s">
        <v>757</v>
      </c>
      <c r="G545" s="219" t="s">
        <v>309</v>
      </c>
    </row>
    <row r="546" spans="1:7" ht="12.75" customHeight="1" x14ac:dyDescent="0.2">
      <c r="A546" s="601"/>
      <c r="E546" s="219" t="s">
        <v>54</v>
      </c>
      <c r="F546" s="219" t="s">
        <v>757</v>
      </c>
      <c r="G546" s="219" t="s">
        <v>309</v>
      </c>
    </row>
    <row r="547" spans="1:7" ht="12.75" customHeight="1" x14ac:dyDescent="0.2">
      <c r="A547" s="601"/>
      <c r="E547" s="219" t="s">
        <v>79</v>
      </c>
      <c r="F547" s="219" t="s">
        <v>757</v>
      </c>
      <c r="G547" s="219" t="s">
        <v>309</v>
      </c>
    </row>
    <row r="548" spans="1:7" ht="12.75" customHeight="1" x14ac:dyDescent="0.2">
      <c r="A548" s="601"/>
      <c r="E548" s="219" t="s">
        <v>95</v>
      </c>
      <c r="F548" s="219" t="s">
        <v>757</v>
      </c>
      <c r="G548" s="219" t="s">
        <v>309</v>
      </c>
    </row>
    <row r="549" spans="1:7" ht="12.75" customHeight="1" x14ac:dyDescent="0.2">
      <c r="A549" s="600" t="s">
        <v>1550</v>
      </c>
      <c r="B549" s="594">
        <v>45849</v>
      </c>
      <c r="C549" s="219" t="s">
        <v>947</v>
      </c>
      <c r="D549" s="219" t="s">
        <v>954</v>
      </c>
      <c r="E549" s="219" t="s">
        <v>28</v>
      </c>
      <c r="F549" s="219" t="s">
        <v>272</v>
      </c>
      <c r="G549" s="219" t="s">
        <v>1357</v>
      </c>
    </row>
    <row r="550" spans="1:7" ht="12.75" customHeight="1" x14ac:dyDescent="0.2">
      <c r="A550" s="601"/>
      <c r="B550" s="594">
        <v>45853</v>
      </c>
      <c r="C550" s="219" t="s">
        <v>1181</v>
      </c>
      <c r="D550" s="219" t="s">
        <v>1237</v>
      </c>
      <c r="E550" s="219" t="s">
        <v>1453</v>
      </c>
      <c r="F550" s="219" t="s">
        <v>144</v>
      </c>
      <c r="G550" s="219" t="s">
        <v>1843</v>
      </c>
    </row>
    <row r="551" spans="1:7" ht="12.75" customHeight="1" x14ac:dyDescent="0.2">
      <c r="A551" s="600" t="s">
        <v>1785</v>
      </c>
      <c r="B551" s="594">
        <v>45845</v>
      </c>
      <c r="C551" s="219" t="s">
        <v>1813</v>
      </c>
      <c r="D551" s="219" t="s">
        <v>954</v>
      </c>
      <c r="E551" s="219" t="s">
        <v>87</v>
      </c>
      <c r="F551" s="219" t="s">
        <v>2218</v>
      </c>
      <c r="G551" s="219" t="s">
        <v>683</v>
      </c>
    </row>
    <row r="552" spans="1:7" ht="12.75" customHeight="1" x14ac:dyDescent="0.2">
      <c r="A552" s="601"/>
      <c r="E552" s="219" t="s">
        <v>923</v>
      </c>
      <c r="F552" s="219" t="s">
        <v>2218</v>
      </c>
      <c r="G552" s="219" t="s">
        <v>683</v>
      </c>
    </row>
    <row r="553" spans="1:7" ht="12.75" customHeight="1" x14ac:dyDescent="0.2">
      <c r="A553" s="600" t="s">
        <v>2062</v>
      </c>
      <c r="B553" s="594">
        <v>45845</v>
      </c>
      <c r="C553" s="219" t="s">
        <v>947</v>
      </c>
      <c r="D553" s="219" t="s">
        <v>1237</v>
      </c>
      <c r="E553" s="219" t="s">
        <v>49</v>
      </c>
      <c r="F553" s="219" t="s">
        <v>1958</v>
      </c>
      <c r="G553" s="219" t="s">
        <v>540</v>
      </c>
    </row>
    <row r="554" spans="1:7" ht="12.75" customHeight="1" x14ac:dyDescent="0.2">
      <c r="A554" s="601"/>
      <c r="E554" s="219" t="s">
        <v>1222</v>
      </c>
      <c r="F554" s="219" t="s">
        <v>1958</v>
      </c>
      <c r="G554" s="219" t="s">
        <v>540</v>
      </c>
    </row>
    <row r="555" spans="1:7" ht="12.75" customHeight="1" x14ac:dyDescent="0.2">
      <c r="A555" s="601"/>
      <c r="E555" s="219" t="s">
        <v>47</v>
      </c>
      <c r="F555" s="219" t="s">
        <v>1958</v>
      </c>
      <c r="G555" s="219" t="s">
        <v>540</v>
      </c>
    </row>
    <row r="556" spans="1:7" ht="12.75" customHeight="1" x14ac:dyDescent="0.2">
      <c r="A556" s="600" t="s">
        <v>1779</v>
      </c>
      <c r="B556" s="594">
        <v>45849</v>
      </c>
      <c r="C556" s="219" t="s">
        <v>949</v>
      </c>
      <c r="D556" s="219" t="s">
        <v>954</v>
      </c>
      <c r="E556" s="219" t="s">
        <v>44</v>
      </c>
      <c r="F556" s="219" t="s">
        <v>232</v>
      </c>
      <c r="G556" s="219" t="s">
        <v>853</v>
      </c>
    </row>
    <row r="557" spans="1:7" ht="12.75" customHeight="1" x14ac:dyDescent="0.2">
      <c r="A557" s="601"/>
      <c r="E557" s="219" t="s">
        <v>28</v>
      </c>
      <c r="F557" s="219" t="s">
        <v>232</v>
      </c>
      <c r="G557" s="219" t="s">
        <v>853</v>
      </c>
    </row>
    <row r="558" spans="1:7" ht="12.75" customHeight="1" x14ac:dyDescent="0.2">
      <c r="A558" s="601"/>
      <c r="E558" s="219" t="s">
        <v>66</v>
      </c>
      <c r="F558" s="219" t="s">
        <v>232</v>
      </c>
      <c r="G558" s="219" t="s">
        <v>853</v>
      </c>
    </row>
    <row r="559" spans="1:7" ht="12.75" customHeight="1" x14ac:dyDescent="0.2">
      <c r="A559" s="601"/>
      <c r="E559" s="219" t="s">
        <v>30</v>
      </c>
      <c r="F559" s="219" t="s">
        <v>232</v>
      </c>
      <c r="G559" s="219" t="s">
        <v>853</v>
      </c>
    </row>
    <row r="560" spans="1:7" ht="12.75" customHeight="1" x14ac:dyDescent="0.2">
      <c r="A560" s="601"/>
      <c r="E560" s="219" t="s">
        <v>34</v>
      </c>
      <c r="F560" s="219" t="s">
        <v>232</v>
      </c>
      <c r="G560" s="219" t="s">
        <v>853</v>
      </c>
    </row>
    <row r="561" spans="1:7" ht="12.75" customHeight="1" x14ac:dyDescent="0.2">
      <c r="A561" s="601"/>
      <c r="E561" s="219" t="s">
        <v>1453</v>
      </c>
      <c r="F561" s="219" t="s">
        <v>232</v>
      </c>
      <c r="G561" s="219" t="s">
        <v>853</v>
      </c>
    </row>
    <row r="562" spans="1:7" ht="12.75" customHeight="1" x14ac:dyDescent="0.2">
      <c r="A562" s="601"/>
      <c r="E562" s="219" t="s">
        <v>57</v>
      </c>
      <c r="F562" s="219" t="s">
        <v>232</v>
      </c>
      <c r="G562" s="219" t="s">
        <v>853</v>
      </c>
    </row>
    <row r="563" spans="1:7" ht="12.75" customHeight="1" x14ac:dyDescent="0.2">
      <c r="A563" s="601"/>
      <c r="E563" s="219" t="s">
        <v>54</v>
      </c>
      <c r="F563" s="219" t="s">
        <v>232</v>
      </c>
      <c r="G563" s="219" t="s">
        <v>853</v>
      </c>
    </row>
    <row r="564" spans="1:7" ht="12.75" customHeight="1" x14ac:dyDescent="0.2">
      <c r="A564" s="601"/>
      <c r="E564" s="219" t="s">
        <v>79</v>
      </c>
      <c r="F564" s="219" t="s">
        <v>232</v>
      </c>
      <c r="G564" s="219" t="s">
        <v>853</v>
      </c>
    </row>
    <row r="565" spans="1:7" ht="12.75" customHeight="1" x14ac:dyDescent="0.2">
      <c r="A565" s="600" t="s">
        <v>1882</v>
      </c>
      <c r="B565" s="594">
        <v>45862</v>
      </c>
      <c r="C565" s="219" t="s">
        <v>1881</v>
      </c>
      <c r="D565" s="219" t="s">
        <v>1245</v>
      </c>
      <c r="E565" s="219" t="s">
        <v>87</v>
      </c>
      <c r="F565" s="219" t="s">
        <v>527</v>
      </c>
      <c r="G565" s="219" t="s">
        <v>529</v>
      </c>
    </row>
    <row r="566" spans="1:7" ht="12.75" customHeight="1" x14ac:dyDescent="0.2">
      <c r="A566" s="601"/>
      <c r="G566" s="219" t="s">
        <v>530</v>
      </c>
    </row>
    <row r="567" spans="1:7" ht="12.75" customHeight="1" x14ac:dyDescent="0.2">
      <c r="A567" s="601"/>
      <c r="F567" s="219" t="s">
        <v>757</v>
      </c>
      <c r="G567" s="219" t="s">
        <v>529</v>
      </c>
    </row>
    <row r="568" spans="1:7" ht="12.75" customHeight="1" x14ac:dyDescent="0.2">
      <c r="A568" s="601"/>
      <c r="F568" s="219" t="s">
        <v>766</v>
      </c>
      <c r="G568" s="219" t="s">
        <v>529</v>
      </c>
    </row>
    <row r="569" spans="1:7" ht="12.75" customHeight="1" x14ac:dyDescent="0.2">
      <c r="A569" s="601"/>
      <c r="E569" s="219" t="s">
        <v>923</v>
      </c>
      <c r="F569" s="219" t="s">
        <v>527</v>
      </c>
      <c r="G569" s="219" t="s">
        <v>530</v>
      </c>
    </row>
    <row r="570" spans="1:7" ht="12.75" customHeight="1" x14ac:dyDescent="0.2">
      <c r="A570" s="601"/>
      <c r="F570" s="219" t="s">
        <v>757</v>
      </c>
      <c r="G570" s="219" t="s">
        <v>529</v>
      </c>
    </row>
    <row r="571" spans="1:7" ht="12.75" customHeight="1" x14ac:dyDescent="0.2">
      <c r="A571" s="601"/>
      <c r="F571" s="219" t="s">
        <v>766</v>
      </c>
      <c r="G571" s="219" t="s">
        <v>529</v>
      </c>
    </row>
    <row r="572" spans="1:7" ht="12.75" customHeight="1" x14ac:dyDescent="0.2">
      <c r="A572" s="601"/>
      <c r="E572" s="219" t="s">
        <v>47</v>
      </c>
      <c r="F572" s="219" t="s">
        <v>527</v>
      </c>
      <c r="G572" s="219" t="s">
        <v>529</v>
      </c>
    </row>
    <row r="573" spans="1:7" ht="12.75" customHeight="1" x14ac:dyDescent="0.2">
      <c r="A573" s="601"/>
      <c r="G573" s="219" t="s">
        <v>530</v>
      </c>
    </row>
    <row r="574" spans="1:7" ht="12.75" customHeight="1" x14ac:dyDescent="0.2">
      <c r="A574" s="601"/>
      <c r="F574" s="219" t="s">
        <v>757</v>
      </c>
      <c r="G574" s="219" t="s">
        <v>529</v>
      </c>
    </row>
    <row r="575" spans="1:7" ht="12.75" customHeight="1" x14ac:dyDescent="0.2">
      <c r="A575" s="601"/>
      <c r="F575" s="219" t="s">
        <v>766</v>
      </c>
      <c r="G575" s="219" t="s">
        <v>529</v>
      </c>
    </row>
    <row r="576" spans="1:7" ht="12.75" customHeight="1" x14ac:dyDescent="0.2">
      <c r="A576" s="601"/>
      <c r="E576" s="219" t="s">
        <v>54</v>
      </c>
      <c r="F576" s="219" t="s">
        <v>527</v>
      </c>
      <c r="G576" s="219" t="s">
        <v>529</v>
      </c>
    </row>
    <row r="577" spans="1:7" ht="12.75" customHeight="1" x14ac:dyDescent="0.2">
      <c r="A577" s="601"/>
      <c r="G577" s="219" t="s">
        <v>530</v>
      </c>
    </row>
    <row r="578" spans="1:7" ht="12.75" customHeight="1" x14ac:dyDescent="0.2">
      <c r="A578" s="601"/>
      <c r="F578" s="219" t="s">
        <v>757</v>
      </c>
      <c r="G578" s="219" t="s">
        <v>529</v>
      </c>
    </row>
    <row r="579" spans="1:7" ht="12.75" customHeight="1" x14ac:dyDescent="0.2">
      <c r="A579" s="601"/>
      <c r="F579" s="219" t="s">
        <v>766</v>
      </c>
      <c r="G579" s="219" t="s">
        <v>529</v>
      </c>
    </row>
    <row r="580" spans="1:7" ht="12.75" customHeight="1" x14ac:dyDescent="0.2">
      <c r="A580" s="601"/>
      <c r="E580" s="219" t="s">
        <v>79</v>
      </c>
      <c r="F580" s="219" t="s">
        <v>527</v>
      </c>
      <c r="G580" s="219" t="s">
        <v>529</v>
      </c>
    </row>
    <row r="581" spans="1:7" ht="12.75" customHeight="1" x14ac:dyDescent="0.2">
      <c r="A581" s="601"/>
      <c r="G581" s="219" t="s">
        <v>530</v>
      </c>
    </row>
    <row r="582" spans="1:7" ht="12.75" customHeight="1" x14ac:dyDescent="0.2">
      <c r="A582" s="601"/>
      <c r="F582" s="219" t="s">
        <v>757</v>
      </c>
      <c r="G582" s="219" t="s">
        <v>529</v>
      </c>
    </row>
    <row r="583" spans="1:7" ht="12.75" customHeight="1" x14ac:dyDescent="0.2">
      <c r="A583" s="601"/>
      <c r="F583" s="219" t="s">
        <v>766</v>
      </c>
      <c r="G583" s="219" t="s">
        <v>529</v>
      </c>
    </row>
    <row r="584" spans="1:7" ht="12.75" customHeight="1" x14ac:dyDescent="0.2">
      <c r="A584" s="601"/>
      <c r="E584" s="219" t="s">
        <v>95</v>
      </c>
      <c r="F584" s="219" t="s">
        <v>527</v>
      </c>
      <c r="G584" s="219" t="s">
        <v>529</v>
      </c>
    </row>
    <row r="585" spans="1:7" ht="12.75" customHeight="1" x14ac:dyDescent="0.2">
      <c r="A585" s="601"/>
      <c r="G585" s="219" t="s">
        <v>530</v>
      </c>
    </row>
    <row r="586" spans="1:7" ht="12.75" customHeight="1" x14ac:dyDescent="0.2">
      <c r="A586" s="601"/>
      <c r="F586" s="219" t="s">
        <v>757</v>
      </c>
      <c r="G586" s="219" t="s">
        <v>529</v>
      </c>
    </row>
    <row r="587" spans="1:7" ht="12.75" customHeight="1" x14ac:dyDescent="0.2">
      <c r="A587" s="601"/>
      <c r="F587" s="219" t="s">
        <v>766</v>
      </c>
      <c r="G587" s="219" t="s">
        <v>529</v>
      </c>
    </row>
    <row r="588" spans="1:7" ht="12.75" customHeight="1" x14ac:dyDescent="0.2">
      <c r="A588" s="600" t="s">
        <v>1648</v>
      </c>
      <c r="B588" s="594">
        <v>45846</v>
      </c>
      <c r="C588" s="219" t="s">
        <v>946</v>
      </c>
      <c r="D588" s="219" t="s">
        <v>1237</v>
      </c>
      <c r="E588" s="219" t="s">
        <v>49</v>
      </c>
      <c r="F588" s="219" t="s">
        <v>230</v>
      </c>
      <c r="G588" s="219" t="s">
        <v>539</v>
      </c>
    </row>
    <row r="589" spans="1:7" ht="12.75" customHeight="1" x14ac:dyDescent="0.2">
      <c r="A589" s="601"/>
      <c r="E589" s="219" t="s">
        <v>1222</v>
      </c>
      <c r="F589" s="219" t="s">
        <v>230</v>
      </c>
      <c r="G589" s="219" t="s">
        <v>539</v>
      </c>
    </row>
    <row r="590" spans="1:7" ht="12.75" customHeight="1" x14ac:dyDescent="0.2">
      <c r="A590" s="601"/>
      <c r="E590" s="219" t="s">
        <v>47</v>
      </c>
      <c r="F590" s="219" t="s">
        <v>230</v>
      </c>
      <c r="G590" s="219" t="s">
        <v>539</v>
      </c>
    </row>
    <row r="591" spans="1:7" ht="12.75" customHeight="1" x14ac:dyDescent="0.2">
      <c r="A591" s="601"/>
      <c r="C591" s="219" t="s">
        <v>948</v>
      </c>
      <c r="D591" s="219" t="s">
        <v>1237</v>
      </c>
      <c r="E591" s="219" t="s">
        <v>44</v>
      </c>
      <c r="F591" s="219" t="s">
        <v>194</v>
      </c>
      <c r="G591" s="219" t="s">
        <v>355</v>
      </c>
    </row>
    <row r="592" spans="1:7" ht="12.75" customHeight="1" x14ac:dyDescent="0.2">
      <c r="A592" s="601"/>
      <c r="E592" s="219" t="s">
        <v>54</v>
      </c>
      <c r="F592" s="219" t="s">
        <v>194</v>
      </c>
      <c r="G592" s="219" t="s">
        <v>355</v>
      </c>
    </row>
    <row r="593" spans="1:7" ht="12.75" customHeight="1" x14ac:dyDescent="0.2">
      <c r="A593" s="601"/>
      <c r="B593" s="594">
        <v>45847</v>
      </c>
      <c r="C593" s="219" t="s">
        <v>948</v>
      </c>
      <c r="D593" s="219" t="s">
        <v>1237</v>
      </c>
      <c r="E593" s="219" t="s">
        <v>49</v>
      </c>
      <c r="F593" s="219" t="s">
        <v>67</v>
      </c>
      <c r="G593" s="219" t="s">
        <v>618</v>
      </c>
    </row>
    <row r="594" spans="1:7" ht="12.75" customHeight="1" x14ac:dyDescent="0.2">
      <c r="A594" s="601"/>
      <c r="E594" s="219" t="s">
        <v>30</v>
      </c>
      <c r="F594" s="219" t="s">
        <v>67</v>
      </c>
      <c r="G594" s="219" t="s">
        <v>618</v>
      </c>
    </row>
    <row r="595" spans="1:7" ht="12.75" customHeight="1" x14ac:dyDescent="0.2">
      <c r="A595" s="601"/>
      <c r="B595" s="594">
        <v>45849</v>
      </c>
      <c r="C595" s="219" t="s">
        <v>1239</v>
      </c>
      <c r="D595" s="219" t="s">
        <v>1237</v>
      </c>
      <c r="E595" s="219" t="s">
        <v>52</v>
      </c>
      <c r="F595" s="219" t="s">
        <v>2249</v>
      </c>
      <c r="G595" s="219" t="s">
        <v>481</v>
      </c>
    </row>
    <row r="596" spans="1:7" ht="12.75" customHeight="1" x14ac:dyDescent="0.2">
      <c r="A596" s="601"/>
      <c r="D596" s="219" t="s">
        <v>954</v>
      </c>
      <c r="E596" s="219" t="s">
        <v>28</v>
      </c>
      <c r="F596" s="219" t="s">
        <v>144</v>
      </c>
      <c r="G596" s="219" t="s">
        <v>143</v>
      </c>
    </row>
    <row r="597" spans="1:7" ht="12.75" customHeight="1" x14ac:dyDescent="0.2">
      <c r="A597" s="601"/>
      <c r="E597" s="219" t="s">
        <v>66</v>
      </c>
      <c r="F597" s="219" t="s">
        <v>144</v>
      </c>
      <c r="G597" s="219" t="s">
        <v>143</v>
      </c>
    </row>
    <row r="598" spans="1:7" ht="12.75" customHeight="1" x14ac:dyDescent="0.2">
      <c r="A598" s="601"/>
      <c r="E598" s="219" t="s">
        <v>79</v>
      </c>
      <c r="F598" s="219" t="s">
        <v>144</v>
      </c>
      <c r="G598" s="219" t="s">
        <v>143</v>
      </c>
    </row>
    <row r="599" spans="1:7" ht="12.75" customHeight="1" x14ac:dyDescent="0.2">
      <c r="A599" s="601"/>
      <c r="B599" s="594">
        <v>45852</v>
      </c>
      <c r="C599" s="219" t="s">
        <v>1239</v>
      </c>
      <c r="D599" s="219" t="s">
        <v>954</v>
      </c>
      <c r="E599" s="219" t="s">
        <v>44</v>
      </c>
      <c r="F599" s="219" t="s">
        <v>67</v>
      </c>
      <c r="G599" s="219" t="s">
        <v>587</v>
      </c>
    </row>
    <row r="600" spans="1:7" ht="12.75" customHeight="1" x14ac:dyDescent="0.2">
      <c r="A600" s="601"/>
      <c r="E600" s="219" t="s">
        <v>30</v>
      </c>
      <c r="F600" s="219" t="s">
        <v>67</v>
      </c>
      <c r="G600" s="219" t="s">
        <v>456</v>
      </c>
    </row>
    <row r="601" spans="1:7" ht="12.75" customHeight="1" x14ac:dyDescent="0.2">
      <c r="A601" s="601"/>
      <c r="E601" s="219" t="s">
        <v>34</v>
      </c>
      <c r="F601" s="219" t="s">
        <v>67</v>
      </c>
      <c r="G601" s="219" t="s">
        <v>456</v>
      </c>
    </row>
    <row r="602" spans="1:7" ht="12.75" customHeight="1" x14ac:dyDescent="0.2">
      <c r="A602" s="601"/>
      <c r="E602" s="219" t="s">
        <v>57</v>
      </c>
      <c r="F602" s="219" t="s">
        <v>67</v>
      </c>
      <c r="G602" s="219" t="s">
        <v>587</v>
      </c>
    </row>
    <row r="603" spans="1:7" ht="12.75" customHeight="1" x14ac:dyDescent="0.2">
      <c r="A603" s="601"/>
      <c r="B603" s="594">
        <v>45853</v>
      </c>
      <c r="C603" s="219" t="s">
        <v>1181</v>
      </c>
      <c r="D603" s="219" t="s">
        <v>1237</v>
      </c>
      <c r="E603" s="219" t="s">
        <v>28</v>
      </c>
      <c r="F603" s="219" t="s">
        <v>144</v>
      </c>
      <c r="G603" s="219" t="s">
        <v>416</v>
      </c>
    </row>
    <row r="604" spans="1:7" ht="12.75" customHeight="1" x14ac:dyDescent="0.2">
      <c r="A604" s="601"/>
      <c r="E604" s="219" t="s">
        <v>66</v>
      </c>
      <c r="F604" s="219" t="s">
        <v>144</v>
      </c>
      <c r="G604" s="219" t="s">
        <v>416</v>
      </c>
    </row>
    <row r="605" spans="1:7" ht="12.75" customHeight="1" x14ac:dyDescent="0.2">
      <c r="A605" s="601"/>
      <c r="E605" s="219" t="s">
        <v>30</v>
      </c>
      <c r="F605" s="219" t="s">
        <v>144</v>
      </c>
      <c r="G605" s="219" t="s">
        <v>416</v>
      </c>
    </row>
    <row r="606" spans="1:7" ht="12.75" customHeight="1" x14ac:dyDescent="0.2">
      <c r="A606" s="601"/>
      <c r="E606" s="219" t="s">
        <v>34</v>
      </c>
      <c r="F606" s="219" t="s">
        <v>144</v>
      </c>
      <c r="G606" s="219" t="s">
        <v>416</v>
      </c>
    </row>
    <row r="607" spans="1:7" ht="12.75" customHeight="1" x14ac:dyDescent="0.2">
      <c r="A607" s="601"/>
      <c r="B607" s="594">
        <v>45856</v>
      </c>
      <c r="C607" s="219" t="s">
        <v>948</v>
      </c>
      <c r="D607" s="219" t="s">
        <v>1245</v>
      </c>
      <c r="E607" s="219" t="s">
        <v>44</v>
      </c>
      <c r="F607" s="219" t="s">
        <v>1483</v>
      </c>
      <c r="G607" s="219" t="s">
        <v>285</v>
      </c>
    </row>
    <row r="608" spans="1:7" ht="12.75" customHeight="1" x14ac:dyDescent="0.2">
      <c r="A608" s="601"/>
      <c r="E608" s="219" t="s">
        <v>28</v>
      </c>
      <c r="F608" s="219" t="s">
        <v>1483</v>
      </c>
      <c r="G608" s="219" t="s">
        <v>285</v>
      </c>
    </row>
    <row r="609" spans="1:7" ht="12.75" customHeight="1" x14ac:dyDescent="0.2">
      <c r="A609" s="601"/>
      <c r="E609" s="219" t="s">
        <v>66</v>
      </c>
      <c r="F609" s="219" t="s">
        <v>1483</v>
      </c>
      <c r="G609" s="219" t="s">
        <v>285</v>
      </c>
    </row>
    <row r="610" spans="1:7" ht="12.75" customHeight="1" x14ac:dyDescent="0.2">
      <c r="A610" s="601"/>
      <c r="E610" s="219" t="s">
        <v>52</v>
      </c>
      <c r="F610" s="219" t="s">
        <v>1483</v>
      </c>
      <c r="G610" s="219" t="s">
        <v>285</v>
      </c>
    </row>
    <row r="611" spans="1:7" ht="12.75" customHeight="1" x14ac:dyDescent="0.2">
      <c r="A611" s="601"/>
      <c r="E611" s="219" t="s">
        <v>57</v>
      </c>
      <c r="F611" s="219" t="s">
        <v>1483</v>
      </c>
      <c r="G611" s="219" t="s">
        <v>285</v>
      </c>
    </row>
    <row r="612" spans="1:7" ht="12.75" customHeight="1" x14ac:dyDescent="0.2">
      <c r="A612" s="601"/>
      <c r="E612" s="219" t="s">
        <v>47</v>
      </c>
      <c r="F612" s="219" t="s">
        <v>1483</v>
      </c>
      <c r="G612" s="219" t="s">
        <v>285</v>
      </c>
    </row>
    <row r="613" spans="1:7" ht="12.75" customHeight="1" x14ac:dyDescent="0.2">
      <c r="A613" s="601"/>
      <c r="B613" s="594">
        <v>45908</v>
      </c>
      <c r="C613" s="219" t="s">
        <v>1345</v>
      </c>
      <c r="D613" s="219" t="s">
        <v>954</v>
      </c>
      <c r="E613" s="219" t="s">
        <v>28</v>
      </c>
      <c r="F613" s="219" t="s">
        <v>2290</v>
      </c>
      <c r="G613" s="219" t="s">
        <v>1254</v>
      </c>
    </row>
    <row r="614" spans="1:7" ht="12.75" customHeight="1" x14ac:dyDescent="0.2">
      <c r="A614" s="601"/>
      <c r="E614" s="219" t="s">
        <v>66</v>
      </c>
      <c r="F614" s="219" t="s">
        <v>2290</v>
      </c>
      <c r="G614" s="219" t="s">
        <v>1254</v>
      </c>
    </row>
    <row r="615" spans="1:7" ht="12.75" customHeight="1" x14ac:dyDescent="0.2">
      <c r="A615" s="600" t="s">
        <v>2271</v>
      </c>
      <c r="B615" s="594">
        <v>45910</v>
      </c>
      <c r="C615" s="219" t="s">
        <v>1319</v>
      </c>
      <c r="D615" s="219" t="s">
        <v>954</v>
      </c>
      <c r="E615" s="219" t="s">
        <v>28</v>
      </c>
      <c r="F615" s="219" t="s">
        <v>2290</v>
      </c>
      <c r="G615" s="219" t="s">
        <v>958</v>
      </c>
    </row>
    <row r="616" spans="1:7" ht="12.75" customHeight="1" x14ac:dyDescent="0.2">
      <c r="A616" s="601"/>
      <c r="E616" s="219" t="s">
        <v>66</v>
      </c>
      <c r="F616" s="219" t="s">
        <v>2290</v>
      </c>
      <c r="G616" s="219" t="s">
        <v>958</v>
      </c>
    </row>
    <row r="617" spans="1:7" ht="12.75" customHeight="1" x14ac:dyDescent="0.2">
      <c r="A617" s="601"/>
      <c r="E617" s="219" t="s">
        <v>79</v>
      </c>
      <c r="F617" s="219" t="s">
        <v>2290</v>
      </c>
      <c r="G617" s="219" t="s">
        <v>534</v>
      </c>
    </row>
    <row r="618" spans="1:7" ht="12.75" customHeight="1" x14ac:dyDescent="0.2">
      <c r="A618" s="600" t="s">
        <v>2217</v>
      </c>
      <c r="B618" s="594">
        <v>45852</v>
      </c>
      <c r="C618" s="219" t="s">
        <v>1319</v>
      </c>
      <c r="D618" s="219" t="s">
        <v>954</v>
      </c>
      <c r="E618" s="219" t="s">
        <v>52</v>
      </c>
      <c r="F618" s="219" t="s">
        <v>552</v>
      </c>
      <c r="G618" s="219" t="s">
        <v>976</v>
      </c>
    </row>
    <row r="619" spans="1:7" ht="12.75" customHeight="1" x14ac:dyDescent="0.2">
      <c r="A619" s="600" t="s">
        <v>1639</v>
      </c>
      <c r="B619" s="594">
        <v>45908</v>
      </c>
      <c r="C619" s="219" t="s">
        <v>1915</v>
      </c>
      <c r="D619" s="219" t="s">
        <v>954</v>
      </c>
      <c r="E619" s="219" t="s">
        <v>49</v>
      </c>
      <c r="F619" s="219" t="s">
        <v>67</v>
      </c>
      <c r="G619" s="219" t="s">
        <v>226</v>
      </c>
    </row>
    <row r="620" spans="1:7" ht="12.75" customHeight="1" x14ac:dyDescent="0.2">
      <c r="A620" s="601"/>
      <c r="E620" s="219" t="s">
        <v>1222</v>
      </c>
      <c r="F620" s="219" t="s">
        <v>67</v>
      </c>
      <c r="G620" s="219" t="s">
        <v>226</v>
      </c>
    </row>
    <row r="621" spans="1:7" ht="12.75" customHeight="1" x14ac:dyDescent="0.2">
      <c r="A621" s="601"/>
      <c r="E621" s="219" t="s">
        <v>47</v>
      </c>
      <c r="F621" s="219" t="s">
        <v>67</v>
      </c>
      <c r="G621" s="219" t="s">
        <v>226</v>
      </c>
    </row>
    <row r="622" spans="1:7" ht="12.75" customHeight="1" x14ac:dyDescent="0.2">
      <c r="A622" s="600" t="s">
        <v>1339</v>
      </c>
      <c r="B622" s="594">
        <v>45847</v>
      </c>
      <c r="C622" s="219" t="s">
        <v>1239</v>
      </c>
      <c r="D622" s="219" t="s">
        <v>1245</v>
      </c>
      <c r="E622" s="219" t="s">
        <v>34</v>
      </c>
      <c r="F622" s="219" t="s">
        <v>62</v>
      </c>
      <c r="G622" s="219" t="s">
        <v>1192</v>
      </c>
    </row>
    <row r="623" spans="1:7" ht="12.75" customHeight="1" x14ac:dyDescent="0.2">
      <c r="A623" s="601"/>
      <c r="B623" s="594">
        <v>45853</v>
      </c>
      <c r="C623" s="219" t="s">
        <v>946</v>
      </c>
      <c r="D623" s="219" t="s">
        <v>1245</v>
      </c>
      <c r="E623" s="219" t="s">
        <v>28</v>
      </c>
      <c r="F623" s="219" t="s">
        <v>62</v>
      </c>
      <c r="G623" s="219" t="s">
        <v>1358</v>
      </c>
    </row>
    <row r="624" spans="1:7" ht="12.75" customHeight="1" x14ac:dyDescent="0.2">
      <c r="A624" s="601"/>
      <c r="C624" s="219" t="s">
        <v>948</v>
      </c>
      <c r="D624" s="219" t="s">
        <v>1237</v>
      </c>
      <c r="E624" s="219" t="s">
        <v>28</v>
      </c>
      <c r="F624" s="219" t="s">
        <v>272</v>
      </c>
      <c r="G624" s="219" t="s">
        <v>666</v>
      </c>
    </row>
    <row r="625" spans="1:7" ht="12.75" customHeight="1" x14ac:dyDescent="0.2">
      <c r="A625" s="601"/>
      <c r="E625" s="219" t="s">
        <v>66</v>
      </c>
      <c r="F625" s="219" t="s">
        <v>272</v>
      </c>
      <c r="G625" s="219" t="s">
        <v>666</v>
      </c>
    </row>
    <row r="626" spans="1:7" ht="12.75" customHeight="1" x14ac:dyDescent="0.2">
      <c r="A626" s="601"/>
      <c r="E626" s="219" t="s">
        <v>52</v>
      </c>
      <c r="F626" s="219" t="s">
        <v>272</v>
      </c>
      <c r="G626" s="219" t="s">
        <v>1342</v>
      </c>
    </row>
    <row r="627" spans="1:7" ht="12.75" customHeight="1" x14ac:dyDescent="0.2">
      <c r="A627" s="601"/>
      <c r="E627" s="219" t="s">
        <v>79</v>
      </c>
      <c r="F627" s="219" t="s">
        <v>272</v>
      </c>
      <c r="G627" s="219" t="s">
        <v>666</v>
      </c>
    </row>
    <row r="628" spans="1:7" ht="12.75" customHeight="1" x14ac:dyDescent="0.2">
      <c r="A628" s="601"/>
      <c r="B628" s="594">
        <v>45911</v>
      </c>
      <c r="C628" s="219" t="s">
        <v>948</v>
      </c>
      <c r="D628" s="219" t="s">
        <v>1237</v>
      </c>
      <c r="E628" s="219" t="s">
        <v>66</v>
      </c>
      <c r="F628" s="219" t="s">
        <v>64</v>
      </c>
      <c r="G628" s="219" t="s">
        <v>436</v>
      </c>
    </row>
    <row r="629" spans="1:7" ht="12.75" customHeight="1" x14ac:dyDescent="0.2">
      <c r="A629" s="601"/>
      <c r="E629" s="219" t="s">
        <v>30</v>
      </c>
      <c r="F629" s="219" t="s">
        <v>64</v>
      </c>
      <c r="G629" s="219" t="s">
        <v>436</v>
      </c>
    </row>
    <row r="630" spans="1:7" ht="12.75" customHeight="1" x14ac:dyDescent="0.2">
      <c r="A630" s="601"/>
      <c r="E630" s="219" t="s">
        <v>34</v>
      </c>
      <c r="F630" s="219" t="s">
        <v>64</v>
      </c>
      <c r="G630" s="219" t="s">
        <v>436</v>
      </c>
    </row>
    <row r="631" spans="1:7" ht="12.75" customHeight="1" x14ac:dyDescent="0.2">
      <c r="A631" s="601"/>
      <c r="E631" s="219" t="s">
        <v>79</v>
      </c>
      <c r="F631" s="219" t="s">
        <v>1538</v>
      </c>
      <c r="G631" s="219" t="s">
        <v>439</v>
      </c>
    </row>
    <row r="632" spans="1:7" ht="12.75" customHeight="1" x14ac:dyDescent="0.2">
      <c r="A632" s="601"/>
      <c r="B632" s="594">
        <v>45919</v>
      </c>
      <c r="C632" s="219" t="s">
        <v>948</v>
      </c>
      <c r="D632" s="219" t="s">
        <v>1237</v>
      </c>
      <c r="E632" s="219" t="s">
        <v>28</v>
      </c>
      <c r="F632" s="219" t="s">
        <v>178</v>
      </c>
      <c r="G632" s="219" t="s">
        <v>1359</v>
      </c>
    </row>
    <row r="633" spans="1:7" ht="12.75" customHeight="1" x14ac:dyDescent="0.2">
      <c r="A633" s="600" t="s">
        <v>986</v>
      </c>
      <c r="B633" s="594">
        <v>45847</v>
      </c>
      <c r="C633" s="219" t="s">
        <v>1239</v>
      </c>
      <c r="D633" s="219" t="s">
        <v>1245</v>
      </c>
      <c r="E633" s="219" t="s">
        <v>28</v>
      </c>
      <c r="F633" s="219" t="s">
        <v>62</v>
      </c>
      <c r="G633" s="219" t="s">
        <v>843</v>
      </c>
    </row>
    <row r="634" spans="1:7" ht="12.75" customHeight="1" x14ac:dyDescent="0.2">
      <c r="A634" s="601"/>
      <c r="E634" s="219" t="s">
        <v>66</v>
      </c>
      <c r="F634" s="219" t="s">
        <v>62</v>
      </c>
      <c r="G634" s="219" t="s">
        <v>843</v>
      </c>
    </row>
    <row r="635" spans="1:7" ht="12.75" customHeight="1" x14ac:dyDescent="0.2">
      <c r="A635" s="601"/>
      <c r="B635" s="594">
        <v>45849</v>
      </c>
      <c r="C635" s="219" t="s">
        <v>1239</v>
      </c>
      <c r="D635" s="219" t="s">
        <v>1245</v>
      </c>
      <c r="E635" s="219" t="s">
        <v>30</v>
      </c>
      <c r="F635" s="219" t="s">
        <v>62</v>
      </c>
      <c r="G635" s="219" t="s">
        <v>355</v>
      </c>
    </row>
    <row r="636" spans="1:7" ht="12.75" customHeight="1" x14ac:dyDescent="0.2">
      <c r="A636" s="601"/>
      <c r="C636" s="219" t="s">
        <v>948</v>
      </c>
      <c r="D636" s="219" t="s">
        <v>1245</v>
      </c>
      <c r="E636" s="219" t="s">
        <v>28</v>
      </c>
      <c r="F636" s="219" t="s">
        <v>62</v>
      </c>
      <c r="G636" s="219" t="s">
        <v>49</v>
      </c>
    </row>
    <row r="637" spans="1:7" ht="12.75" customHeight="1" x14ac:dyDescent="0.2">
      <c r="A637" s="601"/>
      <c r="E637" s="219" t="s">
        <v>66</v>
      </c>
      <c r="F637" s="219" t="s">
        <v>62</v>
      </c>
      <c r="G637" s="219" t="s">
        <v>49</v>
      </c>
    </row>
    <row r="638" spans="1:7" ht="12.75" customHeight="1" x14ac:dyDescent="0.2">
      <c r="A638" s="601"/>
      <c r="E638" s="219" t="s">
        <v>34</v>
      </c>
      <c r="F638" s="219" t="s">
        <v>62</v>
      </c>
      <c r="G638" s="219" t="s">
        <v>352</v>
      </c>
    </row>
    <row r="639" spans="1:7" ht="12.75" customHeight="1" x14ac:dyDescent="0.2">
      <c r="A639" s="601"/>
      <c r="E639" s="219" t="s">
        <v>79</v>
      </c>
      <c r="F639" s="219" t="s">
        <v>62</v>
      </c>
      <c r="G639" s="219" t="s">
        <v>49</v>
      </c>
    </row>
    <row r="640" spans="1:7" ht="12.75" customHeight="1" x14ac:dyDescent="0.2">
      <c r="A640" s="601"/>
      <c r="B640" s="594">
        <v>45856</v>
      </c>
      <c r="C640" s="219" t="s">
        <v>1356</v>
      </c>
      <c r="D640" s="219" t="s">
        <v>1237</v>
      </c>
      <c r="E640" s="219" t="s">
        <v>30</v>
      </c>
      <c r="F640" s="219" t="s">
        <v>178</v>
      </c>
      <c r="G640" s="219" t="s">
        <v>177</v>
      </c>
    </row>
    <row r="641" spans="1:7" ht="12.75" customHeight="1" x14ac:dyDescent="0.2">
      <c r="A641" s="601"/>
      <c r="D641" s="219" t="s">
        <v>1241</v>
      </c>
      <c r="E641" s="219" t="s">
        <v>28</v>
      </c>
      <c r="F641" s="219" t="s">
        <v>1257</v>
      </c>
      <c r="G641" s="219" t="s">
        <v>1256</v>
      </c>
    </row>
    <row r="642" spans="1:7" ht="12.75" customHeight="1" x14ac:dyDescent="0.2">
      <c r="A642" s="601"/>
      <c r="E642" s="219" t="s">
        <v>66</v>
      </c>
      <c r="F642" s="219" t="s">
        <v>181</v>
      </c>
      <c r="G642" s="219" t="s">
        <v>1256</v>
      </c>
    </row>
    <row r="643" spans="1:7" ht="12.75" customHeight="1" x14ac:dyDescent="0.2">
      <c r="A643" s="601"/>
      <c r="E643" s="219" t="s">
        <v>30</v>
      </c>
      <c r="F643" s="219" t="s">
        <v>181</v>
      </c>
      <c r="G643" s="219" t="s">
        <v>1256</v>
      </c>
    </row>
    <row r="644" spans="1:7" ht="12.75" customHeight="1" x14ac:dyDescent="0.2">
      <c r="A644" s="601"/>
      <c r="E644" s="219" t="s">
        <v>34</v>
      </c>
      <c r="F644" s="219" t="s">
        <v>1257</v>
      </c>
      <c r="G644" s="219" t="s">
        <v>1256</v>
      </c>
    </row>
    <row r="645" spans="1:7" ht="12.75" customHeight="1" x14ac:dyDescent="0.2">
      <c r="A645" s="601"/>
      <c r="E645" s="219" t="s">
        <v>79</v>
      </c>
      <c r="F645" s="219" t="s">
        <v>181</v>
      </c>
      <c r="G645" s="219" t="s">
        <v>1256</v>
      </c>
    </row>
    <row r="646" spans="1:7" ht="12.75" customHeight="1" x14ac:dyDescent="0.2">
      <c r="A646" s="600" t="s">
        <v>1641</v>
      </c>
      <c r="B646" s="594">
        <v>45846</v>
      </c>
      <c r="C646" s="219" t="s">
        <v>947</v>
      </c>
      <c r="D646" s="219" t="s">
        <v>1245</v>
      </c>
      <c r="E646" s="219" t="s">
        <v>66</v>
      </c>
      <c r="F646" s="219" t="s">
        <v>64</v>
      </c>
      <c r="G646" s="219" t="s">
        <v>440</v>
      </c>
    </row>
    <row r="647" spans="1:7" ht="12.75" customHeight="1" x14ac:dyDescent="0.2">
      <c r="A647" s="601"/>
      <c r="E647" s="219" t="s">
        <v>30</v>
      </c>
      <c r="F647" s="219" t="s">
        <v>64</v>
      </c>
      <c r="G647" s="219" t="s">
        <v>440</v>
      </c>
    </row>
    <row r="648" spans="1:7" ht="12.75" customHeight="1" x14ac:dyDescent="0.2">
      <c r="A648" s="601"/>
      <c r="E648" s="219" t="s">
        <v>34</v>
      </c>
      <c r="F648" s="219" t="s">
        <v>64</v>
      </c>
      <c r="G648" s="219" t="s">
        <v>440</v>
      </c>
    </row>
    <row r="649" spans="1:7" ht="12.75" customHeight="1" x14ac:dyDescent="0.2">
      <c r="A649" s="601"/>
      <c r="E649" s="219" t="s">
        <v>79</v>
      </c>
      <c r="F649" s="219" t="s">
        <v>64</v>
      </c>
      <c r="G649" s="219" t="s">
        <v>441</v>
      </c>
    </row>
    <row r="650" spans="1:7" ht="12.75" customHeight="1" x14ac:dyDescent="0.2">
      <c r="A650" s="600" t="s">
        <v>1219</v>
      </c>
      <c r="B650" s="594">
        <v>45845</v>
      </c>
      <c r="C650" s="219" t="s">
        <v>946</v>
      </c>
      <c r="D650" s="219" t="s">
        <v>954</v>
      </c>
      <c r="E650" s="219" t="s">
        <v>28</v>
      </c>
      <c r="F650" s="219" t="s">
        <v>1942</v>
      </c>
      <c r="G650" s="219" t="s">
        <v>1262</v>
      </c>
    </row>
    <row r="651" spans="1:7" ht="12.75" customHeight="1" x14ac:dyDescent="0.2">
      <c r="A651" s="601"/>
      <c r="E651" s="219" t="s">
        <v>66</v>
      </c>
      <c r="F651" s="219" t="s">
        <v>1942</v>
      </c>
      <c r="G651" s="219" t="s">
        <v>1262</v>
      </c>
    </row>
    <row r="652" spans="1:7" ht="12.75" customHeight="1" x14ac:dyDescent="0.2">
      <c r="A652" s="601"/>
      <c r="E652" s="219" t="s">
        <v>79</v>
      </c>
      <c r="F652" s="219" t="s">
        <v>1942</v>
      </c>
      <c r="G652" s="219" t="s">
        <v>1262</v>
      </c>
    </row>
    <row r="653" spans="1:7" ht="12.75" customHeight="1" x14ac:dyDescent="0.2">
      <c r="A653" s="601"/>
      <c r="B653" s="594">
        <v>45846</v>
      </c>
      <c r="C653" s="219" t="s">
        <v>1345</v>
      </c>
      <c r="D653" s="219" t="s">
        <v>954</v>
      </c>
      <c r="E653" s="219" t="s">
        <v>28</v>
      </c>
      <c r="F653" s="219" t="s">
        <v>1942</v>
      </c>
      <c r="G653" s="219" t="s">
        <v>1083</v>
      </c>
    </row>
    <row r="654" spans="1:7" ht="12.75" customHeight="1" x14ac:dyDescent="0.2">
      <c r="A654" s="601"/>
      <c r="E654" s="219" t="s">
        <v>66</v>
      </c>
      <c r="F654" s="219" t="s">
        <v>1942</v>
      </c>
      <c r="G654" s="219" t="s">
        <v>1083</v>
      </c>
    </row>
    <row r="655" spans="1:7" ht="12.75" customHeight="1" x14ac:dyDescent="0.2">
      <c r="A655" s="601"/>
      <c r="E655" s="219" t="s">
        <v>79</v>
      </c>
      <c r="F655" s="219" t="s">
        <v>1942</v>
      </c>
      <c r="G655" s="219" t="s">
        <v>1083</v>
      </c>
    </row>
    <row r="656" spans="1:7" ht="12.75" customHeight="1" x14ac:dyDescent="0.2">
      <c r="A656" s="601"/>
      <c r="C656" s="219" t="s">
        <v>948</v>
      </c>
      <c r="D656" s="219" t="s">
        <v>954</v>
      </c>
      <c r="E656" s="219" t="s">
        <v>28</v>
      </c>
      <c r="F656" s="219" t="s">
        <v>1942</v>
      </c>
      <c r="G656" s="219" t="s">
        <v>1259</v>
      </c>
    </row>
    <row r="657" spans="1:7" ht="12.75" customHeight="1" x14ac:dyDescent="0.2">
      <c r="A657" s="601"/>
      <c r="E657" s="219" t="s">
        <v>66</v>
      </c>
      <c r="F657" s="219" t="s">
        <v>1942</v>
      </c>
      <c r="G657" s="219" t="s">
        <v>1259</v>
      </c>
    </row>
    <row r="658" spans="1:7" ht="12.75" customHeight="1" x14ac:dyDescent="0.2">
      <c r="A658" s="601"/>
      <c r="E658" s="219" t="s">
        <v>79</v>
      </c>
      <c r="F658" s="219" t="s">
        <v>1942</v>
      </c>
      <c r="G658" s="219" t="s">
        <v>1259</v>
      </c>
    </row>
    <row r="659" spans="1:7" ht="12.75" customHeight="1" x14ac:dyDescent="0.2">
      <c r="A659" s="601"/>
      <c r="B659" s="594">
        <v>45848</v>
      </c>
      <c r="C659" s="219" t="s">
        <v>951</v>
      </c>
      <c r="D659" s="219" t="s">
        <v>954</v>
      </c>
      <c r="E659" s="219" t="s">
        <v>28</v>
      </c>
      <c r="F659" s="219" t="s">
        <v>269</v>
      </c>
      <c r="G659" s="219" t="s">
        <v>173</v>
      </c>
    </row>
    <row r="660" spans="1:7" ht="12.75" customHeight="1" x14ac:dyDescent="0.2">
      <c r="A660" s="601"/>
      <c r="E660" s="219" t="s">
        <v>66</v>
      </c>
      <c r="F660" s="219" t="s">
        <v>269</v>
      </c>
      <c r="G660" s="219" t="s">
        <v>173</v>
      </c>
    </row>
    <row r="661" spans="1:7" ht="12.75" customHeight="1" x14ac:dyDescent="0.2">
      <c r="A661" s="601"/>
      <c r="E661" s="219" t="s">
        <v>30</v>
      </c>
      <c r="F661" s="219" t="s">
        <v>269</v>
      </c>
      <c r="G661" s="219" t="s">
        <v>173</v>
      </c>
    </row>
    <row r="662" spans="1:7" ht="12.75" customHeight="1" x14ac:dyDescent="0.2">
      <c r="A662" s="601"/>
      <c r="E662" s="219" t="s">
        <v>34</v>
      </c>
      <c r="F662" s="219" t="s">
        <v>269</v>
      </c>
      <c r="G662" s="219" t="s">
        <v>173</v>
      </c>
    </row>
    <row r="663" spans="1:7" ht="12.75" customHeight="1" x14ac:dyDescent="0.2">
      <c r="A663" s="601"/>
      <c r="B663" s="594">
        <v>45853</v>
      </c>
      <c r="C663" s="219" t="s">
        <v>948</v>
      </c>
      <c r="D663" s="219" t="s">
        <v>954</v>
      </c>
      <c r="E663" s="219" t="s">
        <v>28</v>
      </c>
      <c r="F663" s="219" t="s">
        <v>272</v>
      </c>
      <c r="G663" s="219" t="s">
        <v>491</v>
      </c>
    </row>
    <row r="664" spans="1:7" ht="12.75" customHeight="1" x14ac:dyDescent="0.2">
      <c r="A664" s="601"/>
      <c r="E664" s="219" t="s">
        <v>66</v>
      </c>
      <c r="F664" s="219" t="s">
        <v>272</v>
      </c>
      <c r="G664" s="219" t="s">
        <v>491</v>
      </c>
    </row>
    <row r="665" spans="1:7" ht="12.75" customHeight="1" x14ac:dyDescent="0.2">
      <c r="A665" s="601"/>
      <c r="B665" s="594">
        <v>45915</v>
      </c>
      <c r="C665" s="219" t="s">
        <v>1319</v>
      </c>
      <c r="D665" s="219" t="s">
        <v>1237</v>
      </c>
      <c r="E665" s="219" t="s">
        <v>28</v>
      </c>
      <c r="F665" s="219" t="s">
        <v>181</v>
      </c>
      <c r="G665" s="219" t="s">
        <v>180</v>
      </c>
    </row>
    <row r="666" spans="1:7" ht="12.75" customHeight="1" x14ac:dyDescent="0.2">
      <c r="A666" s="601"/>
      <c r="B666" s="594">
        <v>45917</v>
      </c>
      <c r="C666" s="219" t="s">
        <v>948</v>
      </c>
      <c r="D666" s="219" t="s">
        <v>1237</v>
      </c>
      <c r="E666" s="219" t="s">
        <v>30</v>
      </c>
      <c r="F666" s="219" t="s">
        <v>97</v>
      </c>
      <c r="G666" s="219" t="s">
        <v>457</v>
      </c>
    </row>
    <row r="667" spans="1:7" ht="12.75" customHeight="1" x14ac:dyDescent="0.2">
      <c r="A667" s="600" t="s">
        <v>990</v>
      </c>
      <c r="B667" s="594">
        <v>45845</v>
      </c>
      <c r="C667" s="219" t="s">
        <v>1239</v>
      </c>
      <c r="D667" s="219" t="s">
        <v>1237</v>
      </c>
      <c r="E667" s="219" t="s">
        <v>30</v>
      </c>
      <c r="F667" s="219" t="s">
        <v>327</v>
      </c>
      <c r="G667" s="219" t="s">
        <v>459</v>
      </c>
    </row>
    <row r="668" spans="1:7" ht="12.75" customHeight="1" x14ac:dyDescent="0.2">
      <c r="A668" s="601"/>
      <c r="E668" s="219" t="s">
        <v>34</v>
      </c>
      <c r="F668" s="219" t="s">
        <v>327</v>
      </c>
      <c r="G668" s="219" t="s">
        <v>459</v>
      </c>
    </row>
    <row r="669" spans="1:7" ht="12.75" customHeight="1" x14ac:dyDescent="0.2">
      <c r="A669" s="601"/>
      <c r="B669" s="594">
        <v>45910</v>
      </c>
      <c r="C669" s="219" t="s">
        <v>949</v>
      </c>
      <c r="D669" s="219" t="s">
        <v>954</v>
      </c>
      <c r="E669" s="219" t="s">
        <v>28</v>
      </c>
      <c r="F669" s="219" t="s">
        <v>2290</v>
      </c>
      <c r="G669" s="219" t="s">
        <v>535</v>
      </c>
    </row>
    <row r="670" spans="1:7" ht="12.75" customHeight="1" x14ac:dyDescent="0.2">
      <c r="A670" s="601"/>
      <c r="E670" s="219" t="s">
        <v>66</v>
      </c>
      <c r="F670" s="219" t="s">
        <v>2290</v>
      </c>
      <c r="G670" s="219" t="s">
        <v>535</v>
      </c>
    </row>
    <row r="671" spans="1:7" ht="12.75" customHeight="1" x14ac:dyDescent="0.2">
      <c r="A671" s="601"/>
      <c r="E671" s="219" t="s">
        <v>79</v>
      </c>
      <c r="F671" s="219" t="s">
        <v>2290</v>
      </c>
      <c r="G671" s="219" t="s">
        <v>535</v>
      </c>
    </row>
    <row r="672" spans="1:7" ht="12.75" customHeight="1" x14ac:dyDescent="0.2">
      <c r="A672" s="601"/>
      <c r="B672" s="594">
        <v>45918</v>
      </c>
      <c r="C672" s="219" t="s">
        <v>948</v>
      </c>
      <c r="D672" s="219" t="s">
        <v>954</v>
      </c>
      <c r="E672" s="219" t="s">
        <v>30</v>
      </c>
      <c r="F672" s="219" t="s">
        <v>567</v>
      </c>
      <c r="G672" s="219" t="s">
        <v>1360</v>
      </c>
    </row>
    <row r="673" spans="1:7" ht="12.75" customHeight="1" x14ac:dyDescent="0.2">
      <c r="A673" s="600" t="s">
        <v>1645</v>
      </c>
      <c r="B673" s="594">
        <v>45846</v>
      </c>
      <c r="C673" s="219" t="s">
        <v>948</v>
      </c>
      <c r="D673" s="219" t="s">
        <v>1237</v>
      </c>
      <c r="E673" s="219" t="s">
        <v>28</v>
      </c>
      <c r="F673" s="219" t="s">
        <v>1184</v>
      </c>
      <c r="G673" s="219" t="s">
        <v>1081</v>
      </c>
    </row>
    <row r="674" spans="1:7" ht="12.75" customHeight="1" x14ac:dyDescent="0.2">
      <c r="A674" s="601"/>
      <c r="E674" s="219" t="s">
        <v>66</v>
      </c>
      <c r="F674" s="219" t="s">
        <v>1184</v>
      </c>
      <c r="G674" s="219" t="s">
        <v>1081</v>
      </c>
    </row>
    <row r="675" spans="1:7" ht="12.75" customHeight="1" x14ac:dyDescent="0.2">
      <c r="A675" s="601"/>
      <c r="E675" s="219" t="s">
        <v>30</v>
      </c>
      <c r="F675" s="219" t="s">
        <v>1184</v>
      </c>
      <c r="G675" s="219" t="s">
        <v>1081</v>
      </c>
    </row>
    <row r="676" spans="1:7" ht="12.75" customHeight="1" x14ac:dyDescent="0.2">
      <c r="A676" s="601"/>
      <c r="E676" s="219" t="s">
        <v>34</v>
      </c>
      <c r="F676" s="219" t="s">
        <v>1184</v>
      </c>
      <c r="G676" s="219" t="s">
        <v>1081</v>
      </c>
    </row>
    <row r="677" spans="1:7" ht="12.75" customHeight="1" x14ac:dyDescent="0.2">
      <c r="A677" s="600" t="s">
        <v>1777</v>
      </c>
      <c r="B677" s="594">
        <v>45855</v>
      </c>
      <c r="C677" s="219" t="s">
        <v>948</v>
      </c>
      <c r="D677" s="219" t="s">
        <v>1237</v>
      </c>
      <c r="E677" s="219" t="s">
        <v>28</v>
      </c>
      <c r="F677" s="219" t="s">
        <v>263</v>
      </c>
      <c r="G677" s="219" t="s">
        <v>264</v>
      </c>
    </row>
    <row r="678" spans="1:7" ht="12.75" customHeight="1" x14ac:dyDescent="0.2">
      <c r="A678" s="601"/>
      <c r="E678" s="219" t="s">
        <v>30</v>
      </c>
      <c r="F678" s="219" t="s">
        <v>263</v>
      </c>
      <c r="G678" s="219" t="s">
        <v>264</v>
      </c>
    </row>
    <row r="679" spans="1:7" ht="12.75" customHeight="1" x14ac:dyDescent="0.2">
      <c r="A679" s="601"/>
      <c r="B679" s="594">
        <v>45919</v>
      </c>
      <c r="C679" s="219" t="s">
        <v>948</v>
      </c>
      <c r="D679" s="219" t="s">
        <v>1237</v>
      </c>
      <c r="E679" s="219" t="s">
        <v>28</v>
      </c>
      <c r="F679" s="219" t="s">
        <v>1605</v>
      </c>
      <c r="G679" s="219" t="s">
        <v>420</v>
      </c>
    </row>
    <row r="680" spans="1:7" ht="12.75" customHeight="1" x14ac:dyDescent="0.2">
      <c r="A680" s="601"/>
      <c r="E680" s="219" t="s">
        <v>66</v>
      </c>
      <c r="F680" s="219" t="s">
        <v>1605</v>
      </c>
      <c r="G680" s="219" t="s">
        <v>420</v>
      </c>
    </row>
    <row r="681" spans="1:7" ht="12.75" customHeight="1" x14ac:dyDescent="0.2">
      <c r="A681" s="601"/>
      <c r="E681" s="219" t="s">
        <v>30</v>
      </c>
      <c r="F681" s="219" t="s">
        <v>1605</v>
      </c>
      <c r="G681" s="219" t="s">
        <v>420</v>
      </c>
    </row>
    <row r="682" spans="1:7" ht="12.75" customHeight="1" x14ac:dyDescent="0.2">
      <c r="A682" s="601"/>
      <c r="E682" s="219" t="s">
        <v>34</v>
      </c>
      <c r="F682" s="219" t="s">
        <v>1605</v>
      </c>
      <c r="G682" s="219" t="s">
        <v>420</v>
      </c>
    </row>
    <row r="683" spans="1:7" ht="12.75" customHeight="1" x14ac:dyDescent="0.2">
      <c r="A683" s="600" t="s">
        <v>1551</v>
      </c>
      <c r="B683" s="594">
        <v>45848</v>
      </c>
      <c r="C683" s="219" t="s">
        <v>951</v>
      </c>
      <c r="D683" s="219" t="s">
        <v>1237</v>
      </c>
      <c r="E683" s="219" t="s">
        <v>28</v>
      </c>
      <c r="F683" s="219" t="s">
        <v>1899</v>
      </c>
      <c r="G683" s="219" t="s">
        <v>1898</v>
      </c>
    </row>
    <row r="684" spans="1:7" ht="12.75" customHeight="1" x14ac:dyDescent="0.2">
      <c r="A684" s="601"/>
      <c r="E684" s="219" t="s">
        <v>66</v>
      </c>
      <c r="F684" s="219" t="s">
        <v>1899</v>
      </c>
      <c r="G684" s="219" t="s">
        <v>1898</v>
      </c>
    </row>
    <row r="685" spans="1:7" ht="12.75" customHeight="1" x14ac:dyDescent="0.2">
      <c r="A685" s="601"/>
      <c r="E685" s="219" t="s">
        <v>30</v>
      </c>
      <c r="F685" s="219" t="s">
        <v>1899</v>
      </c>
      <c r="G685" s="219" t="s">
        <v>1898</v>
      </c>
    </row>
    <row r="686" spans="1:7" ht="12.75" customHeight="1" x14ac:dyDescent="0.2">
      <c r="A686" s="601"/>
      <c r="E686" s="219" t="s">
        <v>34</v>
      </c>
      <c r="F686" s="219" t="s">
        <v>1899</v>
      </c>
      <c r="G686" s="219" t="s">
        <v>1898</v>
      </c>
    </row>
    <row r="687" spans="1:7" ht="12.75" customHeight="1" x14ac:dyDescent="0.2">
      <c r="A687" s="601"/>
      <c r="B687" s="594">
        <v>45852</v>
      </c>
      <c r="C687" s="219" t="s">
        <v>949</v>
      </c>
      <c r="D687" s="219" t="s">
        <v>1237</v>
      </c>
      <c r="E687" s="219" t="s">
        <v>28</v>
      </c>
      <c r="F687" s="219" t="s">
        <v>218</v>
      </c>
      <c r="G687" s="219" t="s">
        <v>1364</v>
      </c>
    </row>
    <row r="688" spans="1:7" ht="12.75" customHeight="1" x14ac:dyDescent="0.2">
      <c r="A688" s="601"/>
      <c r="B688" s="594">
        <v>45854</v>
      </c>
      <c r="C688" s="219" t="s">
        <v>949</v>
      </c>
      <c r="D688" s="219" t="s">
        <v>1237</v>
      </c>
      <c r="E688" s="219" t="s">
        <v>52</v>
      </c>
      <c r="F688" s="219" t="s">
        <v>270</v>
      </c>
      <c r="G688" s="219" t="s">
        <v>531</v>
      </c>
    </row>
    <row r="689" spans="1:7" ht="12.75" customHeight="1" x14ac:dyDescent="0.2">
      <c r="A689" s="601"/>
      <c r="D689" s="219" t="s">
        <v>954</v>
      </c>
      <c r="E689" s="219" t="s">
        <v>28</v>
      </c>
      <c r="F689" s="219" t="s">
        <v>270</v>
      </c>
      <c r="G689" s="219" t="s">
        <v>1981</v>
      </c>
    </row>
    <row r="690" spans="1:7" ht="12.75" customHeight="1" x14ac:dyDescent="0.2">
      <c r="A690" s="601"/>
      <c r="E690" s="219" t="s">
        <v>30</v>
      </c>
      <c r="F690" s="219" t="s">
        <v>270</v>
      </c>
      <c r="G690" s="219" t="s">
        <v>1981</v>
      </c>
    </row>
    <row r="691" spans="1:7" ht="12.75" customHeight="1" x14ac:dyDescent="0.2">
      <c r="A691" s="600" t="s">
        <v>982</v>
      </c>
      <c r="B691" s="594">
        <v>45908</v>
      </c>
      <c r="C691" s="219" t="s">
        <v>947</v>
      </c>
      <c r="D691" s="219" t="s">
        <v>1237</v>
      </c>
      <c r="E691" s="219" t="s">
        <v>28</v>
      </c>
      <c r="F691" s="219" t="s">
        <v>218</v>
      </c>
      <c r="G691" s="219" t="s">
        <v>1362</v>
      </c>
    </row>
    <row r="692" spans="1:7" ht="12.75" customHeight="1" x14ac:dyDescent="0.2">
      <c r="A692" s="601"/>
      <c r="E692" s="219" t="s">
        <v>30</v>
      </c>
      <c r="F692" s="219" t="s">
        <v>218</v>
      </c>
      <c r="G692" s="219" t="s">
        <v>1362</v>
      </c>
    </row>
    <row r="693" spans="1:7" ht="12.75" customHeight="1" x14ac:dyDescent="0.2">
      <c r="A693" s="601"/>
      <c r="B693" s="594">
        <v>45915</v>
      </c>
      <c r="C693" s="219" t="s">
        <v>1303</v>
      </c>
      <c r="D693" s="219" t="s">
        <v>1237</v>
      </c>
      <c r="E693" s="219" t="s">
        <v>28</v>
      </c>
      <c r="F693" s="219" t="s">
        <v>218</v>
      </c>
      <c r="G693" s="219" t="s">
        <v>1884</v>
      </c>
    </row>
    <row r="694" spans="1:7" ht="12.75" customHeight="1" x14ac:dyDescent="0.2">
      <c r="A694" s="601"/>
      <c r="E694" s="219" t="s">
        <v>66</v>
      </c>
      <c r="F694" s="219" t="s">
        <v>218</v>
      </c>
      <c r="G694" s="219" t="s">
        <v>1884</v>
      </c>
    </row>
    <row r="695" spans="1:7" ht="12.75" customHeight="1" x14ac:dyDescent="0.2">
      <c r="A695" s="601"/>
      <c r="E695" s="219" t="s">
        <v>30</v>
      </c>
      <c r="F695" s="219" t="s">
        <v>218</v>
      </c>
      <c r="G695" s="219" t="s">
        <v>1884</v>
      </c>
    </row>
    <row r="696" spans="1:7" ht="12.75" customHeight="1" x14ac:dyDescent="0.2">
      <c r="A696" s="601"/>
      <c r="E696" s="219" t="s">
        <v>34</v>
      </c>
      <c r="F696" s="219" t="s">
        <v>218</v>
      </c>
      <c r="G696" s="219" t="s">
        <v>1884</v>
      </c>
    </row>
    <row r="697" spans="1:7" ht="12.75" customHeight="1" x14ac:dyDescent="0.2">
      <c r="A697" s="601"/>
      <c r="B697" s="594">
        <v>45917</v>
      </c>
      <c r="C697" s="219" t="s">
        <v>947</v>
      </c>
      <c r="D697" s="219" t="s">
        <v>1237</v>
      </c>
      <c r="E697" s="219" t="s">
        <v>30</v>
      </c>
      <c r="F697" s="219" t="s">
        <v>97</v>
      </c>
      <c r="G697" s="219" t="s">
        <v>582</v>
      </c>
    </row>
    <row r="698" spans="1:7" ht="12.75" customHeight="1" x14ac:dyDescent="0.2">
      <c r="A698" s="601"/>
      <c r="E698" s="219" t="s">
        <v>34</v>
      </c>
      <c r="F698" s="219" t="s">
        <v>97</v>
      </c>
      <c r="G698" s="219" t="s">
        <v>582</v>
      </c>
    </row>
    <row r="699" spans="1:7" ht="12.75" customHeight="1" x14ac:dyDescent="0.2">
      <c r="A699" s="601"/>
      <c r="C699" s="219" t="s">
        <v>1345</v>
      </c>
      <c r="D699" s="219" t="s">
        <v>1245</v>
      </c>
      <c r="E699" s="219" t="s">
        <v>30</v>
      </c>
      <c r="F699" s="219" t="s">
        <v>97</v>
      </c>
      <c r="G699" s="219" t="s">
        <v>96</v>
      </c>
    </row>
    <row r="700" spans="1:7" ht="12.75" customHeight="1" x14ac:dyDescent="0.2">
      <c r="A700" s="601"/>
      <c r="E700" s="219" t="s">
        <v>34</v>
      </c>
      <c r="F700" s="219" t="s">
        <v>97</v>
      </c>
      <c r="G700" s="219" t="s">
        <v>96</v>
      </c>
    </row>
    <row r="701" spans="1:7" ht="12.75" customHeight="1" x14ac:dyDescent="0.2">
      <c r="A701" s="601"/>
      <c r="B701" s="594">
        <v>45918</v>
      </c>
      <c r="C701" s="219" t="s">
        <v>949</v>
      </c>
      <c r="D701" s="219" t="s">
        <v>954</v>
      </c>
      <c r="E701" s="219" t="s">
        <v>28</v>
      </c>
      <c r="F701" s="219" t="s">
        <v>1923</v>
      </c>
      <c r="G701" s="219" t="s">
        <v>1905</v>
      </c>
    </row>
    <row r="702" spans="1:7" ht="12.75" customHeight="1" x14ac:dyDescent="0.2">
      <c r="A702" s="601"/>
      <c r="E702" s="219" t="s">
        <v>66</v>
      </c>
      <c r="F702" s="219" t="s">
        <v>1923</v>
      </c>
      <c r="G702" s="219" t="s">
        <v>1905</v>
      </c>
    </row>
    <row r="703" spans="1:7" ht="12.75" customHeight="1" x14ac:dyDescent="0.2">
      <c r="A703" s="601"/>
      <c r="E703" s="219" t="s">
        <v>30</v>
      </c>
      <c r="F703" s="219" t="s">
        <v>1923</v>
      </c>
      <c r="G703" s="219" t="s">
        <v>1905</v>
      </c>
    </row>
    <row r="704" spans="1:7" ht="12.75" customHeight="1" x14ac:dyDescent="0.2">
      <c r="A704" s="601"/>
      <c r="E704" s="219" t="s">
        <v>34</v>
      </c>
      <c r="F704" s="219" t="s">
        <v>1923</v>
      </c>
      <c r="G704" s="219" t="s">
        <v>1905</v>
      </c>
    </row>
    <row r="705" spans="1:7" ht="12.75" customHeight="1" x14ac:dyDescent="0.2">
      <c r="A705" s="600" t="s">
        <v>981</v>
      </c>
      <c r="B705" s="594">
        <v>45847</v>
      </c>
      <c r="C705" s="219" t="s">
        <v>946</v>
      </c>
      <c r="D705" s="219" t="s">
        <v>1237</v>
      </c>
      <c r="E705" s="219" t="s">
        <v>28</v>
      </c>
      <c r="F705" s="219" t="s">
        <v>68</v>
      </c>
      <c r="G705" s="219" t="s">
        <v>1082</v>
      </c>
    </row>
    <row r="706" spans="1:7" ht="12.75" customHeight="1" x14ac:dyDescent="0.2">
      <c r="A706" s="601"/>
      <c r="E706" s="219" t="s">
        <v>66</v>
      </c>
      <c r="F706" s="219" t="s">
        <v>68</v>
      </c>
      <c r="G706" s="219" t="s">
        <v>1082</v>
      </c>
    </row>
    <row r="707" spans="1:7" ht="12.75" customHeight="1" x14ac:dyDescent="0.2">
      <c r="A707" s="601"/>
      <c r="E707" s="219" t="s">
        <v>30</v>
      </c>
      <c r="F707" s="219" t="s">
        <v>68</v>
      </c>
      <c r="G707" s="219" t="s">
        <v>1082</v>
      </c>
    </row>
    <row r="708" spans="1:7" ht="12.75" customHeight="1" x14ac:dyDescent="0.2">
      <c r="A708" s="601"/>
      <c r="E708" s="219" t="s">
        <v>34</v>
      </c>
      <c r="F708" s="219" t="s">
        <v>68</v>
      </c>
      <c r="G708" s="219" t="s">
        <v>1082</v>
      </c>
    </row>
    <row r="709" spans="1:7" ht="12.75" customHeight="1" x14ac:dyDescent="0.2">
      <c r="A709" s="601"/>
      <c r="B709" s="594">
        <v>45849</v>
      </c>
      <c r="C709" s="219" t="s">
        <v>946</v>
      </c>
      <c r="D709" s="219" t="s">
        <v>954</v>
      </c>
      <c r="E709" s="219" t="s">
        <v>30</v>
      </c>
      <c r="F709" s="219" t="s">
        <v>270</v>
      </c>
      <c r="G709" s="219" t="s">
        <v>858</v>
      </c>
    </row>
    <row r="710" spans="1:7" ht="12.75" customHeight="1" x14ac:dyDescent="0.2">
      <c r="A710" s="601"/>
      <c r="E710" s="219" t="s">
        <v>34</v>
      </c>
      <c r="F710" s="219" t="s">
        <v>270</v>
      </c>
      <c r="G710" s="219" t="s">
        <v>858</v>
      </c>
    </row>
    <row r="711" spans="1:7" ht="12.75" customHeight="1" x14ac:dyDescent="0.2">
      <c r="A711" s="601"/>
      <c r="B711" s="594">
        <v>45852</v>
      </c>
      <c r="C711" s="219" t="s">
        <v>949</v>
      </c>
      <c r="D711" s="219" t="s">
        <v>1243</v>
      </c>
      <c r="E711" s="219" t="s">
        <v>52</v>
      </c>
      <c r="F711" s="219" t="s">
        <v>269</v>
      </c>
      <c r="G711" s="219" t="s">
        <v>395</v>
      </c>
    </row>
    <row r="712" spans="1:7" ht="12.75" customHeight="1" x14ac:dyDescent="0.2">
      <c r="A712" s="600" t="s">
        <v>2002</v>
      </c>
      <c r="B712" s="594">
        <v>45854</v>
      </c>
      <c r="C712" s="219" t="s">
        <v>947</v>
      </c>
      <c r="D712" s="219" t="s">
        <v>1237</v>
      </c>
      <c r="E712" s="219" t="s">
        <v>28</v>
      </c>
      <c r="F712" s="219" t="s">
        <v>29</v>
      </c>
      <c r="G712" s="219" t="s">
        <v>283</v>
      </c>
    </row>
    <row r="713" spans="1:7" ht="12.75" customHeight="1" x14ac:dyDescent="0.2">
      <c r="A713" s="601"/>
      <c r="E713" s="219" t="s">
        <v>66</v>
      </c>
      <c r="F713" s="219" t="s">
        <v>29</v>
      </c>
      <c r="G713" s="219" t="s">
        <v>283</v>
      </c>
    </row>
    <row r="714" spans="1:7" ht="12.75" customHeight="1" x14ac:dyDescent="0.2">
      <c r="A714" s="601"/>
      <c r="E714" s="219" t="s">
        <v>30</v>
      </c>
      <c r="F714" s="219" t="s">
        <v>29</v>
      </c>
      <c r="G714" s="219" t="s">
        <v>283</v>
      </c>
    </row>
    <row r="715" spans="1:7" ht="12.75" customHeight="1" x14ac:dyDescent="0.2">
      <c r="A715" s="601"/>
      <c r="E715" s="219" t="s">
        <v>34</v>
      </c>
      <c r="F715" s="219" t="s">
        <v>29</v>
      </c>
      <c r="G715" s="219" t="s">
        <v>283</v>
      </c>
    </row>
    <row r="716" spans="1:7" ht="12.75" customHeight="1" x14ac:dyDescent="0.2">
      <c r="A716" s="600" t="s">
        <v>989</v>
      </c>
      <c r="B716" s="594">
        <v>45852</v>
      </c>
      <c r="C716" s="219" t="s">
        <v>949</v>
      </c>
      <c r="D716" s="219" t="s">
        <v>1237</v>
      </c>
      <c r="E716" s="219" t="s">
        <v>28</v>
      </c>
      <c r="F716" s="219" t="s">
        <v>267</v>
      </c>
      <c r="G716" s="219" t="s">
        <v>394</v>
      </c>
    </row>
    <row r="717" spans="1:7" ht="12.75" customHeight="1" x14ac:dyDescent="0.2">
      <c r="A717" s="601"/>
      <c r="E717" s="219" t="s">
        <v>66</v>
      </c>
      <c r="F717" s="219" t="s">
        <v>267</v>
      </c>
      <c r="G717" s="219" t="s">
        <v>394</v>
      </c>
    </row>
    <row r="718" spans="1:7" ht="12.75" customHeight="1" x14ac:dyDescent="0.2">
      <c r="A718" s="601"/>
      <c r="E718" s="219" t="s">
        <v>30</v>
      </c>
      <c r="F718" s="219" t="s">
        <v>267</v>
      </c>
      <c r="G718" s="219" t="s">
        <v>394</v>
      </c>
    </row>
    <row r="719" spans="1:7" ht="12.75" customHeight="1" x14ac:dyDescent="0.2">
      <c r="A719" s="601"/>
      <c r="E719" s="219" t="s">
        <v>34</v>
      </c>
      <c r="F719" s="219" t="s">
        <v>267</v>
      </c>
      <c r="G719" s="219" t="s">
        <v>394</v>
      </c>
    </row>
    <row r="720" spans="1:7" ht="12.75" customHeight="1" x14ac:dyDescent="0.2">
      <c r="A720" s="601"/>
      <c r="E720" s="219" t="s">
        <v>79</v>
      </c>
      <c r="F720" s="219" t="s">
        <v>267</v>
      </c>
      <c r="G720" s="219" t="s">
        <v>394</v>
      </c>
    </row>
    <row r="721" spans="1:7" ht="12.75" customHeight="1" x14ac:dyDescent="0.2">
      <c r="A721" s="601"/>
      <c r="B721" s="594">
        <v>45911</v>
      </c>
      <c r="C721" s="219" t="s">
        <v>948</v>
      </c>
      <c r="D721" s="219" t="s">
        <v>1237</v>
      </c>
      <c r="E721" s="219" t="s">
        <v>28</v>
      </c>
      <c r="F721" s="219" t="s">
        <v>1566</v>
      </c>
      <c r="G721" s="219" t="s">
        <v>436</v>
      </c>
    </row>
    <row r="722" spans="1:7" ht="12.75" customHeight="1" x14ac:dyDescent="0.2">
      <c r="A722" s="601"/>
      <c r="E722" s="219" t="s">
        <v>66</v>
      </c>
      <c r="F722" s="219" t="s">
        <v>1566</v>
      </c>
      <c r="G722" s="219" t="s">
        <v>436</v>
      </c>
    </row>
    <row r="723" spans="1:7" ht="12.75" customHeight="1" x14ac:dyDescent="0.2">
      <c r="A723" s="601"/>
      <c r="E723" s="219" t="s">
        <v>34</v>
      </c>
      <c r="F723" s="219" t="s">
        <v>1566</v>
      </c>
      <c r="G723" s="219" t="s">
        <v>436</v>
      </c>
    </row>
    <row r="724" spans="1:7" ht="12.75" customHeight="1" x14ac:dyDescent="0.2">
      <c r="A724" s="600" t="s">
        <v>1236</v>
      </c>
      <c r="B724" s="594">
        <v>45856</v>
      </c>
      <c r="C724" s="219" t="s">
        <v>1343</v>
      </c>
      <c r="D724" s="219" t="s">
        <v>1237</v>
      </c>
      <c r="E724" s="219" t="s">
        <v>28</v>
      </c>
      <c r="F724" s="219" t="s">
        <v>263</v>
      </c>
      <c r="G724" s="219" t="s">
        <v>415</v>
      </c>
    </row>
    <row r="725" spans="1:7" ht="12.75" customHeight="1" x14ac:dyDescent="0.2">
      <c r="A725" s="601"/>
      <c r="E725" s="219" t="s">
        <v>66</v>
      </c>
      <c r="F725" s="219" t="s">
        <v>263</v>
      </c>
      <c r="G725" s="219" t="s">
        <v>415</v>
      </c>
    </row>
    <row r="726" spans="1:7" ht="12.75" customHeight="1" x14ac:dyDescent="0.2">
      <c r="A726" s="601"/>
      <c r="E726" s="219" t="s">
        <v>30</v>
      </c>
      <c r="F726" s="219" t="s">
        <v>263</v>
      </c>
      <c r="G726" s="219" t="s">
        <v>415</v>
      </c>
    </row>
    <row r="727" spans="1:7" ht="12.75" customHeight="1" x14ac:dyDescent="0.2">
      <c r="A727" s="601"/>
      <c r="E727" s="219" t="s">
        <v>34</v>
      </c>
      <c r="F727" s="219" t="s">
        <v>263</v>
      </c>
      <c r="G727" s="219" t="s">
        <v>415</v>
      </c>
    </row>
    <row r="728" spans="1:7" ht="12.75" customHeight="1" x14ac:dyDescent="0.2">
      <c r="A728" s="601"/>
      <c r="E728" s="219" t="s">
        <v>79</v>
      </c>
      <c r="F728" s="219" t="s">
        <v>263</v>
      </c>
      <c r="G728" s="219" t="s">
        <v>415</v>
      </c>
    </row>
    <row r="729" spans="1:7" ht="12.75" customHeight="1" x14ac:dyDescent="0.2">
      <c r="A729" s="601"/>
      <c r="B729" s="594">
        <v>45911</v>
      </c>
      <c r="C729" s="219" t="s">
        <v>946</v>
      </c>
      <c r="D729" s="219" t="s">
        <v>1237</v>
      </c>
      <c r="E729" s="219" t="s">
        <v>28</v>
      </c>
      <c r="F729" s="219" t="s">
        <v>2290</v>
      </c>
      <c r="G729" s="219" t="s">
        <v>279</v>
      </c>
    </row>
    <row r="730" spans="1:7" ht="12.75" customHeight="1" x14ac:dyDescent="0.2">
      <c r="A730" s="601"/>
      <c r="E730" s="219" t="s">
        <v>66</v>
      </c>
      <c r="F730" s="219" t="s">
        <v>2290</v>
      </c>
      <c r="G730" s="219" t="s">
        <v>279</v>
      </c>
    </row>
    <row r="731" spans="1:7" ht="12.75" customHeight="1" x14ac:dyDescent="0.2">
      <c r="A731" s="601"/>
      <c r="E731" s="219" t="s">
        <v>79</v>
      </c>
      <c r="F731" s="219" t="s">
        <v>2290</v>
      </c>
      <c r="G731" s="219" t="s">
        <v>279</v>
      </c>
    </row>
    <row r="732" spans="1:7" ht="12.75" customHeight="1" x14ac:dyDescent="0.2">
      <c r="A732" s="601"/>
      <c r="B732" s="594">
        <v>45912</v>
      </c>
      <c r="C732" s="219" t="s">
        <v>947</v>
      </c>
      <c r="D732" s="219" t="s">
        <v>1237</v>
      </c>
      <c r="E732" s="219" t="s">
        <v>44</v>
      </c>
      <c r="F732" s="219" t="s">
        <v>1968</v>
      </c>
      <c r="G732" s="219" t="s">
        <v>454</v>
      </c>
    </row>
    <row r="733" spans="1:7" ht="12.75" customHeight="1" x14ac:dyDescent="0.2">
      <c r="A733" s="601"/>
      <c r="E733" s="219" t="s">
        <v>28</v>
      </c>
      <c r="F733" s="219" t="s">
        <v>1968</v>
      </c>
      <c r="G733" s="219" t="s">
        <v>454</v>
      </c>
    </row>
    <row r="734" spans="1:7" ht="12.75" customHeight="1" x14ac:dyDescent="0.2">
      <c r="A734" s="601"/>
      <c r="E734" s="219" t="s">
        <v>30</v>
      </c>
      <c r="F734" s="219" t="s">
        <v>1968</v>
      </c>
      <c r="G734" s="219" t="s">
        <v>454</v>
      </c>
    </row>
    <row r="735" spans="1:7" ht="12.75" customHeight="1" x14ac:dyDescent="0.2">
      <c r="A735" s="601"/>
      <c r="B735" s="594">
        <v>45917</v>
      </c>
      <c r="C735" s="219" t="s">
        <v>947</v>
      </c>
      <c r="D735" s="219" t="s">
        <v>954</v>
      </c>
      <c r="E735" s="219" t="s">
        <v>30</v>
      </c>
      <c r="F735" s="219" t="s">
        <v>267</v>
      </c>
      <c r="G735" s="219" t="s">
        <v>851</v>
      </c>
    </row>
    <row r="736" spans="1:7" ht="12.75" customHeight="1" x14ac:dyDescent="0.2">
      <c r="A736" s="601"/>
      <c r="E736" s="219" t="s">
        <v>34</v>
      </c>
      <c r="F736" s="219" t="s">
        <v>267</v>
      </c>
      <c r="G736" s="219" t="s">
        <v>851</v>
      </c>
    </row>
    <row r="737" spans="1:7" ht="12.75" customHeight="1" x14ac:dyDescent="0.2">
      <c r="A737" s="600" t="s">
        <v>979</v>
      </c>
      <c r="B737" s="594">
        <v>45849</v>
      </c>
      <c r="C737" s="219" t="s">
        <v>1319</v>
      </c>
      <c r="D737" s="219" t="s">
        <v>1237</v>
      </c>
      <c r="E737" s="219" t="s">
        <v>28</v>
      </c>
      <c r="F737" s="219" t="s">
        <v>29</v>
      </c>
      <c r="G737" s="219" t="s">
        <v>254</v>
      </c>
    </row>
    <row r="738" spans="1:7" ht="12.75" customHeight="1" x14ac:dyDescent="0.2">
      <c r="A738" s="601"/>
      <c r="E738" s="219" t="s">
        <v>66</v>
      </c>
      <c r="F738" s="219" t="s">
        <v>29</v>
      </c>
      <c r="G738" s="219" t="s">
        <v>254</v>
      </c>
    </row>
    <row r="739" spans="1:7" ht="12.75" customHeight="1" x14ac:dyDescent="0.2">
      <c r="A739" s="601"/>
      <c r="E739" s="219" t="s">
        <v>30</v>
      </c>
      <c r="F739" s="219" t="s">
        <v>29</v>
      </c>
      <c r="G739" s="219" t="s">
        <v>254</v>
      </c>
    </row>
    <row r="740" spans="1:7" ht="12.75" customHeight="1" x14ac:dyDescent="0.2">
      <c r="A740" s="601"/>
      <c r="E740" s="219" t="s">
        <v>34</v>
      </c>
      <c r="F740" s="219" t="s">
        <v>29</v>
      </c>
      <c r="G740" s="219" t="s">
        <v>254</v>
      </c>
    </row>
    <row r="741" spans="1:7" ht="12.75" customHeight="1" x14ac:dyDescent="0.2">
      <c r="A741" s="601"/>
      <c r="B741" s="594">
        <v>45855</v>
      </c>
      <c r="C741" s="219" t="s">
        <v>955</v>
      </c>
      <c r="D741" s="219" t="s">
        <v>1361</v>
      </c>
      <c r="E741" s="219" t="s">
        <v>112</v>
      </c>
      <c r="F741" s="219" t="s">
        <v>270</v>
      </c>
      <c r="G741" s="219" t="s">
        <v>580</v>
      </c>
    </row>
    <row r="742" spans="1:7" ht="12.75" customHeight="1" x14ac:dyDescent="0.2">
      <c r="A742" s="601"/>
      <c r="E742" s="219" t="s">
        <v>111</v>
      </c>
      <c r="F742" s="219" t="s">
        <v>270</v>
      </c>
      <c r="G742" s="219" t="s">
        <v>580</v>
      </c>
    </row>
    <row r="743" spans="1:7" ht="12.75" customHeight="1" x14ac:dyDescent="0.2">
      <c r="A743" s="601"/>
      <c r="E743" s="219" t="s">
        <v>2164</v>
      </c>
      <c r="F743" s="219" t="s">
        <v>270</v>
      </c>
      <c r="G743" s="219" t="s">
        <v>580</v>
      </c>
    </row>
    <row r="744" spans="1:7" ht="12.75" customHeight="1" x14ac:dyDescent="0.2">
      <c r="A744" s="601"/>
      <c r="D744" s="219" t="s">
        <v>954</v>
      </c>
      <c r="E744" s="219" t="s">
        <v>28</v>
      </c>
      <c r="F744" s="219" t="s">
        <v>270</v>
      </c>
      <c r="G744" s="219" t="s">
        <v>580</v>
      </c>
    </row>
    <row r="745" spans="1:7" ht="12.75" customHeight="1" x14ac:dyDescent="0.2">
      <c r="A745" s="601"/>
      <c r="E745" s="219" t="s">
        <v>66</v>
      </c>
      <c r="F745" s="219" t="s">
        <v>270</v>
      </c>
      <c r="G745" s="219" t="s">
        <v>580</v>
      </c>
    </row>
    <row r="746" spans="1:7" ht="12.75" customHeight="1" x14ac:dyDescent="0.2">
      <c r="A746" s="601"/>
      <c r="E746" s="219" t="s">
        <v>30</v>
      </c>
      <c r="F746" s="219" t="s">
        <v>270</v>
      </c>
      <c r="G746" s="219" t="s">
        <v>580</v>
      </c>
    </row>
    <row r="747" spans="1:7" ht="12.75" customHeight="1" x14ac:dyDescent="0.2">
      <c r="A747" s="601"/>
      <c r="E747" s="219" t="s">
        <v>34</v>
      </c>
      <c r="F747" s="219" t="s">
        <v>270</v>
      </c>
      <c r="G747" s="219" t="s">
        <v>580</v>
      </c>
    </row>
    <row r="748" spans="1:7" ht="12.75" customHeight="1" x14ac:dyDescent="0.2">
      <c r="A748" s="601"/>
      <c r="B748" s="594">
        <v>45915</v>
      </c>
      <c r="C748" s="219" t="s">
        <v>951</v>
      </c>
      <c r="D748" s="219" t="s">
        <v>954</v>
      </c>
      <c r="E748" s="219" t="s">
        <v>28</v>
      </c>
      <c r="F748" s="219" t="s">
        <v>2290</v>
      </c>
      <c r="G748" s="219" t="s">
        <v>2326</v>
      </c>
    </row>
    <row r="749" spans="1:7" ht="12.75" customHeight="1" x14ac:dyDescent="0.2">
      <c r="A749" s="601"/>
      <c r="E749" s="219" t="s">
        <v>66</v>
      </c>
      <c r="F749" s="219" t="s">
        <v>2290</v>
      </c>
      <c r="G749" s="219" t="s">
        <v>2326</v>
      </c>
    </row>
    <row r="750" spans="1:7" ht="12.75" customHeight="1" x14ac:dyDescent="0.2">
      <c r="A750" s="600" t="s">
        <v>1191</v>
      </c>
      <c r="B750" s="594">
        <v>45845</v>
      </c>
      <c r="C750" s="219" t="s">
        <v>946</v>
      </c>
      <c r="D750" s="219" t="s">
        <v>1245</v>
      </c>
      <c r="E750" s="219" t="s">
        <v>28</v>
      </c>
      <c r="F750" s="219" t="s">
        <v>62</v>
      </c>
      <c r="G750" s="219" t="s">
        <v>77</v>
      </c>
    </row>
    <row r="751" spans="1:7" ht="12.75" customHeight="1" x14ac:dyDescent="0.2">
      <c r="A751" s="601"/>
      <c r="E751" s="219" t="s">
        <v>66</v>
      </c>
      <c r="F751" s="219" t="s">
        <v>62</v>
      </c>
      <c r="G751" s="219" t="s">
        <v>77</v>
      </c>
    </row>
    <row r="752" spans="1:7" ht="12.75" customHeight="1" x14ac:dyDescent="0.2">
      <c r="A752" s="601"/>
      <c r="B752" s="594">
        <v>45846</v>
      </c>
      <c r="C752" s="219" t="s">
        <v>1319</v>
      </c>
      <c r="D752" s="219" t="s">
        <v>1245</v>
      </c>
      <c r="E752" s="219" t="s">
        <v>28</v>
      </c>
      <c r="F752" s="219" t="s">
        <v>64</v>
      </c>
      <c r="G752" s="219" t="s">
        <v>63</v>
      </c>
    </row>
    <row r="753" spans="1:7" ht="12.75" customHeight="1" x14ac:dyDescent="0.2">
      <c r="A753" s="601"/>
      <c r="E753" s="219" t="s">
        <v>66</v>
      </c>
      <c r="F753" s="219" t="s">
        <v>64</v>
      </c>
      <c r="G753" s="219" t="s">
        <v>63</v>
      </c>
    </row>
    <row r="754" spans="1:7" ht="12.75" customHeight="1" x14ac:dyDescent="0.2">
      <c r="A754" s="601"/>
      <c r="C754" s="219" t="s">
        <v>948</v>
      </c>
      <c r="D754" s="219" t="s">
        <v>1245</v>
      </c>
      <c r="E754" s="219" t="s">
        <v>49</v>
      </c>
      <c r="F754" s="219" t="s">
        <v>397</v>
      </c>
      <c r="G754" s="219" t="s">
        <v>1738</v>
      </c>
    </row>
    <row r="755" spans="1:7" ht="12.75" customHeight="1" x14ac:dyDescent="0.2">
      <c r="A755" s="601"/>
      <c r="E755" s="219" t="s">
        <v>1222</v>
      </c>
      <c r="F755" s="219" t="s">
        <v>397</v>
      </c>
      <c r="G755" s="219" t="s">
        <v>1738</v>
      </c>
    </row>
    <row r="756" spans="1:7" ht="12.75" customHeight="1" x14ac:dyDescent="0.2">
      <c r="A756" s="601"/>
      <c r="E756" s="219" t="s">
        <v>52</v>
      </c>
      <c r="F756" s="219" t="s">
        <v>397</v>
      </c>
      <c r="G756" s="219" t="s">
        <v>1738</v>
      </c>
    </row>
    <row r="757" spans="1:7" ht="12.75" customHeight="1" x14ac:dyDescent="0.2">
      <c r="A757" s="601"/>
      <c r="E757" s="219" t="s">
        <v>1453</v>
      </c>
      <c r="F757" s="219" t="s">
        <v>397</v>
      </c>
      <c r="G757" s="219" t="s">
        <v>1738</v>
      </c>
    </row>
    <row r="758" spans="1:7" ht="12.75" customHeight="1" x14ac:dyDescent="0.2">
      <c r="A758" s="601"/>
      <c r="E758" s="219" t="s">
        <v>47</v>
      </c>
      <c r="F758" s="219" t="s">
        <v>397</v>
      </c>
      <c r="G758" s="219" t="s">
        <v>1738</v>
      </c>
    </row>
    <row r="759" spans="1:7" ht="12.75" customHeight="1" x14ac:dyDescent="0.2">
      <c r="A759" s="601"/>
      <c r="E759" s="219" t="s">
        <v>54</v>
      </c>
      <c r="F759" s="219" t="s">
        <v>397</v>
      </c>
      <c r="G759" s="219" t="s">
        <v>1738</v>
      </c>
    </row>
    <row r="760" spans="1:7" ht="12.75" customHeight="1" x14ac:dyDescent="0.2">
      <c r="A760" s="601"/>
      <c r="B760" s="594">
        <v>45849</v>
      </c>
      <c r="C760" s="219" t="s">
        <v>1244</v>
      </c>
      <c r="D760" s="219" t="s">
        <v>954</v>
      </c>
      <c r="E760" s="219" t="s">
        <v>28</v>
      </c>
      <c r="F760" s="219" t="s">
        <v>144</v>
      </c>
      <c r="G760" s="219" t="s">
        <v>626</v>
      </c>
    </row>
    <row r="761" spans="1:7" ht="12.75" customHeight="1" x14ac:dyDescent="0.2">
      <c r="A761" s="601"/>
      <c r="E761" s="219" t="s">
        <v>30</v>
      </c>
      <c r="F761" s="219" t="s">
        <v>144</v>
      </c>
      <c r="G761" s="219" t="s">
        <v>626</v>
      </c>
    </row>
    <row r="762" spans="1:7" ht="12.75" customHeight="1" x14ac:dyDescent="0.2">
      <c r="A762" s="600" t="s">
        <v>1996</v>
      </c>
      <c r="B762" s="594">
        <v>45848</v>
      </c>
      <c r="C762" s="219" t="s">
        <v>1239</v>
      </c>
      <c r="D762" s="219" t="s">
        <v>954</v>
      </c>
      <c r="E762" s="219" t="s">
        <v>44</v>
      </c>
      <c r="F762" s="219" t="s">
        <v>462</v>
      </c>
      <c r="G762" s="219" t="s">
        <v>613</v>
      </c>
    </row>
    <row r="763" spans="1:7" ht="12.75" customHeight="1" x14ac:dyDescent="0.2">
      <c r="A763" s="601"/>
      <c r="E763" s="219" t="s">
        <v>57</v>
      </c>
      <c r="F763" s="219" t="s">
        <v>462</v>
      </c>
      <c r="G763" s="219" t="s">
        <v>613</v>
      </c>
    </row>
    <row r="764" spans="1:7" ht="12.75" customHeight="1" x14ac:dyDescent="0.2">
      <c r="A764" s="600" t="s">
        <v>993</v>
      </c>
      <c r="B764" s="594">
        <v>45845</v>
      </c>
      <c r="C764" s="219" t="s">
        <v>948</v>
      </c>
      <c r="D764" s="219" t="s">
        <v>954</v>
      </c>
      <c r="E764" s="219" t="s">
        <v>44</v>
      </c>
      <c r="F764" s="219" t="s">
        <v>462</v>
      </c>
      <c r="G764" s="219" t="s">
        <v>346</v>
      </c>
    </row>
    <row r="765" spans="1:7" ht="12.75" customHeight="1" x14ac:dyDescent="0.2">
      <c r="A765" s="601"/>
      <c r="E765" s="219" t="s">
        <v>1209</v>
      </c>
      <c r="F765" s="219" t="s">
        <v>462</v>
      </c>
      <c r="G765" s="219" t="s">
        <v>346</v>
      </c>
    </row>
    <row r="766" spans="1:7" ht="12.75" customHeight="1" x14ac:dyDescent="0.2">
      <c r="A766" s="601"/>
      <c r="E766" s="219" t="s">
        <v>57</v>
      </c>
      <c r="F766" s="219" t="s">
        <v>462</v>
      </c>
      <c r="G766" s="219" t="s">
        <v>346</v>
      </c>
    </row>
    <row r="767" spans="1:7" ht="12.75" customHeight="1" x14ac:dyDescent="0.2">
      <c r="A767" s="600" t="s">
        <v>1635</v>
      </c>
      <c r="B767" s="594">
        <v>45847</v>
      </c>
      <c r="C767" s="219" t="s">
        <v>1239</v>
      </c>
      <c r="D767" s="219" t="s">
        <v>1245</v>
      </c>
      <c r="E767" s="219" t="s">
        <v>47</v>
      </c>
      <c r="F767" s="219" t="s">
        <v>1590</v>
      </c>
      <c r="G767" s="219" t="s">
        <v>624</v>
      </c>
    </row>
    <row r="768" spans="1:7" ht="12.75" customHeight="1" x14ac:dyDescent="0.2">
      <c r="A768" s="601"/>
      <c r="E768" s="219" t="s">
        <v>54</v>
      </c>
      <c r="F768" s="219" t="s">
        <v>1590</v>
      </c>
      <c r="G768" s="219" t="s">
        <v>624</v>
      </c>
    </row>
    <row r="769" spans="1:7" ht="12.75" customHeight="1" x14ac:dyDescent="0.2">
      <c r="A769" s="601"/>
      <c r="B769" s="594">
        <v>45854</v>
      </c>
      <c r="C769" s="219" t="s">
        <v>948</v>
      </c>
      <c r="D769" s="219" t="s">
        <v>1237</v>
      </c>
      <c r="E769" s="219" t="s">
        <v>44</v>
      </c>
      <c r="F769" s="219" t="s">
        <v>104</v>
      </c>
      <c r="G769" s="219" t="s">
        <v>103</v>
      </c>
    </row>
    <row r="770" spans="1:7" ht="12.75" customHeight="1" x14ac:dyDescent="0.2">
      <c r="A770" s="601"/>
      <c r="G770" s="219" t="s">
        <v>233</v>
      </c>
    </row>
    <row r="771" spans="1:7" ht="12.75" customHeight="1" x14ac:dyDescent="0.2">
      <c r="A771" s="601"/>
      <c r="E771" s="219" t="s">
        <v>28</v>
      </c>
      <c r="F771" s="219" t="s">
        <v>104</v>
      </c>
      <c r="G771" s="219" t="s">
        <v>103</v>
      </c>
    </row>
    <row r="772" spans="1:7" ht="12.75" customHeight="1" x14ac:dyDescent="0.2">
      <c r="A772" s="601"/>
      <c r="E772" s="219" t="s">
        <v>66</v>
      </c>
      <c r="F772" s="219" t="s">
        <v>104</v>
      </c>
      <c r="G772" s="219" t="s">
        <v>103</v>
      </c>
    </row>
    <row r="773" spans="1:7" ht="12.75" customHeight="1" x14ac:dyDescent="0.2">
      <c r="A773" s="601"/>
      <c r="E773" s="219" t="s">
        <v>30</v>
      </c>
      <c r="F773" s="219" t="s">
        <v>104</v>
      </c>
      <c r="G773" s="219" t="s">
        <v>103</v>
      </c>
    </row>
    <row r="774" spans="1:7" ht="12.75" customHeight="1" x14ac:dyDescent="0.2">
      <c r="A774" s="601"/>
      <c r="E774" s="219" t="s">
        <v>34</v>
      </c>
      <c r="F774" s="219" t="s">
        <v>104</v>
      </c>
      <c r="G774" s="219" t="s">
        <v>103</v>
      </c>
    </row>
    <row r="775" spans="1:7" ht="12.75" customHeight="1" x14ac:dyDescent="0.2">
      <c r="A775" s="601"/>
      <c r="E775" s="219" t="s">
        <v>52</v>
      </c>
      <c r="F775" s="219" t="s">
        <v>104</v>
      </c>
      <c r="G775" s="219" t="s">
        <v>103</v>
      </c>
    </row>
    <row r="776" spans="1:7" ht="12.75" customHeight="1" x14ac:dyDescent="0.2">
      <c r="A776" s="601"/>
      <c r="E776" s="219" t="s">
        <v>57</v>
      </c>
      <c r="F776" s="219" t="s">
        <v>104</v>
      </c>
      <c r="G776" s="219" t="s">
        <v>103</v>
      </c>
    </row>
    <row r="777" spans="1:7" ht="12.75" customHeight="1" x14ac:dyDescent="0.2">
      <c r="A777" s="601"/>
      <c r="B777" s="594">
        <v>45910</v>
      </c>
      <c r="C777" s="219" t="s">
        <v>948</v>
      </c>
      <c r="D777" s="219" t="s">
        <v>1237</v>
      </c>
      <c r="E777" s="219" t="s">
        <v>44</v>
      </c>
      <c r="F777" s="219" t="s">
        <v>208</v>
      </c>
      <c r="G777" s="219" t="s">
        <v>436</v>
      </c>
    </row>
    <row r="778" spans="1:7" ht="12.75" customHeight="1" x14ac:dyDescent="0.2">
      <c r="A778" s="601"/>
      <c r="E778" s="219" t="s">
        <v>54</v>
      </c>
      <c r="F778" s="219" t="s">
        <v>208</v>
      </c>
      <c r="G778" s="219" t="s">
        <v>436</v>
      </c>
    </row>
    <row r="779" spans="1:7" ht="12.75" customHeight="1" x14ac:dyDescent="0.2">
      <c r="A779" s="600" t="s">
        <v>2154</v>
      </c>
      <c r="B779" s="594">
        <v>45912</v>
      </c>
      <c r="C779" s="219" t="s">
        <v>949</v>
      </c>
      <c r="D779" s="219" t="s">
        <v>1237</v>
      </c>
      <c r="E779" s="219" t="s">
        <v>44</v>
      </c>
      <c r="F779" s="219" t="s">
        <v>104</v>
      </c>
      <c r="G779" s="219" t="s">
        <v>513</v>
      </c>
    </row>
    <row r="780" spans="1:7" ht="12.75" customHeight="1" x14ac:dyDescent="0.2">
      <c r="A780" s="601"/>
      <c r="E780" s="219" t="s">
        <v>54</v>
      </c>
      <c r="F780" s="219" t="s">
        <v>104</v>
      </c>
      <c r="G780" s="219" t="s">
        <v>513</v>
      </c>
    </row>
    <row r="781" spans="1:7" ht="12.75" customHeight="1" x14ac:dyDescent="0.2">
      <c r="A781" s="600" t="s">
        <v>1562</v>
      </c>
      <c r="B781" s="594">
        <v>45846</v>
      </c>
      <c r="C781" s="219" t="s">
        <v>947</v>
      </c>
      <c r="D781" s="219" t="s">
        <v>1237</v>
      </c>
      <c r="E781" s="219" t="s">
        <v>49</v>
      </c>
      <c r="F781" s="219" t="s">
        <v>194</v>
      </c>
      <c r="G781" s="219" t="s">
        <v>195</v>
      </c>
    </row>
    <row r="782" spans="1:7" ht="12.75" customHeight="1" x14ac:dyDescent="0.2">
      <c r="A782" s="601"/>
      <c r="E782" s="219" t="s">
        <v>1222</v>
      </c>
      <c r="F782" s="219" t="s">
        <v>194</v>
      </c>
      <c r="G782" s="219" t="s">
        <v>195</v>
      </c>
    </row>
    <row r="783" spans="1:7" ht="12.75" customHeight="1" x14ac:dyDescent="0.2">
      <c r="A783" s="601"/>
      <c r="E783" s="219" t="s">
        <v>47</v>
      </c>
      <c r="F783" s="219" t="s">
        <v>194</v>
      </c>
      <c r="G783" s="219" t="s">
        <v>195</v>
      </c>
    </row>
    <row r="784" spans="1:7" ht="12.75" customHeight="1" x14ac:dyDescent="0.2">
      <c r="A784" s="601"/>
      <c r="B784" s="594">
        <v>45848</v>
      </c>
      <c r="C784" s="219" t="s">
        <v>947</v>
      </c>
      <c r="D784" s="219" t="s">
        <v>1237</v>
      </c>
      <c r="E784" s="219" t="s">
        <v>44</v>
      </c>
      <c r="F784" s="219" t="s">
        <v>194</v>
      </c>
      <c r="G784" s="219" t="s">
        <v>352</v>
      </c>
    </row>
    <row r="785" spans="1:7" ht="12.75" customHeight="1" x14ac:dyDescent="0.2">
      <c r="A785" s="601"/>
      <c r="E785" s="219" t="s">
        <v>54</v>
      </c>
      <c r="F785" s="219" t="s">
        <v>194</v>
      </c>
      <c r="G785" s="219" t="s">
        <v>352</v>
      </c>
    </row>
    <row r="786" spans="1:7" ht="12.75" customHeight="1" x14ac:dyDescent="0.2">
      <c r="A786" s="601"/>
      <c r="C786" s="219" t="s">
        <v>948</v>
      </c>
      <c r="D786" s="219" t="s">
        <v>1237</v>
      </c>
      <c r="E786" s="219" t="s">
        <v>49</v>
      </c>
      <c r="F786" s="219" t="s">
        <v>194</v>
      </c>
      <c r="G786" s="219" t="s">
        <v>193</v>
      </c>
    </row>
    <row r="787" spans="1:7" ht="12.75" customHeight="1" x14ac:dyDescent="0.2">
      <c r="A787" s="601"/>
      <c r="E787" s="219" t="s">
        <v>1222</v>
      </c>
      <c r="F787" s="219" t="s">
        <v>194</v>
      </c>
      <c r="G787" s="219" t="s">
        <v>193</v>
      </c>
    </row>
    <row r="788" spans="1:7" ht="12.75" customHeight="1" x14ac:dyDescent="0.2">
      <c r="A788" s="601"/>
      <c r="B788" s="594">
        <v>45849</v>
      </c>
      <c r="C788" s="219" t="s">
        <v>955</v>
      </c>
      <c r="D788" s="219" t="s">
        <v>1245</v>
      </c>
      <c r="E788" s="219" t="s">
        <v>44</v>
      </c>
      <c r="F788" s="219" t="s">
        <v>232</v>
      </c>
      <c r="G788" s="219" t="s">
        <v>330</v>
      </c>
    </row>
    <row r="789" spans="1:7" ht="12.75" customHeight="1" x14ac:dyDescent="0.2">
      <c r="A789" s="601"/>
      <c r="E789" s="219" t="s">
        <v>30</v>
      </c>
      <c r="F789" s="219" t="s">
        <v>232</v>
      </c>
      <c r="G789" s="219" t="s">
        <v>330</v>
      </c>
    </row>
    <row r="790" spans="1:7" ht="12.75" customHeight="1" x14ac:dyDescent="0.2">
      <c r="A790" s="601"/>
      <c r="B790" s="594">
        <v>45915</v>
      </c>
      <c r="C790" s="219" t="s">
        <v>951</v>
      </c>
      <c r="D790" s="219" t="s">
        <v>954</v>
      </c>
      <c r="E790" s="219" t="s">
        <v>44</v>
      </c>
      <c r="F790" s="219" t="s">
        <v>146</v>
      </c>
      <c r="G790" s="219" t="s">
        <v>145</v>
      </c>
    </row>
    <row r="791" spans="1:7" ht="12.75" customHeight="1" x14ac:dyDescent="0.2">
      <c r="A791" s="601"/>
      <c r="E791" s="219" t="s">
        <v>49</v>
      </c>
      <c r="F791" s="219" t="s">
        <v>146</v>
      </c>
      <c r="G791" s="219" t="s">
        <v>145</v>
      </c>
    </row>
    <row r="792" spans="1:7" ht="12.75" customHeight="1" x14ac:dyDescent="0.2">
      <c r="A792" s="601"/>
      <c r="E792" s="219" t="s">
        <v>1222</v>
      </c>
      <c r="F792" s="219" t="s">
        <v>146</v>
      </c>
      <c r="G792" s="219" t="s">
        <v>145</v>
      </c>
    </row>
    <row r="793" spans="1:7" ht="12.75" customHeight="1" x14ac:dyDescent="0.2">
      <c r="A793" s="601"/>
      <c r="E793" s="219" t="s">
        <v>57</v>
      </c>
      <c r="F793" s="219" t="s">
        <v>146</v>
      </c>
      <c r="G793" s="219" t="s">
        <v>145</v>
      </c>
    </row>
    <row r="794" spans="1:7" ht="12.75" customHeight="1" x14ac:dyDescent="0.2">
      <c r="A794" s="600" t="s">
        <v>1993</v>
      </c>
      <c r="B794" s="594">
        <v>45847</v>
      </c>
      <c r="C794" s="219" t="s">
        <v>946</v>
      </c>
      <c r="D794" s="219" t="s">
        <v>1237</v>
      </c>
      <c r="E794" s="219" t="s">
        <v>49</v>
      </c>
      <c r="F794" s="219" t="s">
        <v>1563</v>
      </c>
      <c r="G794" s="219" t="s">
        <v>221</v>
      </c>
    </row>
    <row r="795" spans="1:7" ht="12.75" customHeight="1" x14ac:dyDescent="0.2">
      <c r="A795" s="601"/>
      <c r="E795" s="219" t="s">
        <v>1222</v>
      </c>
      <c r="F795" s="219" t="s">
        <v>1563</v>
      </c>
      <c r="G795" s="219" t="s">
        <v>221</v>
      </c>
    </row>
    <row r="796" spans="1:7" ht="12.75" customHeight="1" x14ac:dyDescent="0.2">
      <c r="A796" s="600" t="s">
        <v>998</v>
      </c>
      <c r="B796" s="594">
        <v>45847</v>
      </c>
      <c r="C796" s="219" t="s">
        <v>946</v>
      </c>
      <c r="D796" s="219" t="s">
        <v>1245</v>
      </c>
      <c r="E796" s="219" t="s">
        <v>47</v>
      </c>
      <c r="F796" s="219" t="s">
        <v>1590</v>
      </c>
      <c r="G796" s="219" t="s">
        <v>625</v>
      </c>
    </row>
    <row r="797" spans="1:7" ht="12.75" customHeight="1" x14ac:dyDescent="0.2">
      <c r="A797" s="601"/>
      <c r="E797" s="219" t="s">
        <v>54</v>
      </c>
      <c r="F797" s="219" t="s">
        <v>1590</v>
      </c>
      <c r="G797" s="219" t="s">
        <v>625</v>
      </c>
    </row>
    <row r="798" spans="1:7" ht="12.75" customHeight="1" x14ac:dyDescent="0.2">
      <c r="A798" s="601"/>
      <c r="B798" s="594">
        <v>45918</v>
      </c>
      <c r="C798" s="219" t="s">
        <v>949</v>
      </c>
      <c r="D798" s="219" t="s">
        <v>954</v>
      </c>
      <c r="E798" s="219" t="s">
        <v>44</v>
      </c>
      <c r="F798" s="219" t="s">
        <v>462</v>
      </c>
      <c r="G798" s="219" t="s">
        <v>614</v>
      </c>
    </row>
    <row r="799" spans="1:7" ht="12.75" customHeight="1" x14ac:dyDescent="0.2">
      <c r="A799" s="600" t="s">
        <v>2013</v>
      </c>
      <c r="B799" s="594">
        <v>45908</v>
      </c>
      <c r="C799" s="219" t="s">
        <v>949</v>
      </c>
      <c r="D799" s="219" t="s">
        <v>954</v>
      </c>
      <c r="E799" s="219" t="s">
        <v>44</v>
      </c>
      <c r="F799" s="219" t="s">
        <v>208</v>
      </c>
      <c r="G799" s="219" t="s">
        <v>1365</v>
      </c>
    </row>
    <row r="800" spans="1:7" ht="12.75" customHeight="1" x14ac:dyDescent="0.2">
      <c r="A800" s="601"/>
      <c r="E800" s="219" t="s">
        <v>57</v>
      </c>
      <c r="F800" s="219" t="s">
        <v>208</v>
      </c>
      <c r="G800" s="219" t="s">
        <v>1365</v>
      </c>
    </row>
    <row r="801" spans="1:7" ht="12.75" customHeight="1" x14ac:dyDescent="0.2">
      <c r="A801" s="600" t="s">
        <v>2006</v>
      </c>
      <c r="B801" s="594">
        <v>45856</v>
      </c>
      <c r="C801" s="219" t="s">
        <v>1181</v>
      </c>
      <c r="D801" s="219" t="s">
        <v>1237</v>
      </c>
      <c r="E801" s="219" t="s">
        <v>49</v>
      </c>
      <c r="F801" s="219" t="s">
        <v>316</v>
      </c>
      <c r="G801" s="219" t="s">
        <v>587</v>
      </c>
    </row>
    <row r="802" spans="1:7" ht="12.75" customHeight="1" x14ac:dyDescent="0.2">
      <c r="A802" s="601"/>
      <c r="E802" s="219" t="s">
        <v>1222</v>
      </c>
      <c r="F802" s="219" t="s">
        <v>316</v>
      </c>
      <c r="G802" s="219" t="s">
        <v>587</v>
      </c>
    </row>
    <row r="803" spans="1:7" ht="12.75" customHeight="1" x14ac:dyDescent="0.2">
      <c r="A803" s="601"/>
      <c r="E803" s="219" t="s">
        <v>47</v>
      </c>
      <c r="F803" s="219" t="s">
        <v>316</v>
      </c>
      <c r="G803" s="219" t="s">
        <v>456</v>
      </c>
    </row>
    <row r="804" spans="1:7" ht="12.75" customHeight="1" x14ac:dyDescent="0.2">
      <c r="A804" s="601"/>
      <c r="E804" s="219" t="s">
        <v>54</v>
      </c>
      <c r="F804" s="219" t="s">
        <v>316</v>
      </c>
      <c r="G804" s="219" t="s">
        <v>456</v>
      </c>
    </row>
    <row r="805" spans="1:7" ht="12.75" customHeight="1" x14ac:dyDescent="0.2">
      <c r="A805" s="600" t="s">
        <v>1829</v>
      </c>
      <c r="B805" s="594">
        <v>45912</v>
      </c>
      <c r="C805" s="219" t="s">
        <v>948</v>
      </c>
      <c r="D805" s="219" t="s">
        <v>1237</v>
      </c>
      <c r="E805" s="219" t="s">
        <v>49</v>
      </c>
      <c r="F805" s="219" t="s">
        <v>1193</v>
      </c>
      <c r="G805" s="219" t="s">
        <v>432</v>
      </c>
    </row>
    <row r="806" spans="1:7" ht="12.75" customHeight="1" x14ac:dyDescent="0.2">
      <c r="A806" s="601"/>
      <c r="E806" s="219" t="s">
        <v>1222</v>
      </c>
      <c r="F806" s="219" t="s">
        <v>1193</v>
      </c>
      <c r="G806" s="219" t="s">
        <v>432</v>
      </c>
    </row>
    <row r="807" spans="1:7" ht="12.75" customHeight="1" x14ac:dyDescent="0.2">
      <c r="A807" s="601"/>
      <c r="E807" s="219" t="s">
        <v>47</v>
      </c>
      <c r="F807" s="219" t="s">
        <v>1193</v>
      </c>
      <c r="G807" s="219" t="s">
        <v>432</v>
      </c>
    </row>
    <row r="808" spans="1:7" ht="12.75" customHeight="1" x14ac:dyDescent="0.2">
      <c r="A808" s="600" t="s">
        <v>983</v>
      </c>
      <c r="B808" s="594">
        <v>45854</v>
      </c>
      <c r="C808" s="219" t="s">
        <v>1345</v>
      </c>
      <c r="D808" s="219" t="s">
        <v>954</v>
      </c>
      <c r="E808" s="219" t="s">
        <v>44</v>
      </c>
      <c r="F808" s="219" t="s">
        <v>766</v>
      </c>
      <c r="G808" s="219" t="s">
        <v>1876</v>
      </c>
    </row>
    <row r="809" spans="1:7" ht="12.75" customHeight="1" x14ac:dyDescent="0.2">
      <c r="A809" s="601"/>
      <c r="E809" s="219" t="s">
        <v>49</v>
      </c>
      <c r="F809" s="219" t="s">
        <v>766</v>
      </c>
      <c r="G809" s="219" t="s">
        <v>1876</v>
      </c>
    </row>
    <row r="810" spans="1:7" ht="12.75" customHeight="1" x14ac:dyDescent="0.2">
      <c r="A810" s="601"/>
      <c r="E810" s="219" t="s">
        <v>1222</v>
      </c>
      <c r="F810" s="219" t="s">
        <v>766</v>
      </c>
      <c r="G810" s="219" t="s">
        <v>1876</v>
      </c>
    </row>
    <row r="811" spans="1:7" ht="12.75" customHeight="1" x14ac:dyDescent="0.2">
      <c r="A811" s="601"/>
      <c r="E811" s="219" t="s">
        <v>57</v>
      </c>
      <c r="F811" s="219" t="s">
        <v>766</v>
      </c>
      <c r="G811" s="219" t="s">
        <v>1876</v>
      </c>
    </row>
    <row r="812" spans="1:7" ht="12.75" customHeight="1" x14ac:dyDescent="0.2">
      <c r="A812" s="601"/>
      <c r="E812" s="219" t="s">
        <v>47</v>
      </c>
      <c r="F812" s="219" t="s">
        <v>766</v>
      </c>
      <c r="G812" s="219" t="s">
        <v>1876</v>
      </c>
    </row>
    <row r="813" spans="1:7" ht="12.75" customHeight="1" x14ac:dyDescent="0.2">
      <c r="A813" s="601"/>
      <c r="B813" s="594">
        <v>45855</v>
      </c>
      <c r="C813" s="219" t="s">
        <v>948</v>
      </c>
      <c r="D813" s="219" t="s">
        <v>1237</v>
      </c>
      <c r="E813" s="219" t="s">
        <v>49</v>
      </c>
      <c r="F813" s="219" t="s">
        <v>1937</v>
      </c>
      <c r="G813" s="219" t="s">
        <v>546</v>
      </c>
    </row>
    <row r="814" spans="1:7" ht="12.75" customHeight="1" x14ac:dyDescent="0.2">
      <c r="A814" s="601"/>
      <c r="E814" s="219" t="s">
        <v>1222</v>
      </c>
      <c r="F814" s="219" t="s">
        <v>1937</v>
      </c>
      <c r="G814" s="219" t="s">
        <v>546</v>
      </c>
    </row>
    <row r="815" spans="1:7" ht="12.75" customHeight="1" x14ac:dyDescent="0.2">
      <c r="A815" s="601"/>
      <c r="B815" s="594">
        <v>45856</v>
      </c>
      <c r="C815" s="219" t="s">
        <v>1346</v>
      </c>
      <c r="D815" s="219" t="s">
        <v>954</v>
      </c>
      <c r="E815" s="219" t="s">
        <v>30</v>
      </c>
      <c r="F815" s="219" t="s">
        <v>316</v>
      </c>
      <c r="G815" s="219" t="s">
        <v>352</v>
      </c>
    </row>
    <row r="816" spans="1:7" ht="12.75" customHeight="1" x14ac:dyDescent="0.2">
      <c r="A816" s="601"/>
      <c r="E816" s="219" t="s">
        <v>52</v>
      </c>
      <c r="F816" s="219" t="s">
        <v>316</v>
      </c>
      <c r="G816" s="219" t="s">
        <v>314</v>
      </c>
    </row>
    <row r="817" spans="1:7" ht="12.75" customHeight="1" x14ac:dyDescent="0.2">
      <c r="A817" s="601"/>
      <c r="B817" s="594">
        <v>45917</v>
      </c>
      <c r="C817" s="219" t="s">
        <v>1303</v>
      </c>
      <c r="D817" s="219" t="s">
        <v>1237</v>
      </c>
      <c r="E817" s="219" t="s">
        <v>49</v>
      </c>
      <c r="F817" s="219" t="s">
        <v>146</v>
      </c>
      <c r="G817" s="219" t="s">
        <v>653</v>
      </c>
    </row>
    <row r="818" spans="1:7" ht="12.75" customHeight="1" x14ac:dyDescent="0.2">
      <c r="A818" s="601"/>
      <c r="B818" s="594">
        <v>45919</v>
      </c>
      <c r="C818" s="219" t="s">
        <v>947</v>
      </c>
      <c r="D818" s="219" t="s">
        <v>954</v>
      </c>
      <c r="E818" s="219" t="s">
        <v>44</v>
      </c>
      <c r="F818" s="219" t="s">
        <v>1313</v>
      </c>
      <c r="G818" s="219" t="s">
        <v>2053</v>
      </c>
    </row>
    <row r="819" spans="1:7" ht="12.75" customHeight="1" x14ac:dyDescent="0.2">
      <c r="A819" s="601"/>
      <c r="E819" s="219" t="s">
        <v>1453</v>
      </c>
      <c r="F819" s="219" t="s">
        <v>1313</v>
      </c>
      <c r="G819" s="219" t="s">
        <v>2053</v>
      </c>
    </row>
    <row r="820" spans="1:7" ht="12.75" customHeight="1" x14ac:dyDescent="0.2">
      <c r="A820" s="601"/>
      <c r="E820" s="219" t="s">
        <v>57</v>
      </c>
      <c r="F820" s="219" t="s">
        <v>1313</v>
      </c>
      <c r="G820" s="219" t="s">
        <v>2053</v>
      </c>
    </row>
    <row r="821" spans="1:7" ht="12.75" customHeight="1" x14ac:dyDescent="0.2">
      <c r="A821" s="601"/>
      <c r="C821" s="219" t="s">
        <v>948</v>
      </c>
      <c r="D821" s="219" t="s">
        <v>1237</v>
      </c>
      <c r="E821" s="219" t="s">
        <v>49</v>
      </c>
      <c r="F821" s="219" t="s">
        <v>248</v>
      </c>
      <c r="G821" s="219" t="s">
        <v>1221</v>
      </c>
    </row>
    <row r="822" spans="1:7" ht="12.75" customHeight="1" x14ac:dyDescent="0.2">
      <c r="A822" s="601"/>
      <c r="E822" s="219" t="s">
        <v>1222</v>
      </c>
      <c r="F822" s="219" t="s">
        <v>248</v>
      </c>
      <c r="G822" s="219" t="s">
        <v>1221</v>
      </c>
    </row>
    <row r="823" spans="1:7" ht="12.75" customHeight="1" x14ac:dyDescent="0.2">
      <c r="A823" s="601"/>
      <c r="E823" s="219" t="s">
        <v>52</v>
      </c>
      <c r="F823" s="219" t="s">
        <v>1313</v>
      </c>
      <c r="G823" s="219" t="s">
        <v>247</v>
      </c>
    </row>
    <row r="824" spans="1:7" ht="12.75" customHeight="1" x14ac:dyDescent="0.2">
      <c r="A824" s="600" t="s">
        <v>2003</v>
      </c>
      <c r="B824" s="594">
        <v>45854</v>
      </c>
      <c r="C824" s="219" t="s">
        <v>1303</v>
      </c>
      <c r="D824" s="219" t="s">
        <v>954</v>
      </c>
      <c r="E824" s="219" t="s">
        <v>49</v>
      </c>
      <c r="F824" s="219" t="s">
        <v>1966</v>
      </c>
      <c r="G824" s="219" t="s">
        <v>390</v>
      </c>
    </row>
    <row r="825" spans="1:7" ht="12.75" customHeight="1" x14ac:dyDescent="0.2">
      <c r="A825" s="601"/>
      <c r="E825" s="219" t="s">
        <v>1222</v>
      </c>
      <c r="F825" s="219" t="s">
        <v>1966</v>
      </c>
      <c r="G825" s="219" t="s">
        <v>390</v>
      </c>
    </row>
    <row r="826" spans="1:7" ht="12.75" customHeight="1" x14ac:dyDescent="0.2">
      <c r="A826" s="601"/>
      <c r="E826" s="219" t="s">
        <v>47</v>
      </c>
      <c r="F826" s="219" t="s">
        <v>1966</v>
      </c>
      <c r="G826" s="219" t="s">
        <v>390</v>
      </c>
    </row>
    <row r="827" spans="1:7" ht="12.75" customHeight="1" x14ac:dyDescent="0.2">
      <c r="A827" s="600" t="s">
        <v>1989</v>
      </c>
      <c r="B827" s="594">
        <v>45845</v>
      </c>
      <c r="C827" s="219" t="s">
        <v>1220</v>
      </c>
      <c r="D827" s="219" t="s">
        <v>1245</v>
      </c>
      <c r="E827" s="219" t="s">
        <v>52</v>
      </c>
      <c r="F827" s="219" t="s">
        <v>201</v>
      </c>
      <c r="G827" s="219" t="s">
        <v>477</v>
      </c>
    </row>
    <row r="828" spans="1:7" ht="12.75" customHeight="1" x14ac:dyDescent="0.2">
      <c r="A828" s="600" t="s">
        <v>980</v>
      </c>
      <c r="B828" s="594">
        <v>45847</v>
      </c>
      <c r="C828" s="219" t="s">
        <v>948</v>
      </c>
      <c r="D828" s="219" t="s">
        <v>1237</v>
      </c>
      <c r="E828" s="219" t="s">
        <v>49</v>
      </c>
      <c r="F828" s="219" t="s">
        <v>2339</v>
      </c>
      <c r="G828" s="219" t="s">
        <v>319</v>
      </c>
    </row>
    <row r="829" spans="1:7" ht="12.75" customHeight="1" x14ac:dyDescent="0.2">
      <c r="A829" s="601"/>
      <c r="E829" s="219" t="s">
        <v>1222</v>
      </c>
      <c r="F829" s="219" t="s">
        <v>2339</v>
      </c>
      <c r="G829" s="219" t="s">
        <v>319</v>
      </c>
    </row>
    <row r="830" spans="1:7" ht="12.75" customHeight="1" x14ac:dyDescent="0.2">
      <c r="A830" s="601"/>
      <c r="E830" s="219" t="s">
        <v>52</v>
      </c>
      <c r="F830" s="219" t="s">
        <v>1313</v>
      </c>
      <c r="G830" s="219" t="s">
        <v>246</v>
      </c>
    </row>
    <row r="831" spans="1:7" ht="12.75" customHeight="1" x14ac:dyDescent="0.2">
      <c r="A831" s="601"/>
      <c r="B831" s="594">
        <v>45852</v>
      </c>
      <c r="C831" s="219" t="s">
        <v>948</v>
      </c>
      <c r="D831" s="219" t="s">
        <v>954</v>
      </c>
      <c r="E831" s="219" t="s">
        <v>44</v>
      </c>
      <c r="F831" s="219" t="s">
        <v>32</v>
      </c>
      <c r="G831" s="219" t="s">
        <v>42</v>
      </c>
    </row>
    <row r="832" spans="1:7" ht="12.75" customHeight="1" x14ac:dyDescent="0.2">
      <c r="A832" s="601"/>
      <c r="E832" s="219" t="s">
        <v>30</v>
      </c>
      <c r="F832" s="219" t="s">
        <v>32</v>
      </c>
      <c r="G832" s="219" t="s">
        <v>42</v>
      </c>
    </row>
    <row r="833" spans="1:7" ht="12.75" customHeight="1" x14ac:dyDescent="0.2">
      <c r="A833" s="601"/>
      <c r="B833" s="594">
        <v>45853</v>
      </c>
      <c r="C833" s="219" t="s">
        <v>1345</v>
      </c>
      <c r="D833" s="219" t="s">
        <v>1243</v>
      </c>
      <c r="E833" s="219" t="s">
        <v>30</v>
      </c>
      <c r="F833" s="219" t="s">
        <v>968</v>
      </c>
      <c r="G833" s="219" t="s">
        <v>1268</v>
      </c>
    </row>
    <row r="834" spans="1:7" ht="12.75" customHeight="1" x14ac:dyDescent="0.2">
      <c r="A834" s="601"/>
      <c r="E834" s="219" t="s">
        <v>34</v>
      </c>
      <c r="F834" s="219" t="s">
        <v>968</v>
      </c>
      <c r="G834" s="219" t="s">
        <v>1268</v>
      </c>
    </row>
    <row r="835" spans="1:7" ht="12.75" customHeight="1" x14ac:dyDescent="0.2">
      <c r="A835" s="601"/>
      <c r="B835" s="594">
        <v>45912</v>
      </c>
      <c r="C835" s="219" t="s">
        <v>948</v>
      </c>
      <c r="D835" s="219" t="s">
        <v>954</v>
      </c>
      <c r="E835" s="219" t="s">
        <v>52</v>
      </c>
      <c r="F835" s="219" t="s">
        <v>1184</v>
      </c>
      <c r="G835" s="219" t="s">
        <v>421</v>
      </c>
    </row>
    <row r="836" spans="1:7" ht="12.75" customHeight="1" x14ac:dyDescent="0.2">
      <c r="A836" s="601"/>
      <c r="B836" s="594">
        <v>45916</v>
      </c>
      <c r="C836" s="219" t="s">
        <v>946</v>
      </c>
      <c r="D836" s="219" t="s">
        <v>1237</v>
      </c>
      <c r="E836" s="219" t="s">
        <v>49</v>
      </c>
      <c r="F836" s="219" t="s">
        <v>1590</v>
      </c>
      <c r="G836" s="219" t="s">
        <v>260</v>
      </c>
    </row>
    <row r="837" spans="1:7" ht="12.75" customHeight="1" x14ac:dyDescent="0.2">
      <c r="A837" s="601"/>
      <c r="E837" s="219" t="s">
        <v>1222</v>
      </c>
      <c r="F837" s="219" t="s">
        <v>1590</v>
      </c>
      <c r="G837" s="219" t="s">
        <v>260</v>
      </c>
    </row>
    <row r="838" spans="1:7" ht="12.75" customHeight="1" x14ac:dyDescent="0.2">
      <c r="A838" s="601"/>
      <c r="B838" s="594">
        <v>45917</v>
      </c>
      <c r="C838" s="219" t="s">
        <v>947</v>
      </c>
      <c r="D838" s="219" t="s">
        <v>1237</v>
      </c>
      <c r="E838" s="219" t="s">
        <v>49</v>
      </c>
      <c r="F838" s="219" t="s">
        <v>316</v>
      </c>
      <c r="G838" s="219" t="s">
        <v>744</v>
      </c>
    </row>
    <row r="839" spans="1:7" ht="12.75" customHeight="1" x14ac:dyDescent="0.2">
      <c r="A839" s="601"/>
      <c r="E839" s="219" t="s">
        <v>1222</v>
      </c>
      <c r="F839" s="219" t="s">
        <v>316</v>
      </c>
      <c r="G839" s="219" t="s">
        <v>744</v>
      </c>
    </row>
    <row r="840" spans="1:7" ht="12.75" customHeight="1" x14ac:dyDescent="0.2">
      <c r="A840" s="601"/>
      <c r="E840" s="219" t="s">
        <v>47</v>
      </c>
      <c r="F840" s="219" t="s">
        <v>316</v>
      </c>
      <c r="G840" s="219" t="s">
        <v>744</v>
      </c>
    </row>
    <row r="841" spans="1:7" ht="12.75" customHeight="1" x14ac:dyDescent="0.2">
      <c r="A841" s="601"/>
      <c r="E841" s="219" t="s">
        <v>54</v>
      </c>
      <c r="F841" s="219" t="s">
        <v>316</v>
      </c>
      <c r="G841" s="219" t="s">
        <v>744</v>
      </c>
    </row>
    <row r="842" spans="1:7" ht="12.75" customHeight="1" x14ac:dyDescent="0.2">
      <c r="A842" s="601"/>
      <c r="C842" s="219" t="s">
        <v>948</v>
      </c>
      <c r="D842" s="219" t="s">
        <v>1237</v>
      </c>
      <c r="E842" s="219" t="s">
        <v>1453</v>
      </c>
      <c r="F842" s="219" t="s">
        <v>1313</v>
      </c>
      <c r="G842" s="219" t="s">
        <v>44</v>
      </c>
    </row>
    <row r="843" spans="1:7" ht="12.75" customHeight="1" x14ac:dyDescent="0.2">
      <c r="A843" s="601"/>
      <c r="B843" s="594">
        <v>45919</v>
      </c>
      <c r="C843" s="219" t="s">
        <v>948</v>
      </c>
      <c r="D843" s="219" t="s">
        <v>1237</v>
      </c>
      <c r="E843" s="219" t="s">
        <v>30</v>
      </c>
      <c r="F843" s="219" t="s">
        <v>104</v>
      </c>
      <c r="G843" s="219" t="s">
        <v>748</v>
      </c>
    </row>
    <row r="844" spans="1:7" ht="12.75" customHeight="1" x14ac:dyDescent="0.2">
      <c r="A844" s="601"/>
      <c r="E844" s="219" t="s">
        <v>34</v>
      </c>
      <c r="F844" s="219" t="s">
        <v>104</v>
      </c>
      <c r="G844" s="219" t="s">
        <v>748</v>
      </c>
    </row>
    <row r="845" spans="1:7" ht="12.75" customHeight="1" x14ac:dyDescent="0.2">
      <c r="A845" s="600" t="s">
        <v>995</v>
      </c>
      <c r="B845" s="594">
        <v>45845</v>
      </c>
      <c r="C845" s="219" t="s">
        <v>947</v>
      </c>
      <c r="D845" s="219" t="s">
        <v>1237</v>
      </c>
      <c r="E845" s="219" t="s">
        <v>49</v>
      </c>
      <c r="F845" s="219" t="s">
        <v>98</v>
      </c>
      <c r="G845" s="219" t="s">
        <v>630</v>
      </c>
    </row>
    <row r="846" spans="1:7" ht="12.75" customHeight="1" x14ac:dyDescent="0.2">
      <c r="A846" s="601"/>
      <c r="E846" s="219" t="s">
        <v>1222</v>
      </c>
      <c r="F846" s="219" t="s">
        <v>98</v>
      </c>
      <c r="G846" s="219" t="s">
        <v>630</v>
      </c>
    </row>
    <row r="847" spans="1:7" ht="12.75" customHeight="1" x14ac:dyDescent="0.2">
      <c r="A847" s="601"/>
      <c r="B847" s="594">
        <v>45846</v>
      </c>
      <c r="C847" s="219" t="s">
        <v>1319</v>
      </c>
      <c r="D847" s="219" t="s">
        <v>954</v>
      </c>
      <c r="E847" s="219" t="s">
        <v>44</v>
      </c>
      <c r="F847" s="219" t="s">
        <v>55</v>
      </c>
      <c r="G847" s="219" t="s">
        <v>237</v>
      </c>
    </row>
    <row r="848" spans="1:7" ht="12.75" customHeight="1" x14ac:dyDescent="0.2">
      <c r="A848" s="601"/>
      <c r="E848" s="219" t="s">
        <v>1209</v>
      </c>
      <c r="F848" s="219" t="s">
        <v>55</v>
      </c>
      <c r="G848" s="219" t="s">
        <v>237</v>
      </c>
    </row>
    <row r="849" spans="1:7" ht="12.75" customHeight="1" x14ac:dyDescent="0.2">
      <c r="A849" s="601"/>
      <c r="B849" s="594">
        <v>45849</v>
      </c>
      <c r="C849" s="219" t="s">
        <v>1239</v>
      </c>
      <c r="D849" s="219" t="s">
        <v>954</v>
      </c>
      <c r="E849" s="219" t="s">
        <v>44</v>
      </c>
      <c r="F849" s="219" t="s">
        <v>1313</v>
      </c>
      <c r="G849" s="219" t="s">
        <v>1326</v>
      </c>
    </row>
    <row r="850" spans="1:7" ht="12.75" customHeight="1" x14ac:dyDescent="0.2">
      <c r="A850" s="601"/>
      <c r="E850" s="219" t="s">
        <v>1209</v>
      </c>
      <c r="F850" s="219" t="s">
        <v>1313</v>
      </c>
      <c r="G850" s="219" t="s">
        <v>1326</v>
      </c>
    </row>
    <row r="851" spans="1:7" ht="12.75" customHeight="1" x14ac:dyDescent="0.2">
      <c r="A851" s="601"/>
      <c r="E851" s="219" t="s">
        <v>1453</v>
      </c>
      <c r="F851" s="219" t="s">
        <v>1313</v>
      </c>
      <c r="G851" s="219" t="s">
        <v>1326</v>
      </c>
    </row>
    <row r="852" spans="1:7" ht="12.75" customHeight="1" x14ac:dyDescent="0.2">
      <c r="A852" s="601"/>
      <c r="B852" s="594">
        <v>45908</v>
      </c>
      <c r="C852" s="219" t="s">
        <v>947</v>
      </c>
      <c r="D852" s="219" t="s">
        <v>1237</v>
      </c>
      <c r="E852" s="219" t="s">
        <v>30</v>
      </c>
      <c r="F852" s="219" t="s">
        <v>32</v>
      </c>
      <c r="G852" s="219" t="s">
        <v>747</v>
      </c>
    </row>
    <row r="853" spans="1:7" ht="12.75" customHeight="1" x14ac:dyDescent="0.2">
      <c r="A853" s="601"/>
      <c r="E853" s="219" t="s">
        <v>34</v>
      </c>
      <c r="F853" s="219" t="s">
        <v>32</v>
      </c>
      <c r="G853" s="219" t="s">
        <v>747</v>
      </c>
    </row>
    <row r="854" spans="1:7" ht="12.75" customHeight="1" x14ac:dyDescent="0.2">
      <c r="A854" s="601"/>
      <c r="B854" s="594">
        <v>45910</v>
      </c>
      <c r="C854" s="219" t="s">
        <v>948</v>
      </c>
      <c r="D854" s="219" t="s">
        <v>954</v>
      </c>
      <c r="E854" s="219" t="s">
        <v>30</v>
      </c>
      <c r="F854" s="219" t="s">
        <v>32</v>
      </c>
      <c r="G854" s="219" t="s">
        <v>31</v>
      </c>
    </row>
    <row r="855" spans="1:7" ht="12.75" customHeight="1" x14ac:dyDescent="0.2">
      <c r="A855" s="601"/>
      <c r="E855" s="219" t="s">
        <v>34</v>
      </c>
      <c r="F855" s="219" t="s">
        <v>32</v>
      </c>
      <c r="G855" s="219" t="s">
        <v>31</v>
      </c>
    </row>
    <row r="856" spans="1:7" ht="12.75" customHeight="1" x14ac:dyDescent="0.2">
      <c r="A856" s="601"/>
      <c r="E856" s="219" t="s">
        <v>1453</v>
      </c>
      <c r="F856" s="219" t="s">
        <v>32</v>
      </c>
      <c r="G856" s="219" t="s">
        <v>31</v>
      </c>
    </row>
    <row r="857" spans="1:7" ht="12.75" customHeight="1" x14ac:dyDescent="0.2">
      <c r="A857" s="601"/>
      <c r="B857" s="594">
        <v>45911</v>
      </c>
      <c r="C857" s="219" t="s">
        <v>1345</v>
      </c>
      <c r="D857" s="219" t="s">
        <v>1237</v>
      </c>
      <c r="E857" s="219" t="s">
        <v>44</v>
      </c>
      <c r="F857" s="219" t="s">
        <v>208</v>
      </c>
      <c r="G857" s="219" t="s">
        <v>470</v>
      </c>
    </row>
    <row r="858" spans="1:7" ht="12.75" customHeight="1" x14ac:dyDescent="0.2">
      <c r="A858" s="601"/>
      <c r="E858" s="219" t="s">
        <v>1209</v>
      </c>
      <c r="F858" s="219" t="s">
        <v>208</v>
      </c>
      <c r="G858" s="219" t="s">
        <v>470</v>
      </c>
    </row>
    <row r="859" spans="1:7" ht="12.75" customHeight="1" x14ac:dyDescent="0.2">
      <c r="A859" s="601"/>
      <c r="E859" s="219" t="s">
        <v>54</v>
      </c>
      <c r="F859" s="219" t="s">
        <v>208</v>
      </c>
      <c r="G859" s="219" t="s">
        <v>470</v>
      </c>
    </row>
    <row r="860" spans="1:7" ht="12.75" customHeight="1" x14ac:dyDescent="0.2">
      <c r="A860" s="601"/>
      <c r="C860" s="219" t="s">
        <v>949</v>
      </c>
      <c r="D860" s="219" t="s">
        <v>1237</v>
      </c>
      <c r="E860" s="219" t="s">
        <v>44</v>
      </c>
      <c r="F860" s="219" t="s">
        <v>48</v>
      </c>
      <c r="G860" s="219" t="s">
        <v>736</v>
      </c>
    </row>
    <row r="861" spans="1:7" ht="12.75" customHeight="1" x14ac:dyDescent="0.2">
      <c r="A861" s="601"/>
      <c r="E861" s="219" t="s">
        <v>49</v>
      </c>
      <c r="F861" s="219" t="s">
        <v>48</v>
      </c>
      <c r="G861" s="219" t="s">
        <v>736</v>
      </c>
    </row>
    <row r="862" spans="1:7" ht="12.75" customHeight="1" x14ac:dyDescent="0.2">
      <c r="A862" s="601"/>
      <c r="E862" s="219" t="s">
        <v>1222</v>
      </c>
      <c r="F862" s="219" t="s">
        <v>48</v>
      </c>
      <c r="G862" s="219" t="s">
        <v>736</v>
      </c>
    </row>
    <row r="863" spans="1:7" ht="12.75" customHeight="1" x14ac:dyDescent="0.2">
      <c r="A863" s="601"/>
      <c r="E863" s="219" t="s">
        <v>30</v>
      </c>
      <c r="F863" s="219" t="s">
        <v>48</v>
      </c>
      <c r="G863" s="219" t="s">
        <v>736</v>
      </c>
    </row>
    <row r="864" spans="1:7" ht="12.75" customHeight="1" x14ac:dyDescent="0.2">
      <c r="A864" s="601"/>
      <c r="E864" s="219" t="s">
        <v>34</v>
      </c>
      <c r="F864" s="219" t="s">
        <v>48</v>
      </c>
      <c r="G864" s="219" t="s">
        <v>736</v>
      </c>
    </row>
    <row r="865" spans="1:7" ht="12.75" customHeight="1" x14ac:dyDescent="0.2">
      <c r="A865" s="601"/>
      <c r="E865" s="219" t="s">
        <v>57</v>
      </c>
      <c r="F865" s="219" t="s">
        <v>48</v>
      </c>
      <c r="G865" s="219" t="s">
        <v>736</v>
      </c>
    </row>
    <row r="866" spans="1:7" ht="12.75" customHeight="1" x14ac:dyDescent="0.2">
      <c r="A866" s="601"/>
      <c r="E866" s="219" t="s">
        <v>47</v>
      </c>
      <c r="F866" s="219" t="s">
        <v>48</v>
      </c>
      <c r="G866" s="219" t="s">
        <v>736</v>
      </c>
    </row>
    <row r="867" spans="1:7" ht="12.75" customHeight="1" x14ac:dyDescent="0.2">
      <c r="A867" s="601"/>
      <c r="B867" s="594">
        <v>45915</v>
      </c>
      <c r="C867" s="219" t="s">
        <v>948</v>
      </c>
      <c r="D867" s="219" t="s">
        <v>954</v>
      </c>
      <c r="E867" s="219" t="s">
        <v>44</v>
      </c>
      <c r="F867" s="219" t="s">
        <v>41</v>
      </c>
      <c r="G867" s="219" t="s">
        <v>71</v>
      </c>
    </row>
    <row r="868" spans="1:7" ht="12.75" customHeight="1" x14ac:dyDescent="0.2">
      <c r="A868" s="601"/>
      <c r="E868" s="219" t="s">
        <v>1209</v>
      </c>
      <c r="F868" s="219" t="s">
        <v>41</v>
      </c>
      <c r="G868" s="219" t="s">
        <v>71</v>
      </c>
    </row>
    <row r="869" spans="1:7" ht="12.75" customHeight="1" x14ac:dyDescent="0.2">
      <c r="A869" s="601"/>
      <c r="E869" s="219" t="s">
        <v>57</v>
      </c>
      <c r="F869" s="219" t="s">
        <v>41</v>
      </c>
      <c r="G869" s="219" t="s">
        <v>71</v>
      </c>
    </row>
    <row r="870" spans="1:7" ht="12.75" customHeight="1" x14ac:dyDescent="0.2">
      <c r="A870" s="600" t="s">
        <v>2012</v>
      </c>
      <c r="B870" s="594">
        <v>45911</v>
      </c>
      <c r="C870" s="219" t="s">
        <v>947</v>
      </c>
      <c r="D870" s="219" t="s">
        <v>1237</v>
      </c>
      <c r="E870" s="219" t="s">
        <v>49</v>
      </c>
      <c r="F870" s="219" t="s">
        <v>48</v>
      </c>
      <c r="G870" s="219" t="s">
        <v>862</v>
      </c>
    </row>
    <row r="871" spans="1:7" ht="12.75" customHeight="1" x14ac:dyDescent="0.2">
      <c r="A871" s="601"/>
      <c r="E871" s="219" t="s">
        <v>1222</v>
      </c>
      <c r="F871" s="219" t="s">
        <v>48</v>
      </c>
      <c r="G871" s="219" t="s">
        <v>862</v>
      </c>
    </row>
    <row r="872" spans="1:7" ht="12.75" customHeight="1" x14ac:dyDescent="0.2">
      <c r="A872" s="600" t="s">
        <v>988</v>
      </c>
      <c r="B872" s="594">
        <v>45847</v>
      </c>
      <c r="C872" s="219" t="s">
        <v>948</v>
      </c>
      <c r="D872" s="219" t="s">
        <v>1237</v>
      </c>
      <c r="E872" s="219" t="s">
        <v>44</v>
      </c>
      <c r="F872" s="219" t="s">
        <v>551</v>
      </c>
      <c r="G872" s="219" t="s">
        <v>550</v>
      </c>
    </row>
    <row r="873" spans="1:7" ht="12.75" customHeight="1" x14ac:dyDescent="0.2">
      <c r="A873" s="601"/>
      <c r="E873" s="219" t="s">
        <v>1209</v>
      </c>
      <c r="F873" s="219" t="s">
        <v>551</v>
      </c>
      <c r="G873" s="219" t="s">
        <v>550</v>
      </c>
    </row>
    <row r="874" spans="1:7" ht="12.75" customHeight="1" x14ac:dyDescent="0.2">
      <c r="A874" s="601"/>
      <c r="E874" s="219" t="s">
        <v>30</v>
      </c>
      <c r="F874" s="219" t="s">
        <v>551</v>
      </c>
      <c r="G874" s="219" t="s">
        <v>550</v>
      </c>
    </row>
    <row r="875" spans="1:7" ht="12.75" customHeight="1" x14ac:dyDescent="0.2">
      <c r="A875" s="601"/>
      <c r="E875" s="219" t="s">
        <v>34</v>
      </c>
      <c r="F875" s="219" t="s">
        <v>551</v>
      </c>
      <c r="G875" s="219" t="s">
        <v>550</v>
      </c>
    </row>
    <row r="876" spans="1:7" ht="12.75" customHeight="1" x14ac:dyDescent="0.2">
      <c r="A876" s="601"/>
      <c r="B876" s="594">
        <v>45848</v>
      </c>
      <c r="C876" s="219" t="s">
        <v>1343</v>
      </c>
      <c r="D876" s="219" t="s">
        <v>1237</v>
      </c>
      <c r="E876" s="219" t="s">
        <v>44</v>
      </c>
      <c r="F876" s="219" t="s">
        <v>471</v>
      </c>
      <c r="G876" s="219" t="s">
        <v>581</v>
      </c>
    </row>
    <row r="877" spans="1:7" ht="12.75" customHeight="1" x14ac:dyDescent="0.2">
      <c r="A877" s="601"/>
      <c r="B877" s="594">
        <v>45909</v>
      </c>
      <c r="C877" s="219" t="s">
        <v>1319</v>
      </c>
      <c r="D877" s="219" t="s">
        <v>954</v>
      </c>
      <c r="E877" s="219" t="s">
        <v>44</v>
      </c>
      <c r="F877" s="219" t="s">
        <v>146</v>
      </c>
      <c r="G877" s="219" t="s">
        <v>1366</v>
      </c>
    </row>
    <row r="878" spans="1:7" ht="12.75" customHeight="1" x14ac:dyDescent="0.2">
      <c r="A878" s="601"/>
      <c r="E878" s="219" t="s">
        <v>49</v>
      </c>
      <c r="F878" s="219" t="s">
        <v>146</v>
      </c>
      <c r="G878" s="219" t="s">
        <v>1447</v>
      </c>
    </row>
    <row r="879" spans="1:7" ht="12.75" customHeight="1" x14ac:dyDescent="0.2">
      <c r="A879" s="601"/>
      <c r="E879" s="219" t="s">
        <v>1222</v>
      </c>
      <c r="F879" s="219" t="s">
        <v>146</v>
      </c>
      <c r="G879" s="219" t="s">
        <v>1447</v>
      </c>
    </row>
    <row r="880" spans="1:7" ht="12.75" customHeight="1" x14ac:dyDescent="0.2">
      <c r="A880" s="601"/>
      <c r="E880" s="219" t="s">
        <v>30</v>
      </c>
      <c r="F880" s="219" t="s">
        <v>146</v>
      </c>
      <c r="G880" s="219" t="s">
        <v>1366</v>
      </c>
    </row>
    <row r="881" spans="1:7" ht="12.75" customHeight="1" x14ac:dyDescent="0.2">
      <c r="A881" s="601"/>
      <c r="E881" s="219" t="s">
        <v>34</v>
      </c>
      <c r="F881" s="219" t="s">
        <v>146</v>
      </c>
      <c r="G881" s="219" t="s">
        <v>1366</v>
      </c>
    </row>
    <row r="882" spans="1:7" ht="12.75" customHeight="1" x14ac:dyDescent="0.2">
      <c r="A882" s="601"/>
      <c r="E882" s="219" t="s">
        <v>57</v>
      </c>
      <c r="F882" s="219" t="s">
        <v>146</v>
      </c>
      <c r="G882" s="219" t="s">
        <v>1366</v>
      </c>
    </row>
    <row r="883" spans="1:7" ht="12.75" customHeight="1" x14ac:dyDescent="0.2">
      <c r="A883" s="601"/>
      <c r="E883" s="219" t="s">
        <v>47</v>
      </c>
      <c r="F883" s="219" t="s">
        <v>146</v>
      </c>
      <c r="G883" s="219" t="s">
        <v>1366</v>
      </c>
    </row>
    <row r="884" spans="1:7" ht="12.75" customHeight="1" x14ac:dyDescent="0.2">
      <c r="A884" s="601"/>
      <c r="B884" s="594">
        <v>45917</v>
      </c>
      <c r="C884" s="219" t="s">
        <v>1346</v>
      </c>
      <c r="D884" s="219" t="s">
        <v>954</v>
      </c>
      <c r="E884" s="219" t="s">
        <v>28</v>
      </c>
      <c r="F884" s="219" t="s">
        <v>271</v>
      </c>
      <c r="G884" s="219" t="s">
        <v>190</v>
      </c>
    </row>
    <row r="885" spans="1:7" ht="12.75" customHeight="1" x14ac:dyDescent="0.2">
      <c r="A885" s="601"/>
      <c r="E885" s="219" t="s">
        <v>66</v>
      </c>
      <c r="F885" s="219" t="s">
        <v>271</v>
      </c>
      <c r="G885" s="219" t="s">
        <v>190</v>
      </c>
    </row>
    <row r="886" spans="1:7" ht="12.75" customHeight="1" x14ac:dyDescent="0.2">
      <c r="A886" s="601"/>
      <c r="E886" s="219" t="s">
        <v>30</v>
      </c>
      <c r="F886" s="219" t="s">
        <v>271</v>
      </c>
      <c r="G886" s="219" t="s">
        <v>190</v>
      </c>
    </row>
    <row r="887" spans="1:7" ht="12.75" customHeight="1" x14ac:dyDescent="0.2">
      <c r="A887" s="601"/>
      <c r="E887" s="219" t="s">
        <v>34</v>
      </c>
      <c r="F887" s="219" t="s">
        <v>271</v>
      </c>
      <c r="G887" s="219" t="s">
        <v>190</v>
      </c>
    </row>
    <row r="888" spans="1:7" ht="12.75" customHeight="1" x14ac:dyDescent="0.2">
      <c r="A888" s="600" t="s">
        <v>1789</v>
      </c>
      <c r="B888" s="594">
        <v>45908</v>
      </c>
      <c r="C888" s="219" t="s">
        <v>946</v>
      </c>
      <c r="D888" s="219" t="s">
        <v>954</v>
      </c>
      <c r="E888" s="219" t="s">
        <v>44</v>
      </c>
      <c r="F888" s="219" t="s">
        <v>55</v>
      </c>
      <c r="G888" s="219" t="s">
        <v>338</v>
      </c>
    </row>
    <row r="889" spans="1:7" ht="12.75" customHeight="1" x14ac:dyDescent="0.2">
      <c r="A889" s="601"/>
      <c r="E889" s="219" t="s">
        <v>1209</v>
      </c>
      <c r="F889" s="219" t="s">
        <v>55</v>
      </c>
      <c r="G889" s="219" t="s">
        <v>338</v>
      </c>
    </row>
    <row r="890" spans="1:7" ht="12.75" customHeight="1" x14ac:dyDescent="0.2">
      <c r="A890" s="601"/>
      <c r="E890" s="219" t="s">
        <v>30</v>
      </c>
      <c r="F890" s="219" t="s">
        <v>55</v>
      </c>
      <c r="G890" s="219" t="s">
        <v>339</v>
      </c>
    </row>
    <row r="891" spans="1:7" ht="12.75" customHeight="1" x14ac:dyDescent="0.2">
      <c r="A891" s="601"/>
      <c r="E891" s="219" t="s">
        <v>34</v>
      </c>
      <c r="F891" s="219" t="s">
        <v>55</v>
      </c>
      <c r="G891" s="219" t="s">
        <v>339</v>
      </c>
    </row>
    <row r="892" spans="1:7" ht="12.75" customHeight="1" x14ac:dyDescent="0.2">
      <c r="A892" s="601"/>
      <c r="E892" s="219" t="s">
        <v>57</v>
      </c>
      <c r="F892" s="219" t="s">
        <v>55</v>
      </c>
      <c r="G892" s="219" t="s">
        <v>338</v>
      </c>
    </row>
    <row r="893" spans="1:7" ht="12.75" customHeight="1" x14ac:dyDescent="0.2">
      <c r="A893" s="601"/>
      <c r="B893" s="594">
        <v>45918</v>
      </c>
      <c r="C893" s="219" t="s">
        <v>947</v>
      </c>
      <c r="D893" s="219" t="s">
        <v>703</v>
      </c>
      <c r="E893" s="219" t="s">
        <v>44</v>
      </c>
      <c r="F893" s="219" t="s">
        <v>55</v>
      </c>
      <c r="G893" s="219" t="s">
        <v>629</v>
      </c>
    </row>
    <row r="894" spans="1:7" ht="12.75" customHeight="1" x14ac:dyDescent="0.2">
      <c r="A894" s="600" t="s">
        <v>1560</v>
      </c>
      <c r="B894" s="594">
        <v>45853</v>
      </c>
      <c r="C894" s="219" t="s">
        <v>948</v>
      </c>
      <c r="D894" s="219" t="s">
        <v>1237</v>
      </c>
      <c r="E894" s="219" t="s">
        <v>44</v>
      </c>
      <c r="F894" s="219" t="s">
        <v>211</v>
      </c>
      <c r="G894" s="219" t="s">
        <v>231</v>
      </c>
    </row>
    <row r="895" spans="1:7" ht="12.75" customHeight="1" x14ac:dyDescent="0.2">
      <c r="A895" s="601"/>
      <c r="G895" s="219" t="s">
        <v>813</v>
      </c>
    </row>
    <row r="896" spans="1:7" ht="12.75" customHeight="1" x14ac:dyDescent="0.2">
      <c r="A896" s="601"/>
      <c r="D896" s="219" t="s">
        <v>1245</v>
      </c>
      <c r="E896" s="219" t="s">
        <v>30</v>
      </c>
      <c r="F896" s="219" t="s">
        <v>211</v>
      </c>
      <c r="G896" s="219" t="s">
        <v>813</v>
      </c>
    </row>
    <row r="897" spans="1:7" ht="12.75" customHeight="1" x14ac:dyDescent="0.2">
      <c r="A897" s="601"/>
      <c r="B897" s="594">
        <v>45912</v>
      </c>
      <c r="C897" s="219" t="s">
        <v>947</v>
      </c>
      <c r="D897" s="219" t="s">
        <v>954</v>
      </c>
      <c r="E897" s="219" t="s">
        <v>52</v>
      </c>
      <c r="F897" s="219" t="s">
        <v>218</v>
      </c>
      <c r="G897" s="219" t="s">
        <v>1004</v>
      </c>
    </row>
    <row r="898" spans="1:7" ht="12.75" customHeight="1" x14ac:dyDescent="0.2">
      <c r="A898" s="600" t="s">
        <v>985</v>
      </c>
      <c r="B898" s="594">
        <v>45845</v>
      </c>
      <c r="C898" s="219" t="s">
        <v>949</v>
      </c>
      <c r="D898" s="219" t="s">
        <v>1237</v>
      </c>
      <c r="E898" s="219" t="s">
        <v>44</v>
      </c>
      <c r="F898" s="219" t="s">
        <v>104</v>
      </c>
      <c r="G898" s="219" t="s">
        <v>512</v>
      </c>
    </row>
    <row r="899" spans="1:7" ht="12.75" customHeight="1" x14ac:dyDescent="0.2">
      <c r="A899" s="601"/>
      <c r="E899" s="219" t="s">
        <v>54</v>
      </c>
      <c r="F899" s="219" t="s">
        <v>104</v>
      </c>
      <c r="G899" s="219" t="s">
        <v>512</v>
      </c>
    </row>
    <row r="900" spans="1:7" ht="12.75" customHeight="1" x14ac:dyDescent="0.2">
      <c r="A900" s="601"/>
      <c r="B900" s="594">
        <v>45848</v>
      </c>
      <c r="C900" s="219" t="s">
        <v>948</v>
      </c>
      <c r="D900" s="219" t="s">
        <v>1237</v>
      </c>
      <c r="E900" s="219" t="s">
        <v>52</v>
      </c>
      <c r="F900" s="219" t="s">
        <v>1970</v>
      </c>
      <c r="G900" s="219" t="s">
        <v>514</v>
      </c>
    </row>
    <row r="901" spans="1:7" ht="12.75" customHeight="1" x14ac:dyDescent="0.2">
      <c r="A901" s="601"/>
      <c r="B901" s="594">
        <v>45852</v>
      </c>
      <c r="C901" s="219" t="s">
        <v>947</v>
      </c>
      <c r="D901" s="219" t="s">
        <v>1237</v>
      </c>
      <c r="E901" s="219" t="s">
        <v>44</v>
      </c>
      <c r="F901" s="219" t="s">
        <v>211</v>
      </c>
      <c r="G901" s="219" t="s">
        <v>212</v>
      </c>
    </row>
    <row r="902" spans="1:7" ht="12.75" customHeight="1" x14ac:dyDescent="0.2">
      <c r="A902" s="601"/>
      <c r="E902" s="219" t="s">
        <v>1209</v>
      </c>
      <c r="F902" s="219" t="s">
        <v>211</v>
      </c>
      <c r="G902" s="219" t="s">
        <v>212</v>
      </c>
    </row>
    <row r="903" spans="1:7" ht="12.75" customHeight="1" x14ac:dyDescent="0.2">
      <c r="A903" s="601"/>
      <c r="C903" s="219" t="s">
        <v>949</v>
      </c>
      <c r="D903" s="219" t="s">
        <v>954</v>
      </c>
      <c r="E903" s="219" t="s">
        <v>44</v>
      </c>
      <c r="F903" s="219" t="s">
        <v>55</v>
      </c>
      <c r="G903" s="219" t="s">
        <v>742</v>
      </c>
    </row>
    <row r="904" spans="1:7" ht="12.75" customHeight="1" x14ac:dyDescent="0.2">
      <c r="A904" s="601"/>
      <c r="E904" s="219" t="s">
        <v>1209</v>
      </c>
      <c r="F904" s="219" t="s">
        <v>55</v>
      </c>
      <c r="G904" s="219" t="s">
        <v>742</v>
      </c>
    </row>
    <row r="905" spans="1:7" ht="12.75" customHeight="1" x14ac:dyDescent="0.2">
      <c r="A905" s="601"/>
      <c r="E905" s="219" t="s">
        <v>30</v>
      </c>
      <c r="F905" s="219" t="s">
        <v>55</v>
      </c>
      <c r="G905" s="219" t="s">
        <v>742</v>
      </c>
    </row>
    <row r="906" spans="1:7" ht="12.75" customHeight="1" x14ac:dyDescent="0.2">
      <c r="A906" s="601"/>
      <c r="E906" s="219" t="s">
        <v>34</v>
      </c>
      <c r="F906" s="219" t="s">
        <v>55</v>
      </c>
      <c r="G906" s="219" t="s">
        <v>742</v>
      </c>
    </row>
    <row r="907" spans="1:7" ht="12.75" customHeight="1" x14ac:dyDescent="0.2">
      <c r="A907" s="601"/>
      <c r="E907" s="219" t="s">
        <v>54</v>
      </c>
      <c r="F907" s="219" t="s">
        <v>55</v>
      </c>
      <c r="G907" s="219" t="s">
        <v>742</v>
      </c>
    </row>
    <row r="908" spans="1:7" ht="12.75" customHeight="1" x14ac:dyDescent="0.2">
      <c r="A908" s="601"/>
      <c r="B908" s="594">
        <v>45853</v>
      </c>
      <c r="C908" s="219" t="s">
        <v>948</v>
      </c>
      <c r="D908" s="219" t="s">
        <v>1237</v>
      </c>
      <c r="E908" s="219" t="s">
        <v>44</v>
      </c>
      <c r="F908" s="219" t="s">
        <v>208</v>
      </c>
      <c r="G908" s="219" t="s">
        <v>440</v>
      </c>
    </row>
    <row r="909" spans="1:7" ht="12.75" customHeight="1" x14ac:dyDescent="0.2">
      <c r="A909" s="601"/>
      <c r="E909" s="219" t="s">
        <v>54</v>
      </c>
      <c r="F909" s="219" t="s">
        <v>208</v>
      </c>
      <c r="G909" s="219" t="s">
        <v>440</v>
      </c>
    </row>
    <row r="910" spans="1:7" ht="12.75" customHeight="1" x14ac:dyDescent="0.2">
      <c r="A910" s="601"/>
      <c r="B910" s="594">
        <v>45918</v>
      </c>
      <c r="C910" s="219" t="s">
        <v>946</v>
      </c>
      <c r="D910" s="219" t="s">
        <v>954</v>
      </c>
      <c r="E910" s="219" t="s">
        <v>44</v>
      </c>
      <c r="F910" s="219" t="s">
        <v>1964</v>
      </c>
      <c r="G910" s="219" t="s">
        <v>743</v>
      </c>
    </row>
    <row r="911" spans="1:7" ht="12.75" customHeight="1" x14ac:dyDescent="0.2">
      <c r="A911" s="601"/>
      <c r="E911" s="219" t="s">
        <v>1209</v>
      </c>
      <c r="F911" s="219" t="s">
        <v>1964</v>
      </c>
      <c r="G911" s="219" t="s">
        <v>743</v>
      </c>
    </row>
    <row r="912" spans="1:7" ht="12.75" customHeight="1" x14ac:dyDescent="0.2">
      <c r="A912" s="601"/>
      <c r="E912" s="219" t="s">
        <v>30</v>
      </c>
      <c r="F912" s="219" t="s">
        <v>1964</v>
      </c>
      <c r="G912" s="219" t="s">
        <v>743</v>
      </c>
    </row>
    <row r="913" spans="1:7" ht="12.75" customHeight="1" x14ac:dyDescent="0.2">
      <c r="A913" s="601"/>
      <c r="E913" s="219" t="s">
        <v>34</v>
      </c>
      <c r="F913" s="219" t="s">
        <v>1964</v>
      </c>
      <c r="G913" s="219" t="s">
        <v>743</v>
      </c>
    </row>
    <row r="914" spans="1:7" ht="12.75" customHeight="1" x14ac:dyDescent="0.2">
      <c r="A914" s="601"/>
      <c r="E914" s="219" t="s">
        <v>54</v>
      </c>
      <c r="F914" s="219" t="s">
        <v>1935</v>
      </c>
      <c r="G914" s="219" t="s">
        <v>743</v>
      </c>
    </row>
    <row r="915" spans="1:7" ht="12.75" customHeight="1" x14ac:dyDescent="0.2">
      <c r="A915" s="600" t="s">
        <v>1627</v>
      </c>
      <c r="B915" s="594">
        <v>45854</v>
      </c>
      <c r="C915" s="219" t="s">
        <v>947</v>
      </c>
      <c r="D915" s="219" t="s">
        <v>954</v>
      </c>
      <c r="E915" s="219" t="s">
        <v>44</v>
      </c>
      <c r="F915" s="219" t="s">
        <v>41</v>
      </c>
      <c r="G915" s="219" t="s">
        <v>740</v>
      </c>
    </row>
    <row r="916" spans="1:7" ht="12.75" customHeight="1" x14ac:dyDescent="0.2">
      <c r="A916" s="601"/>
      <c r="E916" s="219" t="s">
        <v>1209</v>
      </c>
      <c r="F916" s="219" t="s">
        <v>41</v>
      </c>
      <c r="G916" s="219" t="s">
        <v>740</v>
      </c>
    </row>
    <row r="917" spans="1:7" ht="12.75" customHeight="1" x14ac:dyDescent="0.2">
      <c r="A917" s="601"/>
      <c r="E917" s="219" t="s">
        <v>54</v>
      </c>
      <c r="F917" s="219" t="s">
        <v>41</v>
      </c>
      <c r="G917" s="219" t="s">
        <v>740</v>
      </c>
    </row>
    <row r="918" spans="1:7" ht="12.75" customHeight="1" x14ac:dyDescent="0.2">
      <c r="A918" s="601"/>
      <c r="C918" s="219" t="s">
        <v>948</v>
      </c>
      <c r="D918" s="219" t="s">
        <v>1237</v>
      </c>
      <c r="E918" s="219" t="s">
        <v>49</v>
      </c>
      <c r="F918" s="219" t="s">
        <v>146</v>
      </c>
      <c r="G918" s="219" t="s">
        <v>662</v>
      </c>
    </row>
    <row r="919" spans="1:7" ht="12.75" customHeight="1" x14ac:dyDescent="0.2">
      <c r="A919" s="601"/>
      <c r="B919" s="594">
        <v>45908</v>
      </c>
      <c r="C919" s="219" t="s">
        <v>946</v>
      </c>
      <c r="D919" s="219" t="s">
        <v>954</v>
      </c>
      <c r="E919" s="219" t="s">
        <v>44</v>
      </c>
      <c r="F919" s="219" t="s">
        <v>1313</v>
      </c>
      <c r="G919" s="219" t="s">
        <v>469</v>
      </c>
    </row>
    <row r="920" spans="1:7" ht="12.75" customHeight="1" x14ac:dyDescent="0.2">
      <c r="A920" s="601"/>
      <c r="E920" s="219" t="s">
        <v>1209</v>
      </c>
      <c r="F920" s="219" t="s">
        <v>1313</v>
      </c>
      <c r="G920" s="219" t="s">
        <v>469</v>
      </c>
    </row>
    <row r="921" spans="1:7" ht="12.75" customHeight="1" x14ac:dyDescent="0.2">
      <c r="A921" s="601"/>
      <c r="E921" s="219" t="s">
        <v>1453</v>
      </c>
      <c r="F921" s="219" t="s">
        <v>1313</v>
      </c>
      <c r="G921" s="219" t="s">
        <v>469</v>
      </c>
    </row>
    <row r="922" spans="1:7" ht="12.75" customHeight="1" x14ac:dyDescent="0.2">
      <c r="A922" s="601"/>
      <c r="E922" s="219" t="s">
        <v>54</v>
      </c>
      <c r="F922" s="219" t="s">
        <v>1313</v>
      </c>
      <c r="G922" s="219" t="s">
        <v>469</v>
      </c>
    </row>
    <row r="923" spans="1:7" ht="12.75" customHeight="1" x14ac:dyDescent="0.2">
      <c r="A923" s="601"/>
      <c r="B923" s="594">
        <v>45911</v>
      </c>
      <c r="C923" s="219" t="s">
        <v>1345</v>
      </c>
      <c r="D923" s="219" t="s">
        <v>954</v>
      </c>
      <c r="E923" s="219" t="s">
        <v>49</v>
      </c>
      <c r="F923" s="219" t="s">
        <v>146</v>
      </c>
      <c r="G923" s="219" t="s">
        <v>865</v>
      </c>
    </row>
    <row r="924" spans="1:7" ht="12.75" customHeight="1" x14ac:dyDescent="0.2">
      <c r="A924" s="601"/>
      <c r="E924" s="219" t="s">
        <v>1222</v>
      </c>
      <c r="F924" s="219" t="s">
        <v>146</v>
      </c>
      <c r="G924" s="219" t="s">
        <v>865</v>
      </c>
    </row>
    <row r="925" spans="1:7" ht="12.75" customHeight="1" x14ac:dyDescent="0.2">
      <c r="A925" s="600" t="s">
        <v>1367</v>
      </c>
      <c r="B925" s="219" t="s">
        <v>703</v>
      </c>
      <c r="C925" s="219" t="s">
        <v>703</v>
      </c>
      <c r="D925" s="219" t="s">
        <v>703</v>
      </c>
      <c r="E925" s="219" t="s">
        <v>73</v>
      </c>
      <c r="F925" s="219" t="s">
        <v>1406</v>
      </c>
      <c r="G925" s="219" t="s">
        <v>300</v>
      </c>
    </row>
    <row r="926" spans="1:7" ht="12.75" customHeight="1" x14ac:dyDescent="0.2">
      <c r="A926" s="601"/>
      <c r="G926" s="219" t="s">
        <v>301</v>
      </c>
    </row>
    <row r="927" spans="1:7" ht="12.75" customHeight="1" x14ac:dyDescent="0.2">
      <c r="A927" s="601"/>
      <c r="G927" s="219" t="s">
        <v>302</v>
      </c>
    </row>
    <row r="928" spans="1:7" ht="12.75" customHeight="1" x14ac:dyDescent="0.2">
      <c r="A928" s="601"/>
      <c r="E928" s="219" t="s">
        <v>76</v>
      </c>
      <c r="F928" s="219" t="s">
        <v>1406</v>
      </c>
      <c r="G928" s="219" t="s">
        <v>300</v>
      </c>
    </row>
    <row r="929" spans="1:7" ht="12.75" customHeight="1" x14ac:dyDescent="0.2">
      <c r="A929" s="601"/>
      <c r="G929" s="219" t="s">
        <v>301</v>
      </c>
    </row>
    <row r="930" spans="1:7" ht="12.75" customHeight="1" x14ac:dyDescent="0.2">
      <c r="A930" s="601"/>
      <c r="G930" s="219" t="s">
        <v>302</v>
      </c>
    </row>
    <row r="931" spans="1:7" ht="12.75" customHeight="1" x14ac:dyDescent="0.2">
      <c r="A931" s="600" t="s">
        <v>829</v>
      </c>
      <c r="B931" s="219" t="s">
        <v>703</v>
      </c>
      <c r="C931" s="219" t="s">
        <v>703</v>
      </c>
      <c r="D931" s="219" t="s">
        <v>703</v>
      </c>
      <c r="E931" s="219" t="s">
        <v>112</v>
      </c>
      <c r="F931" s="219" t="s">
        <v>121</v>
      </c>
      <c r="G931" s="219" t="s">
        <v>917</v>
      </c>
    </row>
    <row r="932" spans="1:7" ht="12.75" customHeight="1" x14ac:dyDescent="0.2">
      <c r="A932" s="601"/>
      <c r="F932" s="219" t="s">
        <v>109</v>
      </c>
      <c r="G932" s="219" t="s">
        <v>781</v>
      </c>
    </row>
    <row r="933" spans="1:7" ht="12.75" customHeight="1" x14ac:dyDescent="0.2">
      <c r="A933" s="601"/>
      <c r="E933" s="219" t="s">
        <v>111</v>
      </c>
      <c r="F933" s="219" t="s">
        <v>121</v>
      </c>
      <c r="G933" s="219" t="s">
        <v>917</v>
      </c>
    </row>
    <row r="934" spans="1:7" ht="12.75" customHeight="1" x14ac:dyDescent="0.2">
      <c r="A934" s="601"/>
      <c r="F934" s="219" t="s">
        <v>109</v>
      </c>
      <c r="G934" s="219" t="s">
        <v>781</v>
      </c>
    </row>
    <row r="935" spans="1:7" ht="12.75" customHeight="1" x14ac:dyDescent="0.2">
      <c r="A935" s="601"/>
      <c r="E935" s="219" t="s">
        <v>2164</v>
      </c>
      <c r="F935" s="219" t="s">
        <v>121</v>
      </c>
      <c r="G935" s="219" t="s">
        <v>917</v>
      </c>
    </row>
    <row r="936" spans="1:7" ht="12.75" customHeight="1" x14ac:dyDescent="0.2">
      <c r="A936" s="601"/>
      <c r="F936" s="219" t="s">
        <v>109</v>
      </c>
      <c r="G936" s="219" t="s">
        <v>781</v>
      </c>
    </row>
    <row r="937" spans="1:7" ht="12.75" customHeight="1" x14ac:dyDescent="0.2">
      <c r="A937" s="601"/>
      <c r="E937" s="219" t="s">
        <v>91</v>
      </c>
      <c r="F937" s="219" t="s">
        <v>121</v>
      </c>
      <c r="G937" s="219" t="s">
        <v>635</v>
      </c>
    </row>
    <row r="938" spans="1:7" ht="12.75" customHeight="1" x14ac:dyDescent="0.2">
      <c r="A938" s="601"/>
      <c r="F938" s="219" t="s">
        <v>1154</v>
      </c>
      <c r="G938" s="219" t="s">
        <v>792</v>
      </c>
    </row>
    <row r="939" spans="1:7" ht="12.75" customHeight="1" x14ac:dyDescent="0.2">
      <c r="A939" s="601"/>
      <c r="E939" s="219" t="s">
        <v>82</v>
      </c>
      <c r="F939" s="219" t="s">
        <v>1154</v>
      </c>
      <c r="G939" s="219" t="s">
        <v>789</v>
      </c>
    </row>
    <row r="940" spans="1:7" ht="12.75" customHeight="1" x14ac:dyDescent="0.2">
      <c r="A940" s="601"/>
      <c r="E940" s="219" t="s">
        <v>107</v>
      </c>
      <c r="F940" s="219" t="s">
        <v>109</v>
      </c>
      <c r="G940" s="219" t="s">
        <v>781</v>
      </c>
    </row>
    <row r="941" spans="1:7" ht="12.75" customHeight="1" x14ac:dyDescent="0.2">
      <c r="A941" s="600" t="s">
        <v>1179</v>
      </c>
      <c r="B941" s="594">
        <v>45847</v>
      </c>
      <c r="C941" s="219" t="s">
        <v>948</v>
      </c>
      <c r="D941" s="219" t="s">
        <v>1237</v>
      </c>
      <c r="E941" s="219" t="s">
        <v>112</v>
      </c>
      <c r="F941" s="219" t="s">
        <v>332</v>
      </c>
      <c r="G941" s="219" t="s">
        <v>596</v>
      </c>
    </row>
    <row r="942" spans="1:7" ht="12.75" customHeight="1" x14ac:dyDescent="0.2">
      <c r="A942" s="601"/>
      <c r="E942" s="219" t="s">
        <v>111</v>
      </c>
      <c r="F942" s="219" t="s">
        <v>332</v>
      </c>
      <c r="G942" s="219" t="s">
        <v>596</v>
      </c>
    </row>
    <row r="943" spans="1:7" ht="12.75" customHeight="1" x14ac:dyDescent="0.2">
      <c r="A943" s="601"/>
      <c r="E943" s="219" t="s">
        <v>2164</v>
      </c>
      <c r="F943" s="219" t="s">
        <v>332</v>
      </c>
      <c r="G943" s="219" t="s">
        <v>1449</v>
      </c>
    </row>
    <row r="944" spans="1:7" ht="12.75" customHeight="1" x14ac:dyDescent="0.2">
      <c r="A944" s="601"/>
      <c r="B944" s="594">
        <v>45854</v>
      </c>
      <c r="C944" s="219" t="s">
        <v>948</v>
      </c>
      <c r="D944" s="219" t="s">
        <v>954</v>
      </c>
      <c r="E944" s="219" t="s">
        <v>91</v>
      </c>
      <c r="F944" s="219" t="s">
        <v>113</v>
      </c>
      <c r="G944" s="219" t="s">
        <v>401</v>
      </c>
    </row>
    <row r="945" spans="1:7" ht="12.75" customHeight="1" x14ac:dyDescent="0.2">
      <c r="A945" s="601"/>
      <c r="B945" s="594">
        <v>45908</v>
      </c>
      <c r="C945" s="219" t="s">
        <v>948</v>
      </c>
      <c r="D945" s="219" t="s">
        <v>954</v>
      </c>
      <c r="E945" s="219" t="s">
        <v>91</v>
      </c>
      <c r="F945" s="219" t="s">
        <v>155</v>
      </c>
      <c r="G945" s="219" t="s">
        <v>490</v>
      </c>
    </row>
    <row r="946" spans="1:7" ht="12.75" customHeight="1" x14ac:dyDescent="0.2">
      <c r="A946" s="600" t="s">
        <v>1826</v>
      </c>
      <c r="B946" s="594">
        <v>45853</v>
      </c>
      <c r="C946" s="219" t="s">
        <v>1181</v>
      </c>
      <c r="D946" s="219" t="s">
        <v>1245</v>
      </c>
      <c r="E946" s="219" t="s">
        <v>112</v>
      </c>
      <c r="F946" s="219" t="s">
        <v>424</v>
      </c>
      <c r="G946" s="219" t="s">
        <v>970</v>
      </c>
    </row>
    <row r="947" spans="1:7" ht="12.75" customHeight="1" x14ac:dyDescent="0.2">
      <c r="A947" s="601"/>
      <c r="E947" s="219" t="s">
        <v>111</v>
      </c>
      <c r="F947" s="219" t="s">
        <v>424</v>
      </c>
      <c r="G947" s="219" t="s">
        <v>970</v>
      </c>
    </row>
    <row r="948" spans="1:7" ht="12.75" customHeight="1" x14ac:dyDescent="0.2">
      <c r="A948" s="601"/>
      <c r="E948" s="219" t="s">
        <v>2164</v>
      </c>
      <c r="F948" s="219" t="s">
        <v>424</v>
      </c>
      <c r="G948" s="219" t="s">
        <v>970</v>
      </c>
    </row>
    <row r="949" spans="1:7" ht="12.75" customHeight="1" x14ac:dyDescent="0.2">
      <c r="A949" s="600" t="s">
        <v>1834</v>
      </c>
      <c r="B949" s="594">
        <v>45845</v>
      </c>
      <c r="C949" s="219" t="s">
        <v>947</v>
      </c>
      <c r="D949" s="219" t="s">
        <v>1237</v>
      </c>
      <c r="E949" s="219" t="s">
        <v>112</v>
      </c>
      <c r="F949" s="219" t="s">
        <v>2047</v>
      </c>
      <c r="G949" s="219" t="s">
        <v>150</v>
      </c>
    </row>
    <row r="950" spans="1:7" ht="12.75" customHeight="1" x14ac:dyDescent="0.2">
      <c r="A950" s="601"/>
      <c r="E950" s="219" t="s">
        <v>111</v>
      </c>
      <c r="F950" s="219" t="s">
        <v>2047</v>
      </c>
      <c r="G950" s="219" t="s">
        <v>150</v>
      </c>
    </row>
    <row r="951" spans="1:7" ht="12.75" customHeight="1" x14ac:dyDescent="0.2">
      <c r="A951" s="601"/>
      <c r="E951" s="219" t="s">
        <v>2164</v>
      </c>
      <c r="F951" s="219" t="s">
        <v>2047</v>
      </c>
      <c r="G951" s="219" t="s">
        <v>150</v>
      </c>
    </row>
    <row r="952" spans="1:7" ht="12.75" customHeight="1" x14ac:dyDescent="0.2">
      <c r="A952" s="601"/>
      <c r="E952" s="219" t="s">
        <v>1453</v>
      </c>
      <c r="F952" s="219" t="s">
        <v>2047</v>
      </c>
      <c r="G952" s="219" t="s">
        <v>150</v>
      </c>
    </row>
    <row r="953" spans="1:7" ht="12.75" customHeight="1" x14ac:dyDescent="0.2">
      <c r="A953" s="600" t="s">
        <v>1992</v>
      </c>
      <c r="B953" s="594">
        <v>45846</v>
      </c>
      <c r="C953" s="219" t="s">
        <v>1181</v>
      </c>
      <c r="D953" s="219" t="s">
        <v>1237</v>
      </c>
      <c r="E953" s="219" t="s">
        <v>112</v>
      </c>
      <c r="F953" s="219" t="s">
        <v>126</v>
      </c>
      <c r="G953" s="219" t="s">
        <v>1370</v>
      </c>
    </row>
    <row r="954" spans="1:7" ht="12.75" customHeight="1" x14ac:dyDescent="0.2">
      <c r="A954" s="601"/>
      <c r="E954" s="219" t="s">
        <v>111</v>
      </c>
      <c r="F954" s="219" t="s">
        <v>126</v>
      </c>
      <c r="G954" s="219" t="s">
        <v>1370</v>
      </c>
    </row>
    <row r="955" spans="1:7" ht="12.75" customHeight="1" x14ac:dyDescent="0.2">
      <c r="A955" s="601"/>
      <c r="E955" s="219" t="s">
        <v>2164</v>
      </c>
      <c r="F955" s="219" t="s">
        <v>126</v>
      </c>
      <c r="G955" s="219" t="s">
        <v>1370</v>
      </c>
    </row>
    <row r="956" spans="1:7" ht="12.75" customHeight="1" x14ac:dyDescent="0.2">
      <c r="A956" s="601"/>
      <c r="E956" s="219" t="s">
        <v>95</v>
      </c>
      <c r="F956" s="219" t="s">
        <v>126</v>
      </c>
      <c r="G956" s="219" t="s">
        <v>1370</v>
      </c>
    </row>
    <row r="957" spans="1:7" ht="12.75" customHeight="1" x14ac:dyDescent="0.2">
      <c r="A957" s="600" t="s">
        <v>1337</v>
      </c>
      <c r="B957" s="594">
        <v>45847</v>
      </c>
      <c r="C957" s="219" t="s">
        <v>1181</v>
      </c>
      <c r="D957" s="219" t="s">
        <v>954</v>
      </c>
      <c r="E957" s="219" t="s">
        <v>112</v>
      </c>
      <c r="F957" s="219" t="s">
        <v>977</v>
      </c>
      <c r="G957" s="219" t="s">
        <v>782</v>
      </c>
    </row>
    <row r="958" spans="1:7" ht="12.75" customHeight="1" x14ac:dyDescent="0.2">
      <c r="A958" s="601"/>
      <c r="E958" s="219" t="s">
        <v>111</v>
      </c>
      <c r="F958" s="219" t="s">
        <v>977</v>
      </c>
      <c r="G958" s="219" t="s">
        <v>782</v>
      </c>
    </row>
    <row r="959" spans="1:7" ht="12.75" customHeight="1" x14ac:dyDescent="0.2">
      <c r="A959" s="601"/>
      <c r="E959" s="219" t="s">
        <v>107</v>
      </c>
      <c r="F959" s="219" t="s">
        <v>977</v>
      </c>
      <c r="G959" s="219" t="s">
        <v>782</v>
      </c>
    </row>
    <row r="960" spans="1:7" ht="12.75" customHeight="1" x14ac:dyDescent="0.2">
      <c r="A960" s="601"/>
      <c r="B960" s="594">
        <v>45852</v>
      </c>
      <c r="C960" s="219" t="s">
        <v>951</v>
      </c>
      <c r="D960" s="219" t="s">
        <v>1237</v>
      </c>
      <c r="E960" s="219" t="s">
        <v>112</v>
      </c>
      <c r="F960" s="219" t="s">
        <v>332</v>
      </c>
      <c r="G960" s="219" t="s">
        <v>617</v>
      </c>
    </row>
    <row r="961" spans="1:7" ht="12.75" customHeight="1" x14ac:dyDescent="0.2">
      <c r="A961" s="601"/>
      <c r="E961" s="219" t="s">
        <v>111</v>
      </c>
      <c r="F961" s="219" t="s">
        <v>332</v>
      </c>
      <c r="G961" s="219" t="s">
        <v>617</v>
      </c>
    </row>
    <row r="962" spans="1:7" ht="12.75" customHeight="1" x14ac:dyDescent="0.2">
      <c r="A962" s="601"/>
      <c r="E962" s="219" t="s">
        <v>2164</v>
      </c>
      <c r="F962" s="219" t="s">
        <v>332</v>
      </c>
      <c r="G962" s="219" t="s">
        <v>617</v>
      </c>
    </row>
    <row r="963" spans="1:7" ht="12.75" customHeight="1" x14ac:dyDescent="0.2">
      <c r="A963" s="601"/>
      <c r="E963" s="219" t="s">
        <v>52</v>
      </c>
      <c r="F963" s="219" t="s">
        <v>332</v>
      </c>
      <c r="G963" s="219" t="s">
        <v>617</v>
      </c>
    </row>
    <row r="964" spans="1:7" ht="12.75" customHeight="1" x14ac:dyDescent="0.2">
      <c r="A964" s="601"/>
      <c r="E964" s="219" t="s">
        <v>107</v>
      </c>
      <c r="F964" s="219" t="s">
        <v>332</v>
      </c>
      <c r="G964" s="219" t="s">
        <v>617</v>
      </c>
    </row>
    <row r="965" spans="1:7" ht="12.75" customHeight="1" x14ac:dyDescent="0.2">
      <c r="A965" s="601"/>
      <c r="B965" s="594">
        <v>45853</v>
      </c>
      <c r="C965" s="219" t="s">
        <v>947</v>
      </c>
      <c r="D965" s="219" t="s">
        <v>954</v>
      </c>
      <c r="E965" s="219" t="s">
        <v>112</v>
      </c>
      <c r="F965" s="219" t="s">
        <v>89</v>
      </c>
      <c r="G965" s="219" t="s">
        <v>516</v>
      </c>
    </row>
    <row r="966" spans="1:7" ht="12.75" customHeight="1" x14ac:dyDescent="0.2">
      <c r="A966" s="601"/>
      <c r="E966" s="219" t="s">
        <v>111</v>
      </c>
      <c r="F966" s="219" t="s">
        <v>89</v>
      </c>
      <c r="G966" s="219" t="s">
        <v>516</v>
      </c>
    </row>
    <row r="967" spans="1:7" ht="12.75" customHeight="1" x14ac:dyDescent="0.2">
      <c r="A967" s="601"/>
      <c r="E967" s="219" t="s">
        <v>2164</v>
      </c>
      <c r="F967" s="219" t="s">
        <v>89</v>
      </c>
      <c r="G967" s="219" t="s">
        <v>516</v>
      </c>
    </row>
    <row r="968" spans="1:7" ht="12.75" customHeight="1" x14ac:dyDescent="0.2">
      <c r="A968" s="601"/>
      <c r="E968" s="219" t="s">
        <v>52</v>
      </c>
      <c r="F968" s="219" t="s">
        <v>89</v>
      </c>
      <c r="G968" s="219" t="s">
        <v>516</v>
      </c>
    </row>
    <row r="969" spans="1:7" ht="12.75" customHeight="1" x14ac:dyDescent="0.2">
      <c r="A969" s="601"/>
      <c r="E969" s="219" t="s">
        <v>107</v>
      </c>
      <c r="F969" s="219" t="s">
        <v>89</v>
      </c>
      <c r="G969" s="219" t="s">
        <v>516</v>
      </c>
    </row>
    <row r="970" spans="1:7" ht="12.75" customHeight="1" x14ac:dyDescent="0.2">
      <c r="A970" s="600" t="s">
        <v>1180</v>
      </c>
      <c r="B970" s="594">
        <v>45846</v>
      </c>
      <c r="C970" s="219" t="s">
        <v>1244</v>
      </c>
      <c r="D970" s="219" t="s">
        <v>1237</v>
      </c>
      <c r="E970" s="219" t="s">
        <v>52</v>
      </c>
      <c r="F970" s="219" t="s">
        <v>2227</v>
      </c>
      <c r="G970" s="219" t="s">
        <v>361</v>
      </c>
    </row>
    <row r="971" spans="1:7" ht="12.75" customHeight="1" x14ac:dyDescent="0.2">
      <c r="A971" s="601"/>
      <c r="D971" s="219" t="s">
        <v>954</v>
      </c>
      <c r="E971" s="219" t="s">
        <v>112</v>
      </c>
      <c r="F971" s="219" t="s">
        <v>2227</v>
      </c>
      <c r="G971" s="219" t="s">
        <v>361</v>
      </c>
    </row>
    <row r="972" spans="1:7" ht="12.75" customHeight="1" x14ac:dyDescent="0.2">
      <c r="A972" s="601"/>
      <c r="E972" s="219" t="s">
        <v>111</v>
      </c>
      <c r="F972" s="219" t="s">
        <v>2227</v>
      </c>
      <c r="G972" s="219" t="s">
        <v>361</v>
      </c>
    </row>
    <row r="973" spans="1:7" ht="12.75" customHeight="1" x14ac:dyDescent="0.2">
      <c r="A973" s="601"/>
      <c r="E973" s="219" t="s">
        <v>2164</v>
      </c>
      <c r="F973" s="219" t="s">
        <v>2227</v>
      </c>
      <c r="G973" s="219" t="s">
        <v>361</v>
      </c>
    </row>
    <row r="974" spans="1:7" ht="12.75" customHeight="1" x14ac:dyDescent="0.2">
      <c r="A974" s="601"/>
      <c r="E974" s="219" t="s">
        <v>107</v>
      </c>
      <c r="F974" s="219" t="s">
        <v>2227</v>
      </c>
      <c r="G974" s="219" t="s">
        <v>361</v>
      </c>
    </row>
    <row r="975" spans="1:7" ht="12.75" customHeight="1" x14ac:dyDescent="0.2">
      <c r="A975" s="601"/>
      <c r="B975" s="594">
        <v>45847</v>
      </c>
      <c r="C975" s="219" t="s">
        <v>1319</v>
      </c>
      <c r="D975" s="219" t="s">
        <v>954</v>
      </c>
      <c r="E975" s="219" t="s">
        <v>112</v>
      </c>
      <c r="F975" s="219" t="s">
        <v>424</v>
      </c>
      <c r="G975" s="219" t="s">
        <v>426</v>
      </c>
    </row>
    <row r="976" spans="1:7" ht="12.75" customHeight="1" x14ac:dyDescent="0.2">
      <c r="A976" s="601"/>
      <c r="E976" s="219" t="s">
        <v>111</v>
      </c>
      <c r="F976" s="219" t="s">
        <v>424</v>
      </c>
      <c r="G976" s="219" t="s">
        <v>426</v>
      </c>
    </row>
    <row r="977" spans="1:7" ht="12.75" customHeight="1" x14ac:dyDescent="0.2">
      <c r="A977" s="601"/>
      <c r="E977" s="219" t="s">
        <v>2164</v>
      </c>
      <c r="F977" s="219" t="s">
        <v>424</v>
      </c>
      <c r="G977" s="219" t="s">
        <v>426</v>
      </c>
    </row>
    <row r="978" spans="1:7" ht="12.75" customHeight="1" x14ac:dyDescent="0.2">
      <c r="A978" s="601"/>
      <c r="E978" s="219" t="s">
        <v>95</v>
      </c>
      <c r="F978" s="219" t="s">
        <v>424</v>
      </c>
      <c r="G978" s="219" t="s">
        <v>426</v>
      </c>
    </row>
    <row r="979" spans="1:7" ht="12.75" customHeight="1" x14ac:dyDescent="0.2">
      <c r="A979" s="601"/>
      <c r="C979" s="219" t="s">
        <v>949</v>
      </c>
      <c r="D979" s="219" t="s">
        <v>954</v>
      </c>
      <c r="E979" s="219" t="s">
        <v>91</v>
      </c>
      <c r="F979" s="219" t="s">
        <v>121</v>
      </c>
      <c r="G979" s="219" t="s">
        <v>634</v>
      </c>
    </row>
    <row r="980" spans="1:7" ht="12.75" customHeight="1" x14ac:dyDescent="0.2">
      <c r="A980" s="601"/>
      <c r="B980" s="594">
        <v>45848</v>
      </c>
      <c r="C980" s="219" t="s">
        <v>946</v>
      </c>
      <c r="D980" s="219" t="s">
        <v>1237</v>
      </c>
      <c r="E980" s="219" t="s">
        <v>1453</v>
      </c>
      <c r="F980" s="219" t="s">
        <v>655</v>
      </c>
      <c r="G980" s="219" t="s">
        <v>2086</v>
      </c>
    </row>
    <row r="981" spans="1:7" ht="12.75" customHeight="1" x14ac:dyDescent="0.2">
      <c r="A981" s="601"/>
      <c r="B981" s="594">
        <v>45849</v>
      </c>
      <c r="C981" s="219" t="s">
        <v>948</v>
      </c>
      <c r="D981" s="219" t="s">
        <v>1237</v>
      </c>
      <c r="E981" s="219" t="s">
        <v>91</v>
      </c>
      <c r="F981" s="219" t="s">
        <v>1824</v>
      </c>
      <c r="G981" s="219" t="s">
        <v>658</v>
      </c>
    </row>
    <row r="982" spans="1:7" ht="12.75" customHeight="1" x14ac:dyDescent="0.2">
      <c r="A982" s="601"/>
      <c r="E982" s="219" t="s">
        <v>82</v>
      </c>
      <c r="F982" s="219" t="s">
        <v>1824</v>
      </c>
      <c r="G982" s="219" t="s">
        <v>658</v>
      </c>
    </row>
    <row r="983" spans="1:7" ht="12.75" customHeight="1" x14ac:dyDescent="0.2">
      <c r="A983" s="601"/>
      <c r="B983" s="594">
        <v>45915</v>
      </c>
      <c r="C983" s="219" t="s">
        <v>951</v>
      </c>
      <c r="D983" s="219" t="s">
        <v>954</v>
      </c>
      <c r="E983" s="219" t="s">
        <v>91</v>
      </c>
      <c r="F983" s="219" t="s">
        <v>113</v>
      </c>
      <c r="G983" s="219" t="s">
        <v>600</v>
      </c>
    </row>
    <row r="984" spans="1:7" ht="12.75" customHeight="1" x14ac:dyDescent="0.2">
      <c r="A984" s="600" t="s">
        <v>1182</v>
      </c>
      <c r="B984" s="594">
        <v>45845</v>
      </c>
      <c r="C984" s="219" t="s">
        <v>1356</v>
      </c>
      <c r="D984" s="219" t="s">
        <v>1237</v>
      </c>
      <c r="E984" s="219" t="s">
        <v>112</v>
      </c>
      <c r="F984" s="219" t="s">
        <v>522</v>
      </c>
      <c r="G984" s="219" t="s">
        <v>521</v>
      </c>
    </row>
    <row r="985" spans="1:7" ht="12.75" customHeight="1" x14ac:dyDescent="0.2">
      <c r="A985" s="601"/>
      <c r="E985" s="219" t="s">
        <v>111</v>
      </c>
      <c r="F985" s="219" t="s">
        <v>522</v>
      </c>
      <c r="G985" s="219" t="s">
        <v>521</v>
      </c>
    </row>
    <row r="986" spans="1:7" ht="12.75" customHeight="1" x14ac:dyDescent="0.2">
      <c r="A986" s="601"/>
      <c r="E986" s="219" t="s">
        <v>2164</v>
      </c>
      <c r="F986" s="219" t="s">
        <v>522</v>
      </c>
      <c r="G986" s="219" t="s">
        <v>521</v>
      </c>
    </row>
    <row r="987" spans="1:7" ht="12.75" customHeight="1" x14ac:dyDescent="0.2">
      <c r="A987" s="601"/>
      <c r="E987" s="219" t="s">
        <v>107</v>
      </c>
      <c r="F987" s="219" t="s">
        <v>1534</v>
      </c>
      <c r="G987" s="219" t="s">
        <v>521</v>
      </c>
    </row>
    <row r="988" spans="1:7" ht="12.75" customHeight="1" x14ac:dyDescent="0.2">
      <c r="A988" s="601"/>
      <c r="E988" s="219" t="s">
        <v>95</v>
      </c>
      <c r="F988" s="219" t="s">
        <v>522</v>
      </c>
      <c r="G988" s="219" t="s">
        <v>521</v>
      </c>
    </row>
    <row r="989" spans="1:7" ht="12.75" customHeight="1" x14ac:dyDescent="0.2">
      <c r="A989" s="601"/>
      <c r="B989" s="594">
        <v>45853</v>
      </c>
      <c r="C989" s="219" t="s">
        <v>947</v>
      </c>
      <c r="D989" s="219" t="s">
        <v>1237</v>
      </c>
      <c r="E989" s="219" t="s">
        <v>112</v>
      </c>
      <c r="F989" s="219" t="s">
        <v>126</v>
      </c>
      <c r="G989" s="219" t="s">
        <v>545</v>
      </c>
    </row>
    <row r="990" spans="1:7" ht="12.75" customHeight="1" x14ac:dyDescent="0.2">
      <c r="A990" s="601"/>
      <c r="E990" s="219" t="s">
        <v>111</v>
      </c>
      <c r="F990" s="219" t="s">
        <v>126</v>
      </c>
      <c r="G990" s="219" t="s">
        <v>545</v>
      </c>
    </row>
    <row r="991" spans="1:7" ht="12.75" customHeight="1" x14ac:dyDescent="0.2">
      <c r="A991" s="601"/>
      <c r="E991" s="219" t="s">
        <v>2164</v>
      </c>
      <c r="F991" s="219" t="s">
        <v>126</v>
      </c>
      <c r="G991" s="219" t="s">
        <v>545</v>
      </c>
    </row>
    <row r="992" spans="1:7" ht="12.75" customHeight="1" x14ac:dyDescent="0.2">
      <c r="A992" s="601"/>
      <c r="E992" s="219" t="s">
        <v>95</v>
      </c>
      <c r="F992" s="219" t="s">
        <v>126</v>
      </c>
      <c r="G992" s="219" t="s">
        <v>1368</v>
      </c>
    </row>
    <row r="993" spans="1:7" ht="12.75" customHeight="1" x14ac:dyDescent="0.2">
      <c r="A993" s="601"/>
      <c r="C993" s="219" t="s">
        <v>948</v>
      </c>
      <c r="D993" s="219" t="s">
        <v>1237</v>
      </c>
      <c r="E993" s="219" t="s">
        <v>112</v>
      </c>
      <c r="F993" s="219" t="s">
        <v>522</v>
      </c>
      <c r="G993" s="219" t="s">
        <v>715</v>
      </c>
    </row>
    <row r="994" spans="1:7" ht="12.75" customHeight="1" x14ac:dyDescent="0.2">
      <c r="A994" s="601"/>
      <c r="E994" s="219" t="s">
        <v>111</v>
      </c>
      <c r="F994" s="219" t="s">
        <v>522</v>
      </c>
      <c r="G994" s="219" t="s">
        <v>715</v>
      </c>
    </row>
    <row r="995" spans="1:7" ht="12.75" customHeight="1" x14ac:dyDescent="0.2">
      <c r="A995" s="601"/>
      <c r="E995" s="219" t="s">
        <v>2164</v>
      </c>
      <c r="F995" s="219" t="s">
        <v>522</v>
      </c>
      <c r="G995" s="219" t="s">
        <v>715</v>
      </c>
    </row>
    <row r="996" spans="1:7" ht="12.75" customHeight="1" x14ac:dyDescent="0.2">
      <c r="A996" s="601"/>
      <c r="B996" s="594">
        <v>45854</v>
      </c>
      <c r="C996" s="219" t="s">
        <v>949</v>
      </c>
      <c r="D996" s="219" t="s">
        <v>1245</v>
      </c>
      <c r="E996" s="219" t="s">
        <v>112</v>
      </c>
      <c r="F996" s="219" t="s">
        <v>126</v>
      </c>
      <c r="G996" s="219" t="s">
        <v>942</v>
      </c>
    </row>
    <row r="997" spans="1:7" ht="12.75" customHeight="1" x14ac:dyDescent="0.2">
      <c r="A997" s="601"/>
      <c r="E997" s="219" t="s">
        <v>111</v>
      </c>
      <c r="F997" s="219" t="s">
        <v>126</v>
      </c>
      <c r="G997" s="219" t="s">
        <v>942</v>
      </c>
    </row>
    <row r="998" spans="1:7" ht="12.75" customHeight="1" x14ac:dyDescent="0.2">
      <c r="A998" s="601"/>
      <c r="E998" s="219" t="s">
        <v>2164</v>
      </c>
      <c r="F998" s="219" t="s">
        <v>126</v>
      </c>
      <c r="G998" s="219" t="s">
        <v>942</v>
      </c>
    </row>
    <row r="999" spans="1:7" ht="12.75" customHeight="1" x14ac:dyDescent="0.2">
      <c r="A999" s="601"/>
      <c r="B999" s="594">
        <v>45856</v>
      </c>
      <c r="C999" s="219" t="s">
        <v>947</v>
      </c>
      <c r="D999" s="219" t="s">
        <v>954</v>
      </c>
      <c r="E999" s="219" t="s">
        <v>112</v>
      </c>
      <c r="F999" s="219" t="s">
        <v>722</v>
      </c>
      <c r="G999" s="219" t="s">
        <v>336</v>
      </c>
    </row>
    <row r="1000" spans="1:7" ht="12.75" customHeight="1" x14ac:dyDescent="0.2">
      <c r="A1000" s="601"/>
      <c r="E1000" s="219" t="s">
        <v>111</v>
      </c>
      <c r="F1000" s="219" t="s">
        <v>722</v>
      </c>
      <c r="G1000" s="219" t="s">
        <v>336</v>
      </c>
    </row>
    <row r="1001" spans="1:7" ht="12.75" customHeight="1" x14ac:dyDescent="0.2">
      <c r="A1001" s="601"/>
      <c r="E1001" s="219" t="s">
        <v>2164</v>
      </c>
      <c r="F1001" s="219" t="s">
        <v>722</v>
      </c>
      <c r="G1001" s="219" t="s">
        <v>336</v>
      </c>
    </row>
    <row r="1002" spans="1:7" ht="12.75" customHeight="1" x14ac:dyDescent="0.2">
      <c r="A1002" s="601"/>
      <c r="E1002" s="219" t="s">
        <v>91</v>
      </c>
      <c r="F1002" s="219" t="s">
        <v>722</v>
      </c>
      <c r="G1002" s="219" t="s">
        <v>360</v>
      </c>
    </row>
    <row r="1003" spans="1:7" ht="12.75" customHeight="1" x14ac:dyDescent="0.2">
      <c r="A1003" s="601"/>
      <c r="B1003" s="594">
        <v>45908</v>
      </c>
      <c r="C1003" s="219" t="s">
        <v>951</v>
      </c>
      <c r="D1003" s="219" t="s">
        <v>954</v>
      </c>
      <c r="E1003" s="219" t="s">
        <v>112</v>
      </c>
      <c r="F1003" s="219" t="s">
        <v>1532</v>
      </c>
      <c r="G1003" s="219" t="s">
        <v>1798</v>
      </c>
    </row>
    <row r="1004" spans="1:7" ht="12.75" customHeight="1" x14ac:dyDescent="0.2">
      <c r="A1004" s="601"/>
      <c r="E1004" s="219" t="s">
        <v>111</v>
      </c>
      <c r="F1004" s="219" t="s">
        <v>1532</v>
      </c>
      <c r="G1004" s="219" t="s">
        <v>1798</v>
      </c>
    </row>
    <row r="1005" spans="1:7" ht="12.75" customHeight="1" x14ac:dyDescent="0.2">
      <c r="A1005" s="601"/>
      <c r="B1005" s="594">
        <v>45912</v>
      </c>
      <c r="C1005" s="219" t="s">
        <v>948</v>
      </c>
      <c r="D1005" s="219" t="s">
        <v>1237</v>
      </c>
      <c r="E1005" s="219" t="s">
        <v>112</v>
      </c>
      <c r="F1005" s="219" t="s">
        <v>116</v>
      </c>
      <c r="G1005" s="219" t="s">
        <v>115</v>
      </c>
    </row>
    <row r="1006" spans="1:7" ht="12.75" customHeight="1" x14ac:dyDescent="0.2">
      <c r="A1006" s="601"/>
      <c r="E1006" s="219" t="s">
        <v>111</v>
      </c>
      <c r="F1006" s="219" t="s">
        <v>116</v>
      </c>
      <c r="G1006" s="219" t="s">
        <v>115</v>
      </c>
    </row>
    <row r="1007" spans="1:7" ht="12.75" customHeight="1" x14ac:dyDescent="0.2">
      <c r="A1007" s="601"/>
      <c r="E1007" s="219" t="s">
        <v>2164</v>
      </c>
      <c r="F1007" s="219" t="s">
        <v>116</v>
      </c>
      <c r="G1007" s="219" t="s">
        <v>115</v>
      </c>
    </row>
    <row r="1008" spans="1:7" ht="12.75" customHeight="1" x14ac:dyDescent="0.2">
      <c r="A1008" s="601"/>
      <c r="E1008" s="219" t="s">
        <v>107</v>
      </c>
      <c r="F1008" s="219" t="s">
        <v>116</v>
      </c>
      <c r="G1008" s="219" t="s">
        <v>115</v>
      </c>
    </row>
    <row r="1009" spans="1:7" ht="12.75" customHeight="1" x14ac:dyDescent="0.2">
      <c r="A1009" s="601"/>
      <c r="E1009" s="219" t="s">
        <v>95</v>
      </c>
      <c r="F1009" s="219" t="s">
        <v>116</v>
      </c>
      <c r="G1009" s="219" t="s">
        <v>115</v>
      </c>
    </row>
    <row r="1010" spans="1:7" ht="12.75" customHeight="1" x14ac:dyDescent="0.2">
      <c r="A1010" s="601"/>
      <c r="B1010" s="594">
        <v>45915</v>
      </c>
      <c r="C1010" s="219" t="s">
        <v>946</v>
      </c>
      <c r="D1010" s="219" t="s">
        <v>1237</v>
      </c>
      <c r="E1010" s="219" t="s">
        <v>112</v>
      </c>
      <c r="F1010" s="219" t="s">
        <v>113</v>
      </c>
      <c r="G1010" s="219" t="s">
        <v>599</v>
      </c>
    </row>
    <row r="1011" spans="1:7" ht="12.75" customHeight="1" x14ac:dyDescent="0.2">
      <c r="A1011" s="601"/>
      <c r="E1011" s="219" t="s">
        <v>111</v>
      </c>
      <c r="F1011" s="219" t="s">
        <v>113</v>
      </c>
      <c r="G1011" s="219" t="s">
        <v>599</v>
      </c>
    </row>
    <row r="1012" spans="1:7" ht="12.75" customHeight="1" x14ac:dyDescent="0.2">
      <c r="A1012" s="601"/>
      <c r="E1012" s="219" t="s">
        <v>2164</v>
      </c>
      <c r="F1012" s="219" t="s">
        <v>113</v>
      </c>
      <c r="G1012" s="219" t="s">
        <v>599</v>
      </c>
    </row>
    <row r="1013" spans="1:7" ht="12.75" customHeight="1" x14ac:dyDescent="0.2">
      <c r="A1013" s="601"/>
      <c r="B1013" s="594">
        <v>45916</v>
      </c>
      <c r="C1013" s="219" t="s">
        <v>1220</v>
      </c>
      <c r="D1013" s="219" t="s">
        <v>954</v>
      </c>
      <c r="E1013" s="219" t="s">
        <v>91</v>
      </c>
      <c r="F1013" s="219" t="s">
        <v>424</v>
      </c>
      <c r="G1013" s="219" t="s">
        <v>428</v>
      </c>
    </row>
    <row r="1014" spans="1:7" ht="12.75" customHeight="1" x14ac:dyDescent="0.2">
      <c r="A1014" s="601"/>
      <c r="B1014" s="594">
        <v>45917</v>
      </c>
      <c r="C1014" s="219" t="s">
        <v>948</v>
      </c>
      <c r="D1014" s="219" t="s">
        <v>1237</v>
      </c>
      <c r="E1014" s="219" t="s">
        <v>91</v>
      </c>
      <c r="F1014" s="219" t="s">
        <v>431</v>
      </c>
      <c r="G1014" s="219" t="s">
        <v>445</v>
      </c>
    </row>
    <row r="1015" spans="1:7" ht="12.75" customHeight="1" x14ac:dyDescent="0.2">
      <c r="A1015" s="601"/>
      <c r="E1015" s="219" t="s">
        <v>82</v>
      </c>
      <c r="F1015" s="219" t="s">
        <v>431</v>
      </c>
      <c r="G1015" s="219" t="s">
        <v>445</v>
      </c>
    </row>
    <row r="1016" spans="1:7" ht="12.75" customHeight="1" x14ac:dyDescent="0.2">
      <c r="A1016" s="601"/>
      <c r="B1016" s="594">
        <v>45918</v>
      </c>
      <c r="C1016" s="219" t="s">
        <v>947</v>
      </c>
      <c r="D1016" s="219" t="s">
        <v>954</v>
      </c>
      <c r="E1016" s="219" t="s">
        <v>1453</v>
      </c>
      <c r="F1016" s="219" t="s">
        <v>1517</v>
      </c>
      <c r="G1016" s="219" t="s">
        <v>1454</v>
      </c>
    </row>
    <row r="1017" spans="1:7" ht="12.75" customHeight="1" x14ac:dyDescent="0.2">
      <c r="A1017" s="601"/>
      <c r="E1017" s="219" t="s">
        <v>107</v>
      </c>
      <c r="F1017" s="219" t="s">
        <v>1517</v>
      </c>
      <c r="G1017" s="219" t="s">
        <v>1454</v>
      </c>
    </row>
    <row r="1018" spans="1:7" ht="12.75" customHeight="1" x14ac:dyDescent="0.2">
      <c r="A1018" s="600" t="s">
        <v>2009</v>
      </c>
      <c r="B1018" s="594">
        <v>45908</v>
      </c>
      <c r="C1018" s="219" t="s">
        <v>946</v>
      </c>
      <c r="D1018" s="219" t="s">
        <v>954</v>
      </c>
      <c r="E1018" s="219" t="s">
        <v>112</v>
      </c>
      <c r="F1018" s="219" t="s">
        <v>155</v>
      </c>
      <c r="G1018" s="219" t="s">
        <v>759</v>
      </c>
    </row>
    <row r="1019" spans="1:7" ht="12.75" customHeight="1" x14ac:dyDescent="0.2">
      <c r="A1019" s="601"/>
      <c r="E1019" s="219" t="s">
        <v>111</v>
      </c>
      <c r="F1019" s="219" t="s">
        <v>155</v>
      </c>
      <c r="G1019" s="219" t="s">
        <v>759</v>
      </c>
    </row>
    <row r="1020" spans="1:7" ht="12.75" customHeight="1" x14ac:dyDescent="0.2">
      <c r="A1020" s="601"/>
      <c r="E1020" s="219" t="s">
        <v>107</v>
      </c>
      <c r="F1020" s="219" t="s">
        <v>155</v>
      </c>
      <c r="G1020" s="219" t="s">
        <v>759</v>
      </c>
    </row>
    <row r="1021" spans="1:7" ht="12.75" customHeight="1" x14ac:dyDescent="0.2">
      <c r="A1021" s="600" t="s">
        <v>1990</v>
      </c>
      <c r="B1021" s="594">
        <v>45848</v>
      </c>
      <c r="C1021" s="219" t="s">
        <v>1356</v>
      </c>
      <c r="D1021" s="219" t="s">
        <v>1245</v>
      </c>
      <c r="E1021" s="219" t="s">
        <v>112</v>
      </c>
      <c r="F1021" s="219" t="s">
        <v>2094</v>
      </c>
      <c r="G1021" s="219" t="s">
        <v>415</v>
      </c>
    </row>
    <row r="1022" spans="1:7" ht="12.75" customHeight="1" x14ac:dyDescent="0.2">
      <c r="A1022" s="601"/>
      <c r="E1022" s="219" t="s">
        <v>111</v>
      </c>
      <c r="F1022" s="219" t="s">
        <v>2094</v>
      </c>
      <c r="G1022" s="219" t="s">
        <v>415</v>
      </c>
    </row>
    <row r="1023" spans="1:7" ht="12.75" customHeight="1" x14ac:dyDescent="0.2">
      <c r="A1023" s="601"/>
      <c r="E1023" s="219" t="s">
        <v>2164</v>
      </c>
      <c r="F1023" s="219" t="s">
        <v>2094</v>
      </c>
      <c r="G1023" s="219" t="s">
        <v>415</v>
      </c>
    </row>
    <row r="1024" spans="1:7" ht="12.75" customHeight="1" x14ac:dyDescent="0.2">
      <c r="A1024" s="601"/>
      <c r="E1024" s="219" t="s">
        <v>1453</v>
      </c>
      <c r="F1024" s="219" t="s">
        <v>2094</v>
      </c>
      <c r="G1024" s="219" t="s">
        <v>415</v>
      </c>
    </row>
    <row r="1025" spans="1:7" ht="12.75" customHeight="1" x14ac:dyDescent="0.2">
      <c r="A1025" s="601"/>
      <c r="E1025" s="219" t="s">
        <v>107</v>
      </c>
      <c r="F1025" s="219" t="s">
        <v>2094</v>
      </c>
      <c r="G1025" s="219" t="s">
        <v>415</v>
      </c>
    </row>
    <row r="1026" spans="1:7" ht="12.75" customHeight="1" x14ac:dyDescent="0.2">
      <c r="A1026" s="601"/>
      <c r="E1026" s="219" t="s">
        <v>95</v>
      </c>
      <c r="F1026" s="219" t="s">
        <v>2094</v>
      </c>
      <c r="G1026" s="219" t="s">
        <v>415</v>
      </c>
    </row>
    <row r="1027" spans="1:7" ht="12.75" customHeight="1" x14ac:dyDescent="0.2">
      <c r="A1027" s="600" t="s">
        <v>1178</v>
      </c>
      <c r="B1027" s="594">
        <v>45845</v>
      </c>
      <c r="C1027" s="219" t="s">
        <v>948</v>
      </c>
      <c r="D1027" s="219" t="s">
        <v>954</v>
      </c>
      <c r="E1027" s="219" t="s">
        <v>1453</v>
      </c>
      <c r="F1027" s="219" t="s">
        <v>1379</v>
      </c>
      <c r="G1027" s="219" t="s">
        <v>283</v>
      </c>
    </row>
    <row r="1028" spans="1:7" ht="12.75" customHeight="1" x14ac:dyDescent="0.2">
      <c r="A1028" s="601"/>
      <c r="B1028" s="594">
        <v>45846</v>
      </c>
      <c r="C1028" s="219" t="s">
        <v>1239</v>
      </c>
      <c r="D1028" s="219" t="s">
        <v>1237</v>
      </c>
      <c r="E1028" s="219" t="s">
        <v>52</v>
      </c>
      <c r="F1028" s="219" t="s">
        <v>152</v>
      </c>
      <c r="G1028" s="219" t="s">
        <v>297</v>
      </c>
    </row>
    <row r="1029" spans="1:7" ht="12.75" customHeight="1" x14ac:dyDescent="0.2">
      <c r="A1029" s="601"/>
      <c r="D1029" s="219" t="s">
        <v>1241</v>
      </c>
      <c r="E1029" s="219" t="s">
        <v>112</v>
      </c>
      <c r="F1029" s="219" t="s">
        <v>152</v>
      </c>
      <c r="G1029" s="219" t="s">
        <v>297</v>
      </c>
    </row>
    <row r="1030" spans="1:7" ht="12.75" customHeight="1" x14ac:dyDescent="0.2">
      <c r="A1030" s="601"/>
      <c r="E1030" s="219" t="s">
        <v>111</v>
      </c>
      <c r="F1030" s="219" t="s">
        <v>152</v>
      </c>
      <c r="G1030" s="219" t="s">
        <v>297</v>
      </c>
    </row>
    <row r="1031" spans="1:7" ht="12.75" customHeight="1" x14ac:dyDescent="0.2">
      <c r="A1031" s="601"/>
      <c r="E1031" s="219" t="s">
        <v>2164</v>
      </c>
      <c r="F1031" s="219" t="s">
        <v>152</v>
      </c>
      <c r="G1031" s="219" t="s">
        <v>297</v>
      </c>
    </row>
    <row r="1032" spans="1:7" ht="12.75" customHeight="1" x14ac:dyDescent="0.2">
      <c r="A1032" s="601"/>
      <c r="E1032" s="219" t="s">
        <v>107</v>
      </c>
      <c r="F1032" s="219" t="s">
        <v>152</v>
      </c>
      <c r="G1032" s="219" t="s">
        <v>297</v>
      </c>
    </row>
    <row r="1033" spans="1:7" ht="12.75" customHeight="1" x14ac:dyDescent="0.2">
      <c r="A1033" s="601"/>
      <c r="C1033" s="219" t="s">
        <v>948</v>
      </c>
      <c r="D1033" s="219" t="s">
        <v>1245</v>
      </c>
      <c r="E1033" s="219" t="s">
        <v>112</v>
      </c>
      <c r="F1033" s="219" t="s">
        <v>365</v>
      </c>
      <c r="G1033" s="219" t="s">
        <v>728</v>
      </c>
    </row>
    <row r="1034" spans="1:7" ht="12.75" customHeight="1" x14ac:dyDescent="0.2">
      <c r="A1034" s="601"/>
      <c r="E1034" s="219" t="s">
        <v>111</v>
      </c>
      <c r="F1034" s="219" t="s">
        <v>404</v>
      </c>
      <c r="G1034" s="219" t="s">
        <v>728</v>
      </c>
    </row>
    <row r="1035" spans="1:7" ht="12.75" customHeight="1" x14ac:dyDescent="0.2">
      <c r="A1035" s="601"/>
      <c r="E1035" s="219" t="s">
        <v>2164</v>
      </c>
      <c r="F1035" s="219" t="s">
        <v>365</v>
      </c>
      <c r="G1035" s="219" t="s">
        <v>728</v>
      </c>
    </row>
    <row r="1036" spans="1:7" ht="12.75" customHeight="1" x14ac:dyDescent="0.2">
      <c r="A1036" s="601"/>
      <c r="E1036" s="219" t="s">
        <v>52</v>
      </c>
      <c r="F1036" s="219" t="s">
        <v>365</v>
      </c>
      <c r="G1036" s="219" t="s">
        <v>728</v>
      </c>
    </row>
    <row r="1037" spans="1:7" ht="12.75" customHeight="1" x14ac:dyDescent="0.2">
      <c r="A1037" s="601"/>
      <c r="E1037" s="219" t="s">
        <v>107</v>
      </c>
      <c r="F1037" s="219" t="s">
        <v>365</v>
      </c>
      <c r="G1037" s="219" t="s">
        <v>728</v>
      </c>
    </row>
    <row r="1038" spans="1:7" ht="12.75" customHeight="1" x14ac:dyDescent="0.2">
      <c r="A1038" s="601"/>
      <c r="B1038" s="594">
        <v>45848</v>
      </c>
      <c r="C1038" s="219" t="s">
        <v>946</v>
      </c>
      <c r="D1038" s="219" t="s">
        <v>1237</v>
      </c>
      <c r="E1038" s="219" t="s">
        <v>112</v>
      </c>
      <c r="F1038" s="219" t="s">
        <v>332</v>
      </c>
      <c r="G1038" s="219" t="s">
        <v>659</v>
      </c>
    </row>
    <row r="1039" spans="1:7" ht="12.75" customHeight="1" x14ac:dyDescent="0.2">
      <c r="A1039" s="601"/>
      <c r="E1039" s="219" t="s">
        <v>111</v>
      </c>
      <c r="F1039" s="219" t="s">
        <v>332</v>
      </c>
      <c r="G1039" s="219" t="s">
        <v>659</v>
      </c>
    </row>
    <row r="1040" spans="1:7" ht="12.75" customHeight="1" x14ac:dyDescent="0.2">
      <c r="A1040" s="601"/>
      <c r="E1040" s="219" t="s">
        <v>2164</v>
      </c>
      <c r="F1040" s="219" t="s">
        <v>332</v>
      </c>
      <c r="G1040" s="219" t="s">
        <v>659</v>
      </c>
    </row>
    <row r="1041" spans="1:7" ht="12.75" customHeight="1" x14ac:dyDescent="0.2">
      <c r="A1041" s="601"/>
      <c r="E1041" s="219" t="s">
        <v>52</v>
      </c>
      <c r="F1041" s="219" t="s">
        <v>655</v>
      </c>
      <c r="G1041" s="219" t="s">
        <v>659</v>
      </c>
    </row>
    <row r="1042" spans="1:7" ht="12.75" customHeight="1" x14ac:dyDescent="0.2">
      <c r="A1042" s="601"/>
      <c r="E1042" s="219" t="s">
        <v>107</v>
      </c>
      <c r="F1042" s="219" t="s">
        <v>332</v>
      </c>
      <c r="G1042" s="219" t="s">
        <v>659</v>
      </c>
    </row>
    <row r="1043" spans="1:7" ht="12.75" customHeight="1" x14ac:dyDescent="0.2">
      <c r="A1043" s="601"/>
      <c r="B1043" s="594">
        <v>45849</v>
      </c>
      <c r="C1043" s="219" t="s">
        <v>947</v>
      </c>
      <c r="D1043" s="219" t="s">
        <v>1237</v>
      </c>
      <c r="E1043" s="219" t="s">
        <v>112</v>
      </c>
      <c r="F1043" s="219" t="s">
        <v>723</v>
      </c>
      <c r="G1043" s="219" t="s">
        <v>1369</v>
      </c>
    </row>
    <row r="1044" spans="1:7" ht="12.75" customHeight="1" x14ac:dyDescent="0.2">
      <c r="A1044" s="601"/>
      <c r="E1044" s="219" t="s">
        <v>111</v>
      </c>
      <c r="F1044" s="219" t="s">
        <v>126</v>
      </c>
      <c r="G1044" s="219" t="s">
        <v>413</v>
      </c>
    </row>
    <row r="1045" spans="1:7" ht="12.75" customHeight="1" x14ac:dyDescent="0.2">
      <c r="A1045" s="601"/>
      <c r="E1045" s="219" t="s">
        <v>2164</v>
      </c>
      <c r="F1045" s="219" t="s">
        <v>723</v>
      </c>
      <c r="G1045" s="219" t="s">
        <v>1369</v>
      </c>
    </row>
    <row r="1046" spans="1:7" ht="12.75" customHeight="1" x14ac:dyDescent="0.2">
      <c r="A1046" s="601"/>
      <c r="E1046" s="219" t="s">
        <v>95</v>
      </c>
      <c r="F1046" s="219" t="s">
        <v>126</v>
      </c>
      <c r="G1046" s="219" t="s">
        <v>413</v>
      </c>
    </row>
    <row r="1047" spans="1:7" ht="12.75" customHeight="1" x14ac:dyDescent="0.2">
      <c r="A1047" s="600" t="s">
        <v>1644</v>
      </c>
      <c r="B1047" s="594">
        <v>45909</v>
      </c>
      <c r="C1047" s="219" t="s">
        <v>948</v>
      </c>
      <c r="D1047" s="219" t="s">
        <v>1245</v>
      </c>
      <c r="E1047" s="219" t="s">
        <v>82</v>
      </c>
      <c r="F1047" s="219" t="s">
        <v>915</v>
      </c>
      <c r="G1047" s="219" t="s">
        <v>214</v>
      </c>
    </row>
    <row r="1048" spans="1:7" ht="12.75" customHeight="1" x14ac:dyDescent="0.2">
      <c r="A1048" s="600" t="s">
        <v>2014</v>
      </c>
      <c r="B1048" s="594">
        <v>45916</v>
      </c>
      <c r="C1048" s="219" t="s">
        <v>948</v>
      </c>
      <c r="D1048" s="219" t="s">
        <v>1237</v>
      </c>
      <c r="E1048" s="219" t="s">
        <v>1453</v>
      </c>
      <c r="F1048" s="219" t="s">
        <v>1661</v>
      </c>
      <c r="G1048" s="219" t="s">
        <v>1844</v>
      </c>
    </row>
    <row r="1049" spans="1:7" ht="12.75" customHeight="1" x14ac:dyDescent="0.2">
      <c r="A1049" s="600" t="s">
        <v>1783</v>
      </c>
      <c r="B1049" s="594">
        <v>45845</v>
      </c>
      <c r="C1049" s="219" t="s">
        <v>946</v>
      </c>
      <c r="D1049" s="219" t="s">
        <v>954</v>
      </c>
      <c r="E1049" s="219" t="s">
        <v>82</v>
      </c>
      <c r="F1049" s="219" t="s">
        <v>1301</v>
      </c>
      <c r="G1049" s="219" t="s">
        <v>293</v>
      </c>
    </row>
    <row r="1050" spans="1:7" ht="12.75" customHeight="1" x14ac:dyDescent="0.2">
      <c r="A1050" s="601"/>
      <c r="B1050" s="594">
        <v>45853</v>
      </c>
      <c r="C1050" s="219" t="s">
        <v>1356</v>
      </c>
      <c r="D1050" s="219" t="s">
        <v>954</v>
      </c>
      <c r="E1050" s="219" t="s">
        <v>112</v>
      </c>
      <c r="F1050" s="219" t="s">
        <v>109</v>
      </c>
      <c r="G1050" s="219" t="s">
        <v>645</v>
      </c>
    </row>
    <row r="1051" spans="1:7" ht="12.75" customHeight="1" x14ac:dyDescent="0.2">
      <c r="A1051" s="601"/>
      <c r="E1051" s="219" t="s">
        <v>111</v>
      </c>
      <c r="F1051" s="219" t="s">
        <v>109</v>
      </c>
      <c r="G1051" s="219" t="s">
        <v>645</v>
      </c>
    </row>
    <row r="1052" spans="1:7" ht="12.75" customHeight="1" x14ac:dyDescent="0.2">
      <c r="A1052" s="601"/>
      <c r="E1052" s="219" t="s">
        <v>2164</v>
      </c>
      <c r="F1052" s="219" t="s">
        <v>109</v>
      </c>
      <c r="G1052" s="219" t="s">
        <v>645</v>
      </c>
    </row>
    <row r="1053" spans="1:7" ht="12.75" customHeight="1" x14ac:dyDescent="0.2">
      <c r="A1053" s="601"/>
      <c r="E1053" s="219" t="s">
        <v>107</v>
      </c>
      <c r="F1053" s="219" t="s">
        <v>109</v>
      </c>
      <c r="G1053" s="219" t="s">
        <v>645</v>
      </c>
    </row>
    <row r="1054" spans="1:7" ht="12.75" customHeight="1" x14ac:dyDescent="0.2">
      <c r="A1054" s="601"/>
      <c r="C1054" s="219" t="s">
        <v>948</v>
      </c>
      <c r="D1054" s="219" t="s">
        <v>954</v>
      </c>
      <c r="E1054" s="219" t="s">
        <v>82</v>
      </c>
      <c r="F1054" s="219" t="s">
        <v>1301</v>
      </c>
      <c r="G1054" s="219" t="s">
        <v>294</v>
      </c>
    </row>
    <row r="1055" spans="1:7" ht="12.75" customHeight="1" x14ac:dyDescent="0.2">
      <c r="A1055" s="601"/>
      <c r="B1055" s="594">
        <v>45918</v>
      </c>
      <c r="C1055" s="219" t="s">
        <v>947</v>
      </c>
      <c r="D1055" s="219" t="s">
        <v>954</v>
      </c>
      <c r="E1055" s="219" t="s">
        <v>91</v>
      </c>
      <c r="F1055" s="219" t="s">
        <v>152</v>
      </c>
      <c r="G1055" s="219" t="s">
        <v>642</v>
      </c>
    </row>
    <row r="1056" spans="1:7" ht="12.75" customHeight="1" x14ac:dyDescent="0.2">
      <c r="A1056" s="601"/>
      <c r="E1056" s="219" t="s">
        <v>82</v>
      </c>
      <c r="F1056" s="219" t="s">
        <v>152</v>
      </c>
      <c r="G1056" s="219" t="s">
        <v>642</v>
      </c>
    </row>
    <row r="1057" spans="1:7" ht="12.75" customHeight="1" x14ac:dyDescent="0.2">
      <c r="A1057" s="600" t="s">
        <v>1332</v>
      </c>
      <c r="B1057" s="594">
        <v>45846</v>
      </c>
      <c r="C1057" s="219" t="s">
        <v>947</v>
      </c>
      <c r="D1057" s="219" t="s">
        <v>954</v>
      </c>
      <c r="E1057" s="219" t="s">
        <v>91</v>
      </c>
      <c r="F1057" s="219" t="s">
        <v>113</v>
      </c>
      <c r="G1057" s="219" t="s">
        <v>601</v>
      </c>
    </row>
    <row r="1058" spans="1:7" ht="12.75" customHeight="1" x14ac:dyDescent="0.2">
      <c r="A1058" s="601"/>
      <c r="B1058" s="594">
        <v>45848</v>
      </c>
      <c r="C1058" s="219" t="s">
        <v>1343</v>
      </c>
      <c r="D1058" s="219" t="s">
        <v>954</v>
      </c>
      <c r="E1058" s="219" t="s">
        <v>112</v>
      </c>
      <c r="F1058" s="219" t="s">
        <v>109</v>
      </c>
      <c r="G1058" s="219" t="s">
        <v>108</v>
      </c>
    </row>
    <row r="1059" spans="1:7" ht="12.75" customHeight="1" x14ac:dyDescent="0.2">
      <c r="A1059" s="601"/>
      <c r="E1059" s="219" t="s">
        <v>111</v>
      </c>
      <c r="F1059" s="219" t="s">
        <v>109</v>
      </c>
      <c r="G1059" s="219" t="s">
        <v>108</v>
      </c>
    </row>
    <row r="1060" spans="1:7" ht="12.75" customHeight="1" x14ac:dyDescent="0.2">
      <c r="A1060" s="601"/>
      <c r="E1060" s="219" t="s">
        <v>2164</v>
      </c>
      <c r="F1060" s="219" t="s">
        <v>109</v>
      </c>
      <c r="G1060" s="219" t="s">
        <v>108</v>
      </c>
    </row>
    <row r="1061" spans="1:7" ht="12.75" customHeight="1" x14ac:dyDescent="0.2">
      <c r="A1061" s="601"/>
      <c r="E1061" s="219" t="s">
        <v>52</v>
      </c>
      <c r="F1061" s="219" t="s">
        <v>109</v>
      </c>
      <c r="G1061" s="219" t="s">
        <v>108</v>
      </c>
    </row>
    <row r="1062" spans="1:7" ht="12.75" customHeight="1" x14ac:dyDescent="0.2">
      <c r="A1062" s="601"/>
      <c r="E1062" s="219" t="s">
        <v>107</v>
      </c>
      <c r="F1062" s="219" t="s">
        <v>109</v>
      </c>
      <c r="G1062" s="219" t="s">
        <v>108</v>
      </c>
    </row>
    <row r="1063" spans="1:7" ht="12.75" customHeight="1" x14ac:dyDescent="0.2">
      <c r="A1063" s="601"/>
      <c r="B1063" s="594">
        <v>45852</v>
      </c>
      <c r="C1063" s="219" t="s">
        <v>1319</v>
      </c>
      <c r="D1063" s="219" t="s">
        <v>954</v>
      </c>
      <c r="E1063" s="219" t="s">
        <v>112</v>
      </c>
      <c r="F1063" s="219" t="s">
        <v>1301</v>
      </c>
      <c r="G1063" s="219" t="s">
        <v>777</v>
      </c>
    </row>
    <row r="1064" spans="1:7" ht="12.75" customHeight="1" x14ac:dyDescent="0.2">
      <c r="A1064" s="601"/>
      <c r="E1064" s="219" t="s">
        <v>111</v>
      </c>
      <c r="F1064" s="219" t="s">
        <v>1301</v>
      </c>
      <c r="G1064" s="219" t="s">
        <v>777</v>
      </c>
    </row>
    <row r="1065" spans="1:7" ht="12.75" customHeight="1" x14ac:dyDescent="0.2">
      <c r="A1065" s="601"/>
      <c r="E1065" s="219" t="s">
        <v>2164</v>
      </c>
      <c r="F1065" s="219" t="s">
        <v>1301</v>
      </c>
      <c r="G1065" s="219" t="s">
        <v>777</v>
      </c>
    </row>
    <row r="1066" spans="1:7" ht="12.75" customHeight="1" x14ac:dyDescent="0.2">
      <c r="A1066" s="601"/>
      <c r="E1066" s="219" t="s">
        <v>28</v>
      </c>
      <c r="F1066" s="219" t="s">
        <v>1301</v>
      </c>
      <c r="G1066" s="219" t="s">
        <v>777</v>
      </c>
    </row>
    <row r="1067" spans="1:7" ht="12.75" customHeight="1" x14ac:dyDescent="0.2">
      <c r="A1067" s="601"/>
      <c r="E1067" s="219" t="s">
        <v>66</v>
      </c>
      <c r="F1067" s="219" t="s">
        <v>1301</v>
      </c>
      <c r="G1067" s="219" t="s">
        <v>777</v>
      </c>
    </row>
    <row r="1068" spans="1:7" ht="12.75" customHeight="1" x14ac:dyDescent="0.2">
      <c r="A1068" s="601"/>
      <c r="E1068" s="219" t="s">
        <v>52</v>
      </c>
      <c r="F1068" s="219" t="s">
        <v>1301</v>
      </c>
      <c r="G1068" s="219" t="s">
        <v>777</v>
      </c>
    </row>
    <row r="1069" spans="1:7" ht="12.75" customHeight="1" x14ac:dyDescent="0.2">
      <c r="A1069" s="601"/>
      <c r="E1069" s="219" t="s">
        <v>1453</v>
      </c>
      <c r="F1069" s="219" t="s">
        <v>1301</v>
      </c>
      <c r="G1069" s="219" t="s">
        <v>256</v>
      </c>
    </row>
    <row r="1070" spans="1:7" ht="12.75" customHeight="1" x14ac:dyDescent="0.2">
      <c r="A1070" s="601"/>
      <c r="E1070" s="219" t="s">
        <v>107</v>
      </c>
      <c r="F1070" s="219" t="s">
        <v>1301</v>
      </c>
      <c r="G1070" s="219" t="s">
        <v>777</v>
      </c>
    </row>
    <row r="1071" spans="1:7" ht="12.75" customHeight="1" x14ac:dyDescent="0.2">
      <c r="A1071" s="601"/>
      <c r="B1071" s="594">
        <v>45855</v>
      </c>
      <c r="C1071" s="219" t="s">
        <v>948</v>
      </c>
      <c r="D1071" s="219" t="s">
        <v>954</v>
      </c>
      <c r="E1071" s="219" t="s">
        <v>112</v>
      </c>
      <c r="F1071" s="219" t="s">
        <v>1536</v>
      </c>
      <c r="G1071" s="219" t="s">
        <v>783</v>
      </c>
    </row>
    <row r="1072" spans="1:7" ht="12.75" customHeight="1" x14ac:dyDescent="0.2">
      <c r="A1072" s="601"/>
      <c r="E1072" s="219" t="s">
        <v>111</v>
      </c>
      <c r="F1072" s="219" t="s">
        <v>1536</v>
      </c>
      <c r="G1072" s="219" t="s">
        <v>783</v>
      </c>
    </row>
    <row r="1073" spans="1:7" ht="12.75" customHeight="1" x14ac:dyDescent="0.2">
      <c r="A1073" s="601"/>
      <c r="E1073" s="219" t="s">
        <v>2164</v>
      </c>
      <c r="F1073" s="219" t="s">
        <v>1536</v>
      </c>
      <c r="G1073" s="219" t="s">
        <v>783</v>
      </c>
    </row>
    <row r="1074" spans="1:7" ht="12.75" customHeight="1" x14ac:dyDescent="0.2">
      <c r="A1074" s="601"/>
      <c r="E1074" s="219" t="s">
        <v>28</v>
      </c>
      <c r="F1074" s="219" t="s">
        <v>1536</v>
      </c>
      <c r="G1074" s="219" t="s">
        <v>783</v>
      </c>
    </row>
    <row r="1075" spans="1:7" ht="12.75" customHeight="1" x14ac:dyDescent="0.2">
      <c r="A1075" s="601"/>
      <c r="E1075" s="219" t="s">
        <v>66</v>
      </c>
      <c r="F1075" s="219" t="s">
        <v>1536</v>
      </c>
      <c r="G1075" s="219" t="s">
        <v>783</v>
      </c>
    </row>
    <row r="1076" spans="1:7" ht="12.75" customHeight="1" x14ac:dyDescent="0.2">
      <c r="A1076" s="601"/>
      <c r="E1076" s="219" t="s">
        <v>52</v>
      </c>
      <c r="F1076" s="219" t="s">
        <v>1536</v>
      </c>
      <c r="G1076" s="219" t="s">
        <v>1754</v>
      </c>
    </row>
    <row r="1077" spans="1:7" ht="12.75" customHeight="1" x14ac:dyDescent="0.2">
      <c r="A1077" s="601"/>
      <c r="E1077" s="219" t="s">
        <v>107</v>
      </c>
      <c r="F1077" s="219" t="s">
        <v>1536</v>
      </c>
      <c r="G1077" s="219" t="s">
        <v>783</v>
      </c>
    </row>
    <row r="1078" spans="1:7" ht="12.75" customHeight="1" x14ac:dyDescent="0.2">
      <c r="A1078" s="601"/>
      <c r="B1078" s="594">
        <v>45856</v>
      </c>
      <c r="C1078" s="219" t="s">
        <v>949</v>
      </c>
      <c r="D1078" s="219" t="s">
        <v>954</v>
      </c>
      <c r="E1078" s="219" t="s">
        <v>112</v>
      </c>
      <c r="F1078" s="219" t="s">
        <v>1301</v>
      </c>
      <c r="G1078" s="219" t="s">
        <v>711</v>
      </c>
    </row>
    <row r="1079" spans="1:7" ht="12.75" customHeight="1" x14ac:dyDescent="0.2">
      <c r="A1079" s="601"/>
      <c r="E1079" s="219" t="s">
        <v>111</v>
      </c>
      <c r="F1079" s="219" t="s">
        <v>1301</v>
      </c>
      <c r="G1079" s="219" t="s">
        <v>711</v>
      </c>
    </row>
    <row r="1080" spans="1:7" ht="12.75" customHeight="1" x14ac:dyDescent="0.2">
      <c r="A1080" s="601"/>
      <c r="E1080" s="219" t="s">
        <v>2164</v>
      </c>
      <c r="F1080" s="219" t="s">
        <v>1301</v>
      </c>
      <c r="G1080" s="219" t="s">
        <v>711</v>
      </c>
    </row>
    <row r="1081" spans="1:7" ht="12.75" customHeight="1" x14ac:dyDescent="0.2">
      <c r="A1081" s="601"/>
      <c r="E1081" s="219" t="s">
        <v>52</v>
      </c>
      <c r="F1081" s="219" t="s">
        <v>1301</v>
      </c>
      <c r="G1081" s="219" t="s">
        <v>711</v>
      </c>
    </row>
    <row r="1082" spans="1:7" ht="12.75" customHeight="1" x14ac:dyDescent="0.2">
      <c r="A1082" s="601"/>
      <c r="E1082" s="219" t="s">
        <v>1453</v>
      </c>
      <c r="F1082" s="219" t="s">
        <v>1586</v>
      </c>
      <c r="G1082" s="219" t="s">
        <v>2082</v>
      </c>
    </row>
    <row r="1083" spans="1:7" ht="12.75" customHeight="1" x14ac:dyDescent="0.2">
      <c r="A1083" s="601"/>
      <c r="E1083" s="219" t="s">
        <v>107</v>
      </c>
      <c r="F1083" s="219" t="s">
        <v>1301</v>
      </c>
      <c r="G1083" s="219" t="s">
        <v>711</v>
      </c>
    </row>
    <row r="1084" spans="1:7" ht="12.75" customHeight="1" x14ac:dyDescent="0.2">
      <c r="A1084" s="600" t="s">
        <v>1636</v>
      </c>
      <c r="B1084" s="594">
        <v>45845</v>
      </c>
      <c r="C1084" s="219" t="s">
        <v>1239</v>
      </c>
      <c r="D1084" s="219" t="s">
        <v>1245</v>
      </c>
      <c r="E1084" s="219" t="s">
        <v>112</v>
      </c>
      <c r="F1084" s="219" t="s">
        <v>126</v>
      </c>
      <c r="G1084" s="219" t="s">
        <v>138</v>
      </c>
    </row>
    <row r="1085" spans="1:7" ht="12.75" customHeight="1" x14ac:dyDescent="0.2">
      <c r="A1085" s="601"/>
      <c r="E1085" s="219" t="s">
        <v>111</v>
      </c>
      <c r="F1085" s="219" t="s">
        <v>126</v>
      </c>
      <c r="G1085" s="219" t="s">
        <v>138</v>
      </c>
    </row>
    <row r="1086" spans="1:7" ht="12.75" customHeight="1" x14ac:dyDescent="0.2">
      <c r="A1086" s="601"/>
      <c r="E1086" s="219" t="s">
        <v>2164</v>
      </c>
      <c r="F1086" s="219" t="s">
        <v>126</v>
      </c>
      <c r="G1086" s="219" t="s">
        <v>138</v>
      </c>
    </row>
    <row r="1087" spans="1:7" ht="12.75" customHeight="1" x14ac:dyDescent="0.2">
      <c r="A1087" s="601"/>
      <c r="E1087" s="219" t="s">
        <v>95</v>
      </c>
      <c r="F1087" s="219" t="s">
        <v>126</v>
      </c>
      <c r="G1087" s="219" t="s">
        <v>138</v>
      </c>
    </row>
    <row r="1088" spans="1:7" ht="12.75" customHeight="1" x14ac:dyDescent="0.2">
      <c r="A1088" s="601"/>
      <c r="B1088" s="594">
        <v>45847</v>
      </c>
      <c r="C1088" s="219" t="s">
        <v>1239</v>
      </c>
      <c r="D1088" s="219" t="s">
        <v>1237</v>
      </c>
      <c r="E1088" s="219" t="s">
        <v>91</v>
      </c>
      <c r="F1088" s="219" t="s">
        <v>84</v>
      </c>
      <c r="G1088" s="219" t="s">
        <v>449</v>
      </c>
    </row>
    <row r="1089" spans="1:7" ht="12.75" customHeight="1" x14ac:dyDescent="0.2">
      <c r="A1089" s="601"/>
      <c r="E1089" s="219" t="s">
        <v>82</v>
      </c>
      <c r="F1089" s="219" t="s">
        <v>84</v>
      </c>
      <c r="G1089" s="219" t="s">
        <v>449</v>
      </c>
    </row>
    <row r="1090" spans="1:7" ht="12.75" customHeight="1" x14ac:dyDescent="0.2">
      <c r="A1090" s="601"/>
      <c r="B1090" s="594">
        <v>45908</v>
      </c>
      <c r="C1090" s="219" t="s">
        <v>1244</v>
      </c>
      <c r="D1090" s="219" t="s">
        <v>1245</v>
      </c>
      <c r="E1090" s="219" t="s">
        <v>112</v>
      </c>
      <c r="F1090" s="219" t="s">
        <v>128</v>
      </c>
      <c r="G1090" s="219" t="s">
        <v>622</v>
      </c>
    </row>
    <row r="1091" spans="1:7" ht="12.75" customHeight="1" x14ac:dyDescent="0.2">
      <c r="A1091" s="601"/>
      <c r="E1091" s="219" t="s">
        <v>111</v>
      </c>
      <c r="F1091" s="219" t="s">
        <v>128</v>
      </c>
      <c r="G1091" s="219" t="s">
        <v>622</v>
      </c>
    </row>
    <row r="1092" spans="1:7" ht="12.75" customHeight="1" x14ac:dyDescent="0.2">
      <c r="A1092" s="601"/>
      <c r="E1092" s="219" t="s">
        <v>2164</v>
      </c>
      <c r="F1092" s="219" t="s">
        <v>128</v>
      </c>
      <c r="G1092" s="219" t="s">
        <v>622</v>
      </c>
    </row>
    <row r="1093" spans="1:7" ht="12.75" customHeight="1" x14ac:dyDescent="0.2">
      <c r="A1093" s="601"/>
      <c r="E1093" s="219" t="s">
        <v>107</v>
      </c>
      <c r="F1093" s="219" t="s">
        <v>128</v>
      </c>
      <c r="G1093" s="219" t="s">
        <v>622</v>
      </c>
    </row>
    <row r="1094" spans="1:7" ht="12.75" customHeight="1" x14ac:dyDescent="0.2">
      <c r="A1094" s="601"/>
      <c r="B1094" s="594">
        <v>45918</v>
      </c>
      <c r="C1094" s="219" t="s">
        <v>947</v>
      </c>
      <c r="D1094" s="219" t="s">
        <v>1237</v>
      </c>
      <c r="E1094" s="219" t="s">
        <v>52</v>
      </c>
      <c r="F1094" s="219" t="s">
        <v>392</v>
      </c>
      <c r="G1094" s="219" t="s">
        <v>151</v>
      </c>
    </row>
    <row r="1095" spans="1:7" ht="12.75" customHeight="1" x14ac:dyDescent="0.2">
      <c r="A1095" s="600" t="s">
        <v>157</v>
      </c>
      <c r="B1095" s="594">
        <v>45845</v>
      </c>
      <c r="C1095" s="219" t="s">
        <v>947</v>
      </c>
      <c r="D1095" s="219" t="s">
        <v>1240</v>
      </c>
      <c r="E1095" s="219" t="s">
        <v>47</v>
      </c>
      <c r="F1095" s="219" t="s">
        <v>2182</v>
      </c>
      <c r="G1095" s="219" t="s">
        <v>883</v>
      </c>
    </row>
    <row r="1096" spans="1:7" ht="12.75" customHeight="1" x14ac:dyDescent="0.2">
      <c r="A1096" s="601"/>
      <c r="E1096" s="219" t="s">
        <v>54</v>
      </c>
      <c r="F1096" s="219" t="s">
        <v>2182</v>
      </c>
      <c r="G1096" s="219" t="s">
        <v>883</v>
      </c>
    </row>
    <row r="1097" spans="1:7" ht="12.75" customHeight="1" x14ac:dyDescent="0.2">
      <c r="A1097" s="601"/>
      <c r="E1097" s="219" t="s">
        <v>79</v>
      </c>
      <c r="F1097" s="219" t="s">
        <v>2182</v>
      </c>
      <c r="G1097" s="219" t="s">
        <v>883</v>
      </c>
    </row>
    <row r="1098" spans="1:7" ht="12.75" customHeight="1" x14ac:dyDescent="0.2">
      <c r="A1098" s="601"/>
      <c r="E1098" s="219" t="s">
        <v>95</v>
      </c>
      <c r="F1098" s="219" t="s">
        <v>2182</v>
      </c>
      <c r="G1098" s="219" t="s">
        <v>883</v>
      </c>
    </row>
    <row r="1099" spans="1:7" ht="12.75" customHeight="1" x14ac:dyDescent="0.2">
      <c r="A1099" s="601"/>
      <c r="C1099" s="219" t="s">
        <v>948</v>
      </c>
      <c r="D1099" s="219" t="s">
        <v>954</v>
      </c>
      <c r="E1099" s="219" t="s">
        <v>112</v>
      </c>
      <c r="F1099" s="219" t="s">
        <v>1301</v>
      </c>
      <c r="G1099" s="219" t="s">
        <v>288</v>
      </c>
    </row>
    <row r="1100" spans="1:7" ht="12.75" customHeight="1" x14ac:dyDescent="0.2">
      <c r="A1100" s="601"/>
      <c r="E1100" s="219" t="s">
        <v>111</v>
      </c>
      <c r="F1100" s="219" t="s">
        <v>1301</v>
      </c>
      <c r="G1100" s="219" t="s">
        <v>288</v>
      </c>
    </row>
    <row r="1101" spans="1:7" ht="12.75" customHeight="1" x14ac:dyDescent="0.2">
      <c r="A1101" s="601"/>
      <c r="E1101" s="219" t="s">
        <v>2164</v>
      </c>
      <c r="F1101" s="219" t="s">
        <v>1301</v>
      </c>
      <c r="G1101" s="219" t="s">
        <v>288</v>
      </c>
    </row>
    <row r="1102" spans="1:7" ht="12.75" customHeight="1" x14ac:dyDescent="0.2">
      <c r="A1102" s="601"/>
      <c r="E1102" s="219" t="s">
        <v>52</v>
      </c>
      <c r="F1102" s="219" t="s">
        <v>1586</v>
      </c>
      <c r="G1102" s="219" t="s">
        <v>288</v>
      </c>
    </row>
    <row r="1103" spans="1:7" ht="12.75" customHeight="1" x14ac:dyDescent="0.2">
      <c r="A1103" s="601"/>
      <c r="E1103" s="219" t="s">
        <v>1453</v>
      </c>
      <c r="F1103" s="219" t="s">
        <v>1586</v>
      </c>
      <c r="G1103" s="219" t="s">
        <v>2084</v>
      </c>
    </row>
    <row r="1104" spans="1:7" ht="12.75" customHeight="1" x14ac:dyDescent="0.2">
      <c r="A1104" s="601"/>
      <c r="E1104" s="219" t="s">
        <v>107</v>
      </c>
      <c r="F1104" s="219" t="s">
        <v>1301</v>
      </c>
      <c r="G1104" s="219" t="s">
        <v>288</v>
      </c>
    </row>
    <row r="1105" spans="1:7" ht="12.75" customHeight="1" x14ac:dyDescent="0.2">
      <c r="A1105" s="601"/>
      <c r="E1105" s="219" t="s">
        <v>95</v>
      </c>
      <c r="F1105" s="219" t="s">
        <v>1586</v>
      </c>
      <c r="G1105" s="219" t="s">
        <v>288</v>
      </c>
    </row>
    <row r="1106" spans="1:7" ht="12.75" customHeight="1" x14ac:dyDescent="0.2">
      <c r="A1106" s="601"/>
      <c r="B1106" s="594">
        <v>45846</v>
      </c>
      <c r="C1106" s="219" t="s">
        <v>1346</v>
      </c>
      <c r="D1106" s="219" t="s">
        <v>1355</v>
      </c>
      <c r="E1106" s="219" t="s">
        <v>87</v>
      </c>
      <c r="F1106" s="219" t="s">
        <v>2313</v>
      </c>
      <c r="G1106" s="219" t="s">
        <v>675</v>
      </c>
    </row>
    <row r="1107" spans="1:7" ht="12.75" customHeight="1" x14ac:dyDescent="0.2">
      <c r="A1107" s="601"/>
      <c r="E1107" s="219" t="s">
        <v>923</v>
      </c>
      <c r="F1107" s="219" t="s">
        <v>677</v>
      </c>
      <c r="G1107" s="219" t="s">
        <v>675</v>
      </c>
    </row>
    <row r="1108" spans="1:7" ht="12.75" customHeight="1" x14ac:dyDescent="0.2">
      <c r="A1108" s="601"/>
      <c r="D1108" s="219" t="s">
        <v>954</v>
      </c>
      <c r="E1108" s="219" t="s">
        <v>923</v>
      </c>
      <c r="F1108" s="219" t="s">
        <v>673</v>
      </c>
      <c r="G1108" s="219" t="s">
        <v>675</v>
      </c>
    </row>
    <row r="1109" spans="1:7" ht="12.75" customHeight="1" x14ac:dyDescent="0.2">
      <c r="A1109" s="601"/>
      <c r="C1109" s="219" t="s">
        <v>1640</v>
      </c>
      <c r="D1109" s="219" t="s">
        <v>1355</v>
      </c>
      <c r="E1109" s="219" t="s">
        <v>87</v>
      </c>
      <c r="F1109" s="219" t="s">
        <v>2313</v>
      </c>
      <c r="G1109" s="219" t="s">
        <v>679</v>
      </c>
    </row>
    <row r="1110" spans="1:7" ht="12.75" customHeight="1" x14ac:dyDescent="0.2">
      <c r="A1110" s="601"/>
      <c r="F1110" s="219" t="s">
        <v>677</v>
      </c>
      <c r="G1110" s="219" t="s">
        <v>679</v>
      </c>
    </row>
    <row r="1111" spans="1:7" ht="12.75" customHeight="1" x14ac:dyDescent="0.2">
      <c r="A1111" s="601"/>
      <c r="D1111" s="219" t="s">
        <v>954</v>
      </c>
      <c r="E1111" s="219" t="s">
        <v>87</v>
      </c>
      <c r="F1111" s="219" t="s">
        <v>2313</v>
      </c>
      <c r="G1111" s="219" t="s">
        <v>679</v>
      </c>
    </row>
    <row r="1112" spans="1:7" ht="12.75" customHeight="1" x14ac:dyDescent="0.2">
      <c r="A1112" s="601"/>
      <c r="F1112" s="219" t="s">
        <v>677</v>
      </c>
      <c r="G1112" s="219" t="s">
        <v>679</v>
      </c>
    </row>
    <row r="1113" spans="1:7" ht="12.75" customHeight="1" x14ac:dyDescent="0.2">
      <c r="A1113" s="601"/>
      <c r="B1113" s="594">
        <v>45847</v>
      </c>
      <c r="C1113" s="219" t="s">
        <v>1640</v>
      </c>
      <c r="D1113" s="219" t="s">
        <v>954</v>
      </c>
      <c r="E1113" s="219" t="s">
        <v>87</v>
      </c>
      <c r="F1113" s="219" t="s">
        <v>101</v>
      </c>
      <c r="G1113" s="219" t="s">
        <v>497</v>
      </c>
    </row>
    <row r="1114" spans="1:7" ht="12.75" customHeight="1" x14ac:dyDescent="0.2">
      <c r="A1114" s="601"/>
      <c r="E1114" s="219" t="s">
        <v>923</v>
      </c>
      <c r="F1114" s="219" t="s">
        <v>101</v>
      </c>
      <c r="G1114" s="219" t="s">
        <v>497</v>
      </c>
    </row>
    <row r="1115" spans="1:7" ht="12.75" customHeight="1" x14ac:dyDescent="0.2">
      <c r="A1115" s="601"/>
      <c r="B1115" s="594">
        <v>45849</v>
      </c>
      <c r="C1115" s="219" t="s">
        <v>1787</v>
      </c>
      <c r="D1115" s="219" t="s">
        <v>1237</v>
      </c>
      <c r="E1115" s="219" t="s">
        <v>52</v>
      </c>
      <c r="F1115" s="219" t="s">
        <v>392</v>
      </c>
      <c r="G1115" s="219" t="s">
        <v>1735</v>
      </c>
    </row>
    <row r="1116" spans="1:7" ht="12.75" customHeight="1" x14ac:dyDescent="0.2">
      <c r="A1116" s="601"/>
      <c r="C1116" s="219" t="s">
        <v>1181</v>
      </c>
      <c r="D1116" s="219" t="s">
        <v>1237</v>
      </c>
      <c r="E1116" s="219" t="s">
        <v>28</v>
      </c>
      <c r="F1116" s="219" t="s">
        <v>255</v>
      </c>
      <c r="G1116" s="219" t="s">
        <v>1252</v>
      </c>
    </row>
    <row r="1117" spans="1:7" ht="12.75" customHeight="1" x14ac:dyDescent="0.2">
      <c r="A1117" s="601"/>
      <c r="E1117" s="219" t="s">
        <v>66</v>
      </c>
      <c r="F1117" s="219" t="s">
        <v>255</v>
      </c>
      <c r="G1117" s="219" t="s">
        <v>1252</v>
      </c>
    </row>
    <row r="1118" spans="1:7" ht="12.75" customHeight="1" x14ac:dyDescent="0.2">
      <c r="A1118" s="601"/>
      <c r="B1118" s="594">
        <v>45854</v>
      </c>
      <c r="C1118" s="219" t="s">
        <v>1220</v>
      </c>
      <c r="D1118" s="219" t="s">
        <v>954</v>
      </c>
      <c r="E1118" s="219" t="s">
        <v>112</v>
      </c>
      <c r="F1118" s="219" t="s">
        <v>136</v>
      </c>
      <c r="G1118" s="219" t="s">
        <v>135</v>
      </c>
    </row>
    <row r="1119" spans="1:7" ht="12.75" customHeight="1" x14ac:dyDescent="0.2">
      <c r="A1119" s="601"/>
      <c r="E1119" s="219" t="s">
        <v>111</v>
      </c>
      <c r="F1119" s="219" t="s">
        <v>136</v>
      </c>
      <c r="G1119" s="219" t="s">
        <v>135</v>
      </c>
    </row>
    <row r="1120" spans="1:7" ht="12.75" customHeight="1" x14ac:dyDescent="0.2">
      <c r="A1120" s="601"/>
      <c r="E1120" s="219" t="s">
        <v>2164</v>
      </c>
      <c r="F1120" s="219" t="s">
        <v>136</v>
      </c>
      <c r="G1120" s="219" t="s">
        <v>135</v>
      </c>
    </row>
    <row r="1121" spans="1:7" ht="12.75" customHeight="1" x14ac:dyDescent="0.2">
      <c r="A1121" s="601"/>
      <c r="E1121" s="219" t="s">
        <v>107</v>
      </c>
      <c r="F1121" s="219" t="s">
        <v>136</v>
      </c>
      <c r="G1121" s="219" t="s">
        <v>135</v>
      </c>
    </row>
    <row r="1122" spans="1:7" ht="12.75" customHeight="1" x14ac:dyDescent="0.2">
      <c r="A1122" s="601"/>
      <c r="E1122" s="219" t="s">
        <v>95</v>
      </c>
      <c r="F1122" s="219" t="s">
        <v>136</v>
      </c>
      <c r="G1122" s="219" t="s">
        <v>135</v>
      </c>
    </row>
    <row r="1123" spans="1:7" ht="12.75" customHeight="1" x14ac:dyDescent="0.2">
      <c r="A1123" s="601"/>
      <c r="C1123" s="219" t="s">
        <v>1345</v>
      </c>
      <c r="D1123" s="219" t="s">
        <v>703</v>
      </c>
      <c r="E1123" s="219" t="s">
        <v>44</v>
      </c>
      <c r="F1123" s="219" t="s">
        <v>1516</v>
      </c>
      <c r="G1123" s="219" t="s">
        <v>102</v>
      </c>
    </row>
    <row r="1124" spans="1:7" ht="12.75" customHeight="1" x14ac:dyDescent="0.2">
      <c r="A1124" s="601"/>
      <c r="D1124" s="219" t="s">
        <v>954</v>
      </c>
      <c r="E1124" s="219" t="s">
        <v>59</v>
      </c>
      <c r="F1124" s="219" t="s">
        <v>768</v>
      </c>
      <c r="G1124" s="219" t="s">
        <v>874</v>
      </c>
    </row>
    <row r="1125" spans="1:7" ht="12.75" customHeight="1" x14ac:dyDescent="0.2">
      <c r="A1125" s="601"/>
      <c r="B1125" s="594">
        <v>45855</v>
      </c>
      <c r="C1125" s="219" t="s">
        <v>1181</v>
      </c>
      <c r="D1125" s="219" t="s">
        <v>954</v>
      </c>
      <c r="E1125" s="219" t="s">
        <v>44</v>
      </c>
      <c r="F1125" s="219" t="s">
        <v>462</v>
      </c>
      <c r="G1125" s="219" t="s">
        <v>741</v>
      </c>
    </row>
    <row r="1126" spans="1:7" ht="12.75" customHeight="1" x14ac:dyDescent="0.2">
      <c r="A1126" s="601"/>
      <c r="E1126" s="219" t="s">
        <v>30</v>
      </c>
      <c r="F1126" s="219" t="s">
        <v>1806</v>
      </c>
      <c r="G1126" s="219" t="s">
        <v>565</v>
      </c>
    </row>
    <row r="1127" spans="1:7" ht="12.75" customHeight="1" x14ac:dyDescent="0.2">
      <c r="A1127" s="601"/>
      <c r="E1127" s="219" t="s">
        <v>34</v>
      </c>
      <c r="F1127" s="219" t="s">
        <v>1806</v>
      </c>
      <c r="G1127" s="219" t="s">
        <v>565</v>
      </c>
    </row>
    <row r="1128" spans="1:7" ht="12.75" customHeight="1" x14ac:dyDescent="0.2">
      <c r="A1128" s="601"/>
      <c r="E1128" s="219" t="s">
        <v>1453</v>
      </c>
      <c r="F1128" s="219" t="s">
        <v>462</v>
      </c>
      <c r="G1128" s="219" t="s">
        <v>565</v>
      </c>
    </row>
    <row r="1129" spans="1:7" ht="12.75" customHeight="1" x14ac:dyDescent="0.2">
      <c r="A1129" s="601"/>
      <c r="E1129" s="219" t="s">
        <v>57</v>
      </c>
      <c r="F1129" s="219" t="s">
        <v>462</v>
      </c>
      <c r="G1129" s="219" t="s">
        <v>741</v>
      </c>
    </row>
    <row r="1130" spans="1:7" ht="12.75" customHeight="1" x14ac:dyDescent="0.2">
      <c r="A1130" s="601"/>
      <c r="C1130" s="219" t="s">
        <v>1346</v>
      </c>
      <c r="D1130" s="219" t="s">
        <v>954</v>
      </c>
      <c r="E1130" s="219" t="s">
        <v>87</v>
      </c>
      <c r="F1130" s="219" t="s">
        <v>2215</v>
      </c>
      <c r="G1130" s="219" t="s">
        <v>186</v>
      </c>
    </row>
    <row r="1131" spans="1:7" ht="12.75" customHeight="1" x14ac:dyDescent="0.2">
      <c r="A1131" s="601"/>
      <c r="E1131" s="219" t="s">
        <v>923</v>
      </c>
      <c r="F1131" s="219" t="s">
        <v>2215</v>
      </c>
      <c r="G1131" s="219" t="s">
        <v>186</v>
      </c>
    </row>
    <row r="1132" spans="1:7" ht="12.75" customHeight="1" x14ac:dyDescent="0.2">
      <c r="A1132" s="601"/>
      <c r="E1132" s="219" t="s">
        <v>47</v>
      </c>
      <c r="F1132" s="219" t="s">
        <v>2215</v>
      </c>
      <c r="G1132" s="219" t="s">
        <v>186</v>
      </c>
    </row>
    <row r="1133" spans="1:7" ht="12.75" customHeight="1" x14ac:dyDescent="0.2">
      <c r="A1133" s="601"/>
      <c r="E1133" s="219" t="s">
        <v>54</v>
      </c>
      <c r="F1133" s="219" t="s">
        <v>2215</v>
      </c>
      <c r="G1133" s="219" t="s">
        <v>186</v>
      </c>
    </row>
    <row r="1134" spans="1:7" ht="12.75" customHeight="1" x14ac:dyDescent="0.2">
      <c r="A1134" s="601"/>
      <c r="E1134" s="219" t="s">
        <v>79</v>
      </c>
      <c r="F1134" s="219" t="s">
        <v>2215</v>
      </c>
      <c r="G1134" s="219" t="s">
        <v>186</v>
      </c>
    </row>
    <row r="1135" spans="1:7" ht="12.75" customHeight="1" x14ac:dyDescent="0.2">
      <c r="A1135" s="601"/>
      <c r="E1135" s="219" t="s">
        <v>95</v>
      </c>
      <c r="F1135" s="219" t="s">
        <v>2215</v>
      </c>
      <c r="G1135" s="219" t="s">
        <v>186</v>
      </c>
    </row>
    <row r="1136" spans="1:7" ht="12.75" customHeight="1" x14ac:dyDescent="0.2">
      <c r="A1136" s="601"/>
      <c r="C1136" s="219" t="s">
        <v>949</v>
      </c>
      <c r="D1136" s="219" t="s">
        <v>1245</v>
      </c>
      <c r="E1136" s="219" t="s">
        <v>112</v>
      </c>
      <c r="F1136" s="219" t="s">
        <v>118</v>
      </c>
      <c r="G1136" s="219" t="s">
        <v>164</v>
      </c>
    </row>
    <row r="1137" spans="1:7" ht="12.75" customHeight="1" x14ac:dyDescent="0.2">
      <c r="A1137" s="601"/>
      <c r="E1137" s="219" t="s">
        <v>111</v>
      </c>
      <c r="F1137" s="219" t="s">
        <v>118</v>
      </c>
      <c r="G1137" s="219" t="s">
        <v>164</v>
      </c>
    </row>
    <row r="1138" spans="1:7" ht="12.75" customHeight="1" x14ac:dyDescent="0.2">
      <c r="A1138" s="601"/>
      <c r="E1138" s="219" t="s">
        <v>2164</v>
      </c>
      <c r="F1138" s="219" t="s">
        <v>118</v>
      </c>
      <c r="G1138" s="219" t="s">
        <v>164</v>
      </c>
    </row>
    <row r="1139" spans="1:7" ht="12.75" customHeight="1" x14ac:dyDescent="0.2">
      <c r="A1139" s="601"/>
      <c r="E1139" s="219" t="s">
        <v>107</v>
      </c>
      <c r="F1139" s="219" t="s">
        <v>118</v>
      </c>
      <c r="G1139" s="219" t="s">
        <v>164</v>
      </c>
    </row>
    <row r="1140" spans="1:7" ht="12.75" customHeight="1" x14ac:dyDescent="0.2">
      <c r="A1140" s="601"/>
      <c r="B1140" s="594">
        <v>45859</v>
      </c>
      <c r="C1140" s="219" t="s">
        <v>1345</v>
      </c>
      <c r="D1140" s="219" t="s">
        <v>1237</v>
      </c>
      <c r="E1140" s="219" t="s">
        <v>87</v>
      </c>
      <c r="F1140" s="219" t="s">
        <v>281</v>
      </c>
      <c r="G1140" s="219" t="s">
        <v>280</v>
      </c>
    </row>
    <row r="1141" spans="1:7" ht="12.75" customHeight="1" x14ac:dyDescent="0.2">
      <c r="A1141" s="601"/>
      <c r="E1141" s="219" t="s">
        <v>923</v>
      </c>
      <c r="F1141" s="219" t="s">
        <v>281</v>
      </c>
      <c r="G1141" s="219" t="s">
        <v>280</v>
      </c>
    </row>
    <row r="1142" spans="1:7" ht="12.75" customHeight="1" x14ac:dyDescent="0.2">
      <c r="A1142" s="601"/>
      <c r="E1142" s="219" t="s">
        <v>47</v>
      </c>
      <c r="F1142" s="219" t="s">
        <v>281</v>
      </c>
      <c r="G1142" s="219" t="s">
        <v>280</v>
      </c>
    </row>
    <row r="1143" spans="1:7" ht="12.75" customHeight="1" x14ac:dyDescent="0.2">
      <c r="A1143" s="601"/>
      <c r="E1143" s="219" t="s">
        <v>54</v>
      </c>
      <c r="F1143" s="219" t="s">
        <v>281</v>
      </c>
      <c r="G1143" s="219" t="s">
        <v>280</v>
      </c>
    </row>
    <row r="1144" spans="1:7" ht="12.75" customHeight="1" x14ac:dyDescent="0.2">
      <c r="A1144" s="601"/>
      <c r="E1144" s="219" t="s">
        <v>79</v>
      </c>
      <c r="F1144" s="219" t="s">
        <v>281</v>
      </c>
      <c r="G1144" s="219" t="s">
        <v>280</v>
      </c>
    </row>
    <row r="1145" spans="1:7" ht="12.75" customHeight="1" x14ac:dyDescent="0.2">
      <c r="A1145" s="601"/>
      <c r="E1145" s="219" t="s">
        <v>95</v>
      </c>
      <c r="F1145" s="219" t="s">
        <v>281</v>
      </c>
      <c r="G1145" s="219" t="s">
        <v>280</v>
      </c>
    </row>
    <row r="1146" spans="1:7" ht="12.75" customHeight="1" x14ac:dyDescent="0.2">
      <c r="A1146" s="601"/>
      <c r="B1146" s="594">
        <v>45908</v>
      </c>
      <c r="C1146" s="219" t="s">
        <v>946</v>
      </c>
      <c r="D1146" s="219" t="s">
        <v>1237</v>
      </c>
      <c r="E1146" s="219" t="s">
        <v>52</v>
      </c>
      <c r="F1146" s="219" t="s">
        <v>2273</v>
      </c>
      <c r="G1146" s="219" t="s">
        <v>1226</v>
      </c>
    </row>
    <row r="1147" spans="1:7" ht="12.75" customHeight="1" x14ac:dyDescent="0.2">
      <c r="A1147" s="601"/>
      <c r="B1147" s="594">
        <v>45911</v>
      </c>
      <c r="C1147" s="219" t="s">
        <v>946</v>
      </c>
      <c r="D1147" s="219" t="s">
        <v>954</v>
      </c>
      <c r="E1147" s="219" t="s">
        <v>52</v>
      </c>
      <c r="F1147" s="219" t="s">
        <v>1424</v>
      </c>
      <c r="G1147" s="219" t="s">
        <v>699</v>
      </c>
    </row>
    <row r="1148" spans="1:7" ht="12.75" customHeight="1" x14ac:dyDescent="0.2">
      <c r="A1148" s="601"/>
      <c r="B1148" s="594">
        <v>45919</v>
      </c>
      <c r="C1148" s="219" t="s">
        <v>946</v>
      </c>
      <c r="D1148" s="219" t="s">
        <v>1237</v>
      </c>
      <c r="E1148" s="219" t="s">
        <v>49</v>
      </c>
      <c r="F1148" s="219" t="s">
        <v>271</v>
      </c>
      <c r="G1148" s="219" t="s">
        <v>533</v>
      </c>
    </row>
    <row r="1149" spans="1:7" ht="12.75" customHeight="1" x14ac:dyDescent="0.2">
      <c r="A1149" s="601"/>
      <c r="E1149" s="219" t="s">
        <v>1222</v>
      </c>
      <c r="F1149" s="219" t="s">
        <v>271</v>
      </c>
      <c r="G1149" s="219" t="s">
        <v>533</v>
      </c>
    </row>
    <row r="1150" spans="1:7" ht="12.75" customHeight="1" x14ac:dyDescent="0.2">
      <c r="A1150" s="601"/>
      <c r="E1150" s="219" t="s">
        <v>28</v>
      </c>
      <c r="F1150" s="219" t="s">
        <v>271</v>
      </c>
      <c r="G1150" s="219" t="s">
        <v>533</v>
      </c>
    </row>
    <row r="1151" spans="1:7" ht="12.75" customHeight="1" x14ac:dyDescent="0.2">
      <c r="A1151" s="601"/>
      <c r="G1151" s="219" t="s">
        <v>584</v>
      </c>
    </row>
    <row r="1152" spans="1:7" ht="12.75" customHeight="1" x14ac:dyDescent="0.2">
      <c r="A1152" s="601"/>
      <c r="E1152" s="219" t="s">
        <v>66</v>
      </c>
      <c r="F1152" s="219" t="s">
        <v>271</v>
      </c>
      <c r="G1152" s="219" t="s">
        <v>533</v>
      </c>
    </row>
    <row r="1153" spans="1:7" ht="12.75" customHeight="1" x14ac:dyDescent="0.2">
      <c r="A1153" s="601"/>
      <c r="E1153" s="219" t="s">
        <v>30</v>
      </c>
      <c r="F1153" s="219" t="s">
        <v>271</v>
      </c>
      <c r="G1153" s="219" t="s">
        <v>533</v>
      </c>
    </row>
    <row r="1154" spans="1:7" ht="12.75" customHeight="1" x14ac:dyDescent="0.2">
      <c r="A1154" s="601"/>
      <c r="G1154" s="219" t="s">
        <v>584</v>
      </c>
    </row>
    <row r="1155" spans="1:7" ht="12.75" customHeight="1" x14ac:dyDescent="0.2">
      <c r="A1155" s="601"/>
      <c r="E1155" s="219" t="s">
        <v>34</v>
      </c>
      <c r="F1155" s="219" t="s">
        <v>271</v>
      </c>
      <c r="G1155" s="219" t="s">
        <v>533</v>
      </c>
    </row>
    <row r="1156" spans="1:7" ht="12.75" customHeight="1" x14ac:dyDescent="0.2">
      <c r="A1156" s="601"/>
      <c r="E1156" s="219" t="s">
        <v>79</v>
      </c>
      <c r="F1156" s="219" t="s">
        <v>271</v>
      </c>
      <c r="G1156" s="219" t="s">
        <v>533</v>
      </c>
    </row>
    <row r="1157" spans="1:7" ht="12.75" customHeight="1" x14ac:dyDescent="0.2">
      <c r="A1157" s="600" t="s">
        <v>2005</v>
      </c>
      <c r="B1157" s="594">
        <v>45856</v>
      </c>
      <c r="C1157" s="219" t="s">
        <v>949</v>
      </c>
      <c r="D1157" s="219" t="s">
        <v>1245</v>
      </c>
      <c r="E1157" s="219" t="s">
        <v>73</v>
      </c>
      <c r="F1157" s="219" t="s">
        <v>170</v>
      </c>
      <c r="G1157" s="219" t="s">
        <v>561</v>
      </c>
    </row>
    <row r="1158" spans="1:7" ht="12.75" customHeight="1" x14ac:dyDescent="0.2">
      <c r="A1158" s="601"/>
      <c r="F1158" s="219" t="s">
        <v>1502</v>
      </c>
      <c r="G1158" s="219" t="s">
        <v>563</v>
      </c>
    </row>
    <row r="1159" spans="1:7" ht="12.75" customHeight="1" x14ac:dyDescent="0.2">
      <c r="A1159" s="601"/>
      <c r="E1159" s="219" t="s">
        <v>76</v>
      </c>
      <c r="F1159" s="219" t="s">
        <v>170</v>
      </c>
      <c r="G1159" s="219" t="s">
        <v>561</v>
      </c>
    </row>
    <row r="1160" spans="1:7" ht="12.75" customHeight="1" x14ac:dyDescent="0.2">
      <c r="A1160" s="601"/>
      <c r="F1160" s="219" t="s">
        <v>1502</v>
      </c>
      <c r="G1160" s="219" t="s">
        <v>563</v>
      </c>
    </row>
    <row r="1161" spans="1:7" ht="12.75" customHeight="1" x14ac:dyDescent="0.2">
      <c r="A1161" s="601"/>
      <c r="E1161" s="219" t="s">
        <v>158</v>
      </c>
      <c r="F1161" s="219" t="s">
        <v>170</v>
      </c>
      <c r="G1161" s="219" t="s">
        <v>561</v>
      </c>
    </row>
    <row r="1162" spans="1:7" ht="12.75" customHeight="1" x14ac:dyDescent="0.2">
      <c r="A1162" s="601"/>
      <c r="G1162" s="219" t="s">
        <v>563</v>
      </c>
    </row>
    <row r="1163" spans="1:7" ht="12.75" customHeight="1" x14ac:dyDescent="0.2">
      <c r="A1163" s="601"/>
      <c r="E1163" s="219" t="s">
        <v>162</v>
      </c>
      <c r="F1163" s="219" t="s">
        <v>170</v>
      </c>
      <c r="G1163" s="219" t="s">
        <v>563</v>
      </c>
    </row>
    <row r="1164" spans="1:7" ht="12.75" customHeight="1" x14ac:dyDescent="0.2">
      <c r="A1164" s="600" t="s">
        <v>2008</v>
      </c>
      <c r="B1164" s="594">
        <v>45863</v>
      </c>
      <c r="C1164" s="219" t="s">
        <v>1880</v>
      </c>
      <c r="D1164" s="219" t="s">
        <v>954</v>
      </c>
      <c r="E1164" s="219" t="s">
        <v>87</v>
      </c>
      <c r="F1164" s="219" t="s">
        <v>369</v>
      </c>
      <c r="G1164" s="219" t="s">
        <v>388</v>
      </c>
    </row>
    <row r="1165" spans="1:7" ht="12.75" customHeight="1" x14ac:dyDescent="0.2">
      <c r="A1165" s="601"/>
      <c r="E1165" s="219" t="s">
        <v>923</v>
      </c>
      <c r="F1165" s="219" t="s">
        <v>281</v>
      </c>
      <c r="G1165" s="219" t="s">
        <v>388</v>
      </c>
    </row>
    <row r="1166" spans="1:7" ht="12.75" customHeight="1" x14ac:dyDescent="0.2">
      <c r="A1166" s="601"/>
      <c r="E1166" s="219" t="s">
        <v>52</v>
      </c>
      <c r="F1166" s="219" t="s">
        <v>369</v>
      </c>
      <c r="G1166" s="219" t="s">
        <v>388</v>
      </c>
    </row>
    <row r="1167" spans="1:7" ht="12.75" customHeight="1" x14ac:dyDescent="0.2">
      <c r="A1167" s="601"/>
      <c r="E1167" s="219" t="s">
        <v>47</v>
      </c>
      <c r="F1167" s="219" t="s">
        <v>281</v>
      </c>
      <c r="G1167" s="219" t="s">
        <v>388</v>
      </c>
    </row>
    <row r="1168" spans="1:7" ht="12.75" customHeight="1" x14ac:dyDescent="0.2">
      <c r="A1168" s="601"/>
      <c r="E1168" s="219" t="s">
        <v>54</v>
      </c>
      <c r="F1168" s="219" t="s">
        <v>281</v>
      </c>
      <c r="G1168" s="219" t="s">
        <v>388</v>
      </c>
    </row>
    <row r="1169" spans="1:7" ht="12.75" customHeight="1" x14ac:dyDescent="0.2">
      <c r="A1169" s="601"/>
      <c r="E1169" s="219" t="s">
        <v>79</v>
      </c>
      <c r="F1169" s="219" t="s">
        <v>281</v>
      </c>
      <c r="G1169" s="219" t="s">
        <v>388</v>
      </c>
    </row>
    <row r="1170" spans="1:7" ht="12.75" customHeight="1" x14ac:dyDescent="0.2">
      <c r="A1170" s="601"/>
      <c r="E1170" s="219" t="s">
        <v>95</v>
      </c>
      <c r="F1170" s="219" t="s">
        <v>281</v>
      </c>
      <c r="G1170" s="219" t="s">
        <v>388</v>
      </c>
    </row>
    <row r="1171" spans="1:7" ht="12.75" customHeight="1" x14ac:dyDescent="0.2">
      <c r="A1171" s="600" t="s">
        <v>2000</v>
      </c>
      <c r="B1171" s="594">
        <v>45853</v>
      </c>
      <c r="C1171" s="219" t="s">
        <v>948</v>
      </c>
      <c r="D1171" s="219" t="s">
        <v>1237</v>
      </c>
      <c r="E1171" s="219" t="s">
        <v>49</v>
      </c>
      <c r="F1171" s="219" t="s">
        <v>1193</v>
      </c>
      <c r="G1171" s="219" t="s">
        <v>450</v>
      </c>
    </row>
    <row r="1172" spans="1:7" ht="12.75" customHeight="1" x14ac:dyDescent="0.2">
      <c r="A1172" s="601"/>
      <c r="E1172" s="219" t="s">
        <v>1222</v>
      </c>
      <c r="F1172" s="219" t="s">
        <v>1193</v>
      </c>
      <c r="G1172" s="219" t="s">
        <v>434</v>
      </c>
    </row>
    <row r="1173" spans="1:7" ht="12.75" customHeight="1" x14ac:dyDescent="0.2">
      <c r="A1173" s="601"/>
      <c r="E1173" s="219" t="s">
        <v>47</v>
      </c>
      <c r="F1173" s="219" t="s">
        <v>1193</v>
      </c>
      <c r="G1173" s="219" t="s">
        <v>434</v>
      </c>
    </row>
    <row r="1174" spans="1:7" ht="12.75" customHeight="1" x14ac:dyDescent="0.2">
      <c r="A1174" s="600" t="s">
        <v>764</v>
      </c>
      <c r="B1174" s="219" t="s">
        <v>703</v>
      </c>
      <c r="C1174" s="219" t="s">
        <v>703</v>
      </c>
      <c r="D1174" s="219" t="s">
        <v>703</v>
      </c>
      <c r="E1174" s="219" t="s">
        <v>73</v>
      </c>
      <c r="F1174" s="219" t="s">
        <v>1961</v>
      </c>
      <c r="G1174" s="219" t="s">
        <v>298</v>
      </c>
    </row>
    <row r="1175" spans="1:7" ht="12.75" customHeight="1" x14ac:dyDescent="0.2">
      <c r="A1175" s="601"/>
      <c r="G1175" s="219" t="s">
        <v>1487</v>
      </c>
    </row>
    <row r="1176" spans="1:7" ht="12.75" customHeight="1" x14ac:dyDescent="0.2">
      <c r="A1176" s="601"/>
      <c r="F1176" s="219" t="s">
        <v>1312</v>
      </c>
      <c r="G1176" s="219" t="s">
        <v>1380</v>
      </c>
    </row>
    <row r="1177" spans="1:7" ht="12.75" customHeight="1" x14ac:dyDescent="0.2">
      <c r="A1177" s="601"/>
      <c r="F1177" s="219" t="s">
        <v>168</v>
      </c>
      <c r="G1177" s="219" t="s">
        <v>1415</v>
      </c>
    </row>
    <row r="1178" spans="1:7" ht="12.75" customHeight="1" x14ac:dyDescent="0.2">
      <c r="A1178" s="601"/>
      <c r="E1178" s="219" t="s">
        <v>76</v>
      </c>
      <c r="F1178" s="219" t="s">
        <v>1961</v>
      </c>
      <c r="G1178" s="219" t="s">
        <v>298</v>
      </c>
    </row>
    <row r="1179" spans="1:7" ht="12.75" customHeight="1" x14ac:dyDescent="0.2">
      <c r="A1179" s="601"/>
      <c r="G1179" s="219" t="s">
        <v>1487</v>
      </c>
    </row>
    <row r="1180" spans="1:7" ht="12.75" customHeight="1" x14ac:dyDescent="0.2">
      <c r="A1180" s="601"/>
      <c r="F1180" s="219" t="s">
        <v>1312</v>
      </c>
      <c r="G1180" s="219" t="s">
        <v>1380</v>
      </c>
    </row>
    <row r="1181" spans="1:7" ht="12.75" customHeight="1" x14ac:dyDescent="0.2">
      <c r="A1181" s="601"/>
      <c r="G1181" s="219" t="s">
        <v>1055</v>
      </c>
    </row>
    <row r="1182" spans="1:7" ht="12.75" customHeight="1" x14ac:dyDescent="0.2">
      <c r="A1182" s="601"/>
      <c r="F1182" s="219" t="s">
        <v>168</v>
      </c>
      <c r="G1182" s="219" t="s">
        <v>1415</v>
      </c>
    </row>
    <row r="1183" spans="1:7" ht="12.75" customHeight="1" x14ac:dyDescent="0.2">
      <c r="A1183" s="601"/>
      <c r="E1183" s="219" t="s">
        <v>112</v>
      </c>
      <c r="F1183" s="219" t="s">
        <v>365</v>
      </c>
      <c r="G1183" s="219" t="s">
        <v>713</v>
      </c>
    </row>
    <row r="1184" spans="1:7" ht="12.75" customHeight="1" x14ac:dyDescent="0.2">
      <c r="A1184" s="601"/>
      <c r="F1184" s="219" t="s">
        <v>404</v>
      </c>
      <c r="G1184" s="219" t="s">
        <v>476</v>
      </c>
    </row>
    <row r="1185" spans="1:7" ht="12.75" customHeight="1" x14ac:dyDescent="0.2">
      <c r="A1185" s="601"/>
      <c r="E1185" s="219" t="s">
        <v>111</v>
      </c>
      <c r="F1185" s="219" t="s">
        <v>365</v>
      </c>
      <c r="G1185" s="219" t="s">
        <v>730</v>
      </c>
    </row>
    <row r="1186" spans="1:7" ht="12.75" customHeight="1" x14ac:dyDescent="0.2">
      <c r="A1186" s="601"/>
      <c r="F1186" s="219" t="s">
        <v>404</v>
      </c>
      <c r="G1186" s="219" t="s">
        <v>476</v>
      </c>
    </row>
    <row r="1187" spans="1:7" ht="12.75" customHeight="1" x14ac:dyDescent="0.2">
      <c r="A1187" s="601"/>
      <c r="E1187" s="219" t="s">
        <v>2164</v>
      </c>
      <c r="F1187" s="219" t="s">
        <v>365</v>
      </c>
      <c r="G1187" s="219" t="s">
        <v>476</v>
      </c>
    </row>
    <row r="1188" spans="1:7" ht="12.75" customHeight="1" x14ac:dyDescent="0.2">
      <c r="A1188" s="601"/>
      <c r="G1188" s="219" t="s">
        <v>730</v>
      </c>
    </row>
    <row r="1189" spans="1:7" ht="12.75" customHeight="1" x14ac:dyDescent="0.2">
      <c r="A1189" s="601"/>
      <c r="E1189" s="219" t="s">
        <v>91</v>
      </c>
      <c r="F1189" s="219" t="s">
        <v>392</v>
      </c>
      <c r="G1189" s="219" t="s">
        <v>475</v>
      </c>
    </row>
    <row r="1190" spans="1:7" ht="12.75" customHeight="1" x14ac:dyDescent="0.2">
      <c r="A1190" s="601"/>
      <c r="E1190" s="219" t="s">
        <v>87</v>
      </c>
      <c r="F1190" s="219" t="s">
        <v>763</v>
      </c>
      <c r="G1190" s="219" t="s">
        <v>762</v>
      </c>
    </row>
    <row r="1191" spans="1:7" ht="12.75" customHeight="1" x14ac:dyDescent="0.2">
      <c r="A1191" s="601"/>
      <c r="F1191" s="219" t="s">
        <v>925</v>
      </c>
      <c r="G1191" s="219" t="s">
        <v>964</v>
      </c>
    </row>
    <row r="1192" spans="1:7" ht="12.75" customHeight="1" x14ac:dyDescent="0.2">
      <c r="A1192" s="601"/>
      <c r="F1192" s="219" t="s">
        <v>1837</v>
      </c>
      <c r="G1192" s="219" t="s">
        <v>1042</v>
      </c>
    </row>
    <row r="1193" spans="1:7" ht="12.75" customHeight="1" x14ac:dyDescent="0.2">
      <c r="A1193" s="601"/>
      <c r="F1193" s="219" t="s">
        <v>187</v>
      </c>
      <c r="G1193" s="219" t="s">
        <v>400</v>
      </c>
    </row>
    <row r="1194" spans="1:7" ht="12.75" customHeight="1" x14ac:dyDescent="0.2">
      <c r="A1194" s="601"/>
      <c r="E1194" s="219" t="s">
        <v>1065</v>
      </c>
      <c r="F1194" s="219" t="s">
        <v>1173</v>
      </c>
      <c r="G1194" s="219" t="s">
        <v>1063</v>
      </c>
    </row>
    <row r="1195" spans="1:7" ht="12.75" customHeight="1" x14ac:dyDescent="0.2">
      <c r="A1195" s="601"/>
      <c r="F1195" s="219" t="s">
        <v>1172</v>
      </c>
      <c r="G1195" s="219" t="s">
        <v>1059</v>
      </c>
    </row>
    <row r="1196" spans="1:7" ht="12.75" customHeight="1" x14ac:dyDescent="0.2">
      <c r="A1196" s="601"/>
      <c r="F1196" s="219" t="s">
        <v>1397</v>
      </c>
      <c r="G1196" s="219" t="s">
        <v>1168</v>
      </c>
    </row>
    <row r="1197" spans="1:7" ht="12.75" customHeight="1" x14ac:dyDescent="0.2">
      <c r="A1197" s="601"/>
      <c r="G1197" s="219" t="s">
        <v>1169</v>
      </c>
    </row>
    <row r="1198" spans="1:7" ht="12.75" customHeight="1" x14ac:dyDescent="0.2">
      <c r="A1198" s="601"/>
      <c r="E1198" s="219" t="s">
        <v>88</v>
      </c>
      <c r="F1198" s="219" t="s">
        <v>1173</v>
      </c>
      <c r="G1198" s="219" t="s">
        <v>1063</v>
      </c>
    </row>
    <row r="1199" spans="1:7" ht="12.75" customHeight="1" x14ac:dyDescent="0.2">
      <c r="A1199" s="601"/>
      <c r="F1199" s="219" t="s">
        <v>1312</v>
      </c>
      <c r="G1199" s="219" t="s">
        <v>1055</v>
      </c>
    </row>
    <row r="1200" spans="1:7" ht="12.75" customHeight="1" x14ac:dyDescent="0.2">
      <c r="A1200" s="601"/>
      <c r="F1200" s="219" t="s">
        <v>1172</v>
      </c>
      <c r="G1200" s="219" t="s">
        <v>1059</v>
      </c>
    </row>
    <row r="1201" spans="1:7" ht="12.75" customHeight="1" x14ac:dyDescent="0.2">
      <c r="A1201" s="601"/>
      <c r="F1201" s="219" t="s">
        <v>1397</v>
      </c>
      <c r="G1201" s="219" t="s">
        <v>1168</v>
      </c>
    </row>
    <row r="1202" spans="1:7" ht="12.75" customHeight="1" x14ac:dyDescent="0.2">
      <c r="A1202" s="601"/>
      <c r="G1202" s="219" t="s">
        <v>1169</v>
      </c>
    </row>
    <row r="1203" spans="1:7" ht="12.75" customHeight="1" x14ac:dyDescent="0.2">
      <c r="A1203" s="601"/>
      <c r="E1203" s="219" t="s">
        <v>923</v>
      </c>
      <c r="F1203" s="219" t="s">
        <v>763</v>
      </c>
      <c r="G1203" s="219" t="s">
        <v>762</v>
      </c>
    </row>
    <row r="1204" spans="1:7" ht="12.75" customHeight="1" x14ac:dyDescent="0.2">
      <c r="A1204" s="601"/>
      <c r="F1204" s="219" t="s">
        <v>925</v>
      </c>
      <c r="G1204" s="219" t="s">
        <v>964</v>
      </c>
    </row>
    <row r="1205" spans="1:7" ht="12.75" customHeight="1" x14ac:dyDescent="0.2">
      <c r="A1205" s="601"/>
      <c r="F1205" s="219" t="s">
        <v>1837</v>
      </c>
      <c r="G1205" s="219" t="s">
        <v>1042</v>
      </c>
    </row>
    <row r="1206" spans="1:7" ht="12.75" customHeight="1" x14ac:dyDescent="0.2">
      <c r="A1206" s="601"/>
      <c r="F1206" s="219" t="s">
        <v>187</v>
      </c>
      <c r="G1206" s="219" t="s">
        <v>400</v>
      </c>
    </row>
    <row r="1207" spans="1:7" ht="12.75" customHeight="1" x14ac:dyDescent="0.2">
      <c r="A1207" s="601"/>
      <c r="E1207" s="219" t="s">
        <v>199</v>
      </c>
      <c r="F1207" s="219" t="s">
        <v>93</v>
      </c>
      <c r="G1207" s="219" t="s">
        <v>2134</v>
      </c>
    </row>
    <row r="1208" spans="1:7" ht="12.75" customHeight="1" x14ac:dyDescent="0.2">
      <c r="A1208" s="601"/>
      <c r="F1208" s="219" t="s">
        <v>1954</v>
      </c>
      <c r="G1208" s="219" t="s">
        <v>568</v>
      </c>
    </row>
    <row r="1209" spans="1:7" ht="12.75" customHeight="1" x14ac:dyDescent="0.2">
      <c r="A1209" s="601"/>
      <c r="F1209" s="219" t="s">
        <v>2193</v>
      </c>
      <c r="G1209" s="219" t="s">
        <v>380</v>
      </c>
    </row>
    <row r="1210" spans="1:7" ht="12.75" customHeight="1" x14ac:dyDescent="0.2">
      <c r="A1210" s="601"/>
      <c r="E1210" s="219" t="s">
        <v>28</v>
      </c>
      <c r="F1210" s="219" t="s">
        <v>548</v>
      </c>
      <c r="G1210" s="219" t="s">
        <v>1084</v>
      </c>
    </row>
    <row r="1211" spans="1:7" ht="12.75" customHeight="1" x14ac:dyDescent="0.2">
      <c r="A1211" s="601"/>
      <c r="E1211" s="219" t="s">
        <v>66</v>
      </c>
      <c r="F1211" s="219" t="s">
        <v>548</v>
      </c>
      <c r="G1211" s="219" t="s">
        <v>1084</v>
      </c>
    </row>
    <row r="1212" spans="1:7" ht="12.75" customHeight="1" x14ac:dyDescent="0.2">
      <c r="A1212" s="601"/>
      <c r="E1212" s="219" t="s">
        <v>59</v>
      </c>
      <c r="F1212" s="219" t="s">
        <v>201</v>
      </c>
      <c r="G1212" s="219" t="s">
        <v>878</v>
      </c>
    </row>
    <row r="1213" spans="1:7" ht="12.75" customHeight="1" x14ac:dyDescent="0.2">
      <c r="A1213" s="601"/>
      <c r="F1213" s="219" t="s">
        <v>1395</v>
      </c>
      <c r="G1213" s="219" t="s">
        <v>1722</v>
      </c>
    </row>
    <row r="1214" spans="1:7" ht="12.75" customHeight="1" x14ac:dyDescent="0.2">
      <c r="A1214" s="601"/>
      <c r="E1214" s="219" t="s">
        <v>754</v>
      </c>
      <c r="F1214" s="219" t="s">
        <v>201</v>
      </c>
      <c r="G1214" s="219" t="s">
        <v>878</v>
      </c>
    </row>
    <row r="1215" spans="1:7" ht="12.75" customHeight="1" x14ac:dyDescent="0.2">
      <c r="A1215" s="601"/>
      <c r="F1215" s="219" t="s">
        <v>1395</v>
      </c>
      <c r="G1215" s="219" t="s">
        <v>1722</v>
      </c>
    </row>
    <row r="1216" spans="1:7" ht="12.75" customHeight="1" x14ac:dyDescent="0.2">
      <c r="A1216" s="601"/>
      <c r="E1216" s="219" t="s">
        <v>52</v>
      </c>
      <c r="F1216" s="219" t="s">
        <v>365</v>
      </c>
      <c r="G1216" s="219" t="s">
        <v>476</v>
      </c>
    </row>
    <row r="1217" spans="1:7" ht="12.75" customHeight="1" x14ac:dyDescent="0.2">
      <c r="A1217" s="601"/>
      <c r="G1217" s="219" t="s">
        <v>713</v>
      </c>
    </row>
    <row r="1218" spans="1:7" ht="12.75" customHeight="1" x14ac:dyDescent="0.2">
      <c r="A1218" s="601"/>
      <c r="E1218" s="219" t="s">
        <v>1453</v>
      </c>
      <c r="F1218" s="219" t="s">
        <v>404</v>
      </c>
      <c r="G1218" s="219" t="s">
        <v>476</v>
      </c>
    </row>
    <row r="1219" spans="1:7" ht="12.75" customHeight="1" x14ac:dyDescent="0.2">
      <c r="A1219" s="601"/>
      <c r="E1219" s="219" t="s">
        <v>107</v>
      </c>
      <c r="F1219" s="219" t="s">
        <v>365</v>
      </c>
      <c r="G1219" s="219" t="s">
        <v>730</v>
      </c>
    </row>
    <row r="1220" spans="1:7" ht="12.75" customHeight="1" x14ac:dyDescent="0.2">
      <c r="A1220" s="601"/>
      <c r="F1220" s="219" t="s">
        <v>404</v>
      </c>
      <c r="G1220" s="219" t="s">
        <v>476</v>
      </c>
    </row>
    <row r="1221" spans="1:7" ht="12.75" customHeight="1" x14ac:dyDescent="0.2">
      <c r="A1221" s="601"/>
      <c r="F1221" s="219" t="s">
        <v>392</v>
      </c>
      <c r="G1221" s="219" t="s">
        <v>786</v>
      </c>
    </row>
    <row r="1222" spans="1:7" ht="12.75" customHeight="1" x14ac:dyDescent="0.2">
      <c r="A1222" s="601"/>
      <c r="E1222" s="219" t="s">
        <v>47</v>
      </c>
      <c r="F1222" s="219" t="s">
        <v>763</v>
      </c>
      <c r="G1222" s="219" t="s">
        <v>762</v>
      </c>
    </row>
    <row r="1223" spans="1:7" ht="12.75" customHeight="1" x14ac:dyDescent="0.2">
      <c r="A1223" s="601"/>
      <c r="F1223" s="219" t="s">
        <v>527</v>
      </c>
      <c r="G1223" s="219" t="s">
        <v>1275</v>
      </c>
    </row>
    <row r="1224" spans="1:7" ht="12.75" customHeight="1" x14ac:dyDescent="0.2">
      <c r="A1224" s="601"/>
      <c r="F1224" s="219" t="s">
        <v>1837</v>
      </c>
      <c r="G1224" s="219" t="s">
        <v>1042</v>
      </c>
    </row>
    <row r="1225" spans="1:7" ht="12.75" customHeight="1" x14ac:dyDescent="0.2">
      <c r="A1225" s="601"/>
      <c r="F1225" s="219" t="s">
        <v>187</v>
      </c>
      <c r="G1225" s="219" t="s">
        <v>400</v>
      </c>
    </row>
    <row r="1226" spans="1:7" ht="12.75" customHeight="1" x14ac:dyDescent="0.2">
      <c r="A1226" s="601"/>
      <c r="E1226" s="219" t="s">
        <v>54</v>
      </c>
      <c r="F1226" s="219" t="s">
        <v>763</v>
      </c>
      <c r="G1226" s="219" t="s">
        <v>762</v>
      </c>
    </row>
    <row r="1227" spans="1:7" ht="12.75" customHeight="1" x14ac:dyDescent="0.2">
      <c r="A1227" s="601"/>
      <c r="F1227" s="219" t="s">
        <v>527</v>
      </c>
      <c r="G1227" s="219" t="s">
        <v>1275</v>
      </c>
    </row>
    <row r="1228" spans="1:7" ht="12.75" customHeight="1" x14ac:dyDescent="0.2">
      <c r="A1228" s="601"/>
      <c r="F1228" s="219" t="s">
        <v>1837</v>
      </c>
      <c r="G1228" s="219" t="s">
        <v>1042</v>
      </c>
    </row>
    <row r="1229" spans="1:7" ht="12.75" customHeight="1" x14ac:dyDescent="0.2">
      <c r="A1229" s="601"/>
      <c r="F1229" s="219" t="s">
        <v>187</v>
      </c>
      <c r="G1229" s="219" t="s">
        <v>400</v>
      </c>
    </row>
    <row r="1230" spans="1:7" ht="12.75" customHeight="1" x14ac:dyDescent="0.2">
      <c r="A1230" s="601"/>
      <c r="E1230" s="219" t="s">
        <v>79</v>
      </c>
      <c r="F1230" s="219" t="s">
        <v>763</v>
      </c>
      <c r="G1230" s="219" t="s">
        <v>762</v>
      </c>
    </row>
    <row r="1231" spans="1:7" ht="12.75" customHeight="1" x14ac:dyDescent="0.2">
      <c r="A1231" s="601"/>
      <c r="F1231" s="219" t="s">
        <v>527</v>
      </c>
      <c r="G1231" s="219" t="s">
        <v>1275</v>
      </c>
    </row>
    <row r="1232" spans="1:7" ht="12.75" customHeight="1" x14ac:dyDescent="0.2">
      <c r="A1232" s="601"/>
      <c r="F1232" s="219" t="s">
        <v>1837</v>
      </c>
      <c r="G1232" s="219" t="s">
        <v>1042</v>
      </c>
    </row>
    <row r="1233" spans="1:7" ht="12.75" customHeight="1" x14ac:dyDescent="0.2">
      <c r="A1233" s="601"/>
      <c r="F1233" s="219" t="s">
        <v>187</v>
      </c>
      <c r="G1233" s="219" t="s">
        <v>400</v>
      </c>
    </row>
    <row r="1234" spans="1:7" ht="12.75" customHeight="1" x14ac:dyDescent="0.2">
      <c r="A1234" s="601"/>
      <c r="E1234" s="219" t="s">
        <v>95</v>
      </c>
      <c r="F1234" s="219" t="s">
        <v>763</v>
      </c>
      <c r="G1234" s="219" t="s">
        <v>762</v>
      </c>
    </row>
    <row r="1235" spans="1:7" ht="12.75" customHeight="1" x14ac:dyDescent="0.2">
      <c r="A1235" s="601"/>
      <c r="F1235" s="219" t="s">
        <v>527</v>
      </c>
      <c r="G1235" s="219" t="s">
        <v>1275</v>
      </c>
    </row>
    <row r="1236" spans="1:7" ht="12.75" customHeight="1" x14ac:dyDescent="0.2">
      <c r="A1236" s="601"/>
      <c r="F1236" s="219" t="s">
        <v>1837</v>
      </c>
      <c r="G1236" s="219" t="s">
        <v>1042</v>
      </c>
    </row>
    <row r="1237" spans="1:7" ht="12.75" customHeight="1" x14ac:dyDescent="0.2">
      <c r="A1237" s="601"/>
      <c r="F1237" s="219" t="s">
        <v>187</v>
      </c>
      <c r="G1237" s="219" t="s">
        <v>400</v>
      </c>
    </row>
    <row r="1238" spans="1:7" ht="12.75" customHeight="1" x14ac:dyDescent="0.2">
      <c r="A1238" s="600" t="s">
        <v>1817</v>
      </c>
      <c r="B1238" s="219" t="s">
        <v>703</v>
      </c>
      <c r="C1238" s="219" t="s">
        <v>703</v>
      </c>
      <c r="D1238" s="219" t="s">
        <v>703</v>
      </c>
      <c r="E1238" s="219" t="s">
        <v>44</v>
      </c>
      <c r="F1238" s="219" t="s">
        <v>220</v>
      </c>
      <c r="G1238" s="219" t="s">
        <v>1816</v>
      </c>
    </row>
    <row r="1239" spans="1:7" ht="12.75" customHeight="1" x14ac:dyDescent="0.2">
      <c r="A1239" s="601"/>
      <c r="E1239" s="219" t="s">
        <v>1209</v>
      </c>
      <c r="F1239" s="219" t="s">
        <v>220</v>
      </c>
      <c r="G1239" s="219" t="s">
        <v>1816</v>
      </c>
    </row>
    <row r="1240" spans="1:7" ht="12.75" customHeight="1" x14ac:dyDescent="0.2">
      <c r="A1240" s="601"/>
      <c r="E1240" s="219" t="s">
        <v>49</v>
      </c>
      <c r="F1240" s="219" t="s">
        <v>220</v>
      </c>
      <c r="G1240" s="219" t="s">
        <v>1816</v>
      </c>
    </row>
    <row r="1241" spans="1:7" ht="12.75" customHeight="1" x14ac:dyDescent="0.2">
      <c r="A1241" s="601"/>
      <c r="E1241" s="219" t="s">
        <v>1222</v>
      </c>
      <c r="F1241" s="219" t="s">
        <v>220</v>
      </c>
      <c r="G1241" s="219" t="s">
        <v>1816</v>
      </c>
    </row>
    <row r="1242" spans="1:7" ht="12.75" customHeight="1" x14ac:dyDescent="0.2">
      <c r="A1242" s="600" t="s">
        <v>1278</v>
      </c>
      <c r="B1242" s="219" t="s">
        <v>703</v>
      </c>
      <c r="C1242" s="219" t="s">
        <v>703</v>
      </c>
      <c r="D1242" s="219" t="s">
        <v>703</v>
      </c>
      <c r="E1242" s="219" t="s">
        <v>30</v>
      </c>
      <c r="F1242" s="219" t="s">
        <v>232</v>
      </c>
      <c r="G1242" s="219" t="s">
        <v>1271</v>
      </c>
    </row>
    <row r="1243" spans="1:7" ht="12.75" customHeight="1" x14ac:dyDescent="0.2">
      <c r="A1243" s="600" t="s">
        <v>1886</v>
      </c>
      <c r="B1243" s="219" t="s">
        <v>703</v>
      </c>
      <c r="C1243" s="219" t="s">
        <v>703</v>
      </c>
      <c r="D1243" s="219" t="s">
        <v>703</v>
      </c>
      <c r="E1243" s="219" t="s">
        <v>44</v>
      </c>
      <c r="F1243" s="219" t="s">
        <v>397</v>
      </c>
      <c r="G1243" s="219" t="s">
        <v>1205</v>
      </c>
    </row>
    <row r="1244" spans="1:7" ht="12.75" customHeight="1" x14ac:dyDescent="0.2">
      <c r="A1244" s="601"/>
      <c r="G1244" s="219" t="s">
        <v>974</v>
      </c>
    </row>
    <row r="1245" spans="1:7" ht="12.75" customHeight="1" x14ac:dyDescent="0.2">
      <c r="A1245" s="601"/>
      <c r="E1245" s="219" t="s">
        <v>49</v>
      </c>
      <c r="F1245" s="219" t="s">
        <v>397</v>
      </c>
      <c r="G1245" s="219" t="s">
        <v>1205</v>
      </c>
    </row>
    <row r="1246" spans="1:7" ht="12.75" customHeight="1" x14ac:dyDescent="0.2">
      <c r="A1246" s="601"/>
      <c r="G1246" s="219" t="s">
        <v>974</v>
      </c>
    </row>
    <row r="1247" spans="1:7" ht="12.75" customHeight="1" x14ac:dyDescent="0.2">
      <c r="A1247" s="601"/>
      <c r="E1247" s="219" t="s">
        <v>30</v>
      </c>
      <c r="F1247" s="219" t="s">
        <v>397</v>
      </c>
      <c r="G1247" s="219" t="s">
        <v>1205</v>
      </c>
    </row>
    <row r="1248" spans="1:7" ht="12.75" customHeight="1" x14ac:dyDescent="0.2">
      <c r="A1248" s="601"/>
      <c r="D1248" s="219" t="s">
        <v>1355</v>
      </c>
      <c r="E1248" s="219" t="s">
        <v>44</v>
      </c>
      <c r="F1248" s="219" t="s">
        <v>397</v>
      </c>
      <c r="G1248" s="219" t="s">
        <v>396</v>
      </c>
    </row>
    <row r="1249" spans="1:7" ht="12.75" customHeight="1" x14ac:dyDescent="0.2">
      <c r="A1249" s="601"/>
      <c r="E1249" s="219" t="s">
        <v>49</v>
      </c>
      <c r="F1249" s="219" t="s">
        <v>397</v>
      </c>
      <c r="G1249" s="219" t="s">
        <v>974</v>
      </c>
    </row>
    <row r="1250" spans="1:7" ht="12.75" customHeight="1" x14ac:dyDescent="0.2">
      <c r="A1250" s="601"/>
      <c r="G1250" s="219" t="s">
        <v>396</v>
      </c>
    </row>
    <row r="1251" spans="1:7" ht="12.75" customHeight="1" x14ac:dyDescent="0.2">
      <c r="A1251" s="601"/>
      <c r="E1251" s="219" t="s">
        <v>30</v>
      </c>
      <c r="F1251" s="219" t="s">
        <v>397</v>
      </c>
      <c r="G1251" s="219" t="s">
        <v>974</v>
      </c>
    </row>
    <row r="1252" spans="1:7" ht="12.75" customHeight="1" x14ac:dyDescent="0.2">
      <c r="A1252" s="601"/>
      <c r="G1252" s="219" t="s">
        <v>815</v>
      </c>
    </row>
    <row r="1253" spans="1:7" ht="12.75" customHeight="1" x14ac:dyDescent="0.2">
      <c r="A1253" s="600" t="s">
        <v>1689</v>
      </c>
      <c r="B1253" s="219" t="s">
        <v>703</v>
      </c>
      <c r="C1253" s="219" t="s">
        <v>703</v>
      </c>
      <c r="D1253" s="219" t="s">
        <v>703</v>
      </c>
      <c r="E1253" s="219" t="s">
        <v>30</v>
      </c>
      <c r="F1253" s="219" t="s">
        <v>211</v>
      </c>
      <c r="G1253" s="219" t="s">
        <v>393</v>
      </c>
    </row>
    <row r="1254" spans="1:7" ht="12.75" customHeight="1" x14ac:dyDescent="0.2">
      <c r="A1254" s="600" t="s">
        <v>1748</v>
      </c>
      <c r="B1254" s="219" t="s">
        <v>703</v>
      </c>
      <c r="C1254" s="219" t="s">
        <v>703</v>
      </c>
      <c r="D1254" s="219" t="s">
        <v>703</v>
      </c>
      <c r="E1254" s="219" t="s">
        <v>52</v>
      </c>
      <c r="F1254" s="219" t="s">
        <v>109</v>
      </c>
      <c r="G1254" s="219" t="s">
        <v>1747</v>
      </c>
    </row>
    <row r="1255" spans="1:7" ht="12.75" customHeight="1" x14ac:dyDescent="0.2">
      <c r="A1255" s="600" t="s">
        <v>927</v>
      </c>
      <c r="B1255" s="219" t="s">
        <v>703</v>
      </c>
      <c r="C1255" s="219" t="s">
        <v>703</v>
      </c>
      <c r="D1255" s="219" t="s">
        <v>703</v>
      </c>
      <c r="E1255" s="219" t="s">
        <v>199</v>
      </c>
      <c r="F1255" s="219" t="s">
        <v>258</v>
      </c>
      <c r="G1255" s="219" t="s">
        <v>377</v>
      </c>
    </row>
    <row r="1256" spans="1:7" ht="12.75" customHeight="1" x14ac:dyDescent="0.2">
      <c r="A1256" s="600" t="s">
        <v>1734</v>
      </c>
      <c r="B1256" s="219" t="s">
        <v>703</v>
      </c>
      <c r="C1256" s="219" t="s">
        <v>703</v>
      </c>
      <c r="D1256" s="219" t="s">
        <v>703</v>
      </c>
      <c r="E1256" s="219" t="s">
        <v>52</v>
      </c>
      <c r="F1256" s="219" t="s">
        <v>768</v>
      </c>
      <c r="G1256" s="219" t="s">
        <v>303</v>
      </c>
    </row>
    <row r="1257" spans="1:7" ht="12.75" customHeight="1" x14ac:dyDescent="0.2">
      <c r="A1257" s="600" t="s">
        <v>1750</v>
      </c>
      <c r="B1257" s="219" t="s">
        <v>703</v>
      </c>
      <c r="C1257" s="219" t="s">
        <v>703</v>
      </c>
      <c r="D1257" s="219" t="s">
        <v>703</v>
      </c>
      <c r="E1257" s="219" t="s">
        <v>52</v>
      </c>
      <c r="F1257" s="219" t="s">
        <v>160</v>
      </c>
      <c r="G1257" s="219" t="s">
        <v>1749</v>
      </c>
    </row>
    <row r="1258" spans="1:7" ht="12.75" customHeight="1" x14ac:dyDescent="0.2">
      <c r="A1258" s="600" t="s">
        <v>826</v>
      </c>
      <c r="B1258" s="219" t="s">
        <v>703</v>
      </c>
      <c r="C1258" s="219" t="s">
        <v>703</v>
      </c>
      <c r="D1258" s="219" t="s">
        <v>703</v>
      </c>
      <c r="E1258" s="219" t="s">
        <v>112</v>
      </c>
      <c r="F1258" s="219" t="s">
        <v>429</v>
      </c>
      <c r="G1258" s="219" t="s">
        <v>726</v>
      </c>
    </row>
    <row r="1259" spans="1:7" ht="12.75" customHeight="1" x14ac:dyDescent="0.2">
      <c r="A1259" s="601"/>
      <c r="F1259" s="219" t="s">
        <v>118</v>
      </c>
      <c r="G1259" s="219" t="s">
        <v>720</v>
      </c>
    </row>
    <row r="1260" spans="1:7" ht="12.75" customHeight="1" x14ac:dyDescent="0.2">
      <c r="A1260" s="601"/>
      <c r="F1260" s="219" t="s">
        <v>2061</v>
      </c>
      <c r="G1260" s="219" t="s">
        <v>2060</v>
      </c>
    </row>
    <row r="1261" spans="1:7" ht="12.75" customHeight="1" x14ac:dyDescent="0.2">
      <c r="A1261" s="601"/>
      <c r="F1261" s="219" t="s">
        <v>126</v>
      </c>
      <c r="G1261" s="219" t="s">
        <v>717</v>
      </c>
    </row>
    <row r="1262" spans="1:7" ht="12.75" customHeight="1" x14ac:dyDescent="0.2">
      <c r="A1262" s="601"/>
      <c r="G1262" s="219" t="s">
        <v>893</v>
      </c>
    </row>
    <row r="1263" spans="1:7" ht="12.75" customHeight="1" x14ac:dyDescent="0.2">
      <c r="A1263" s="601"/>
      <c r="G1263" s="219" t="s">
        <v>1371</v>
      </c>
    </row>
    <row r="1264" spans="1:7" ht="12.75" customHeight="1" x14ac:dyDescent="0.2">
      <c r="A1264" s="601"/>
      <c r="F1264" s="219" t="s">
        <v>121</v>
      </c>
      <c r="G1264" s="219" t="s">
        <v>120</v>
      </c>
    </row>
    <row r="1265" spans="1:7" ht="12.75" customHeight="1" x14ac:dyDescent="0.2">
      <c r="A1265" s="601"/>
      <c r="F1265" s="219" t="s">
        <v>128</v>
      </c>
      <c r="G1265" s="219" t="s">
        <v>132</v>
      </c>
    </row>
    <row r="1266" spans="1:7" ht="12.75" customHeight="1" x14ac:dyDescent="0.2">
      <c r="A1266" s="601"/>
      <c r="G1266" s="219" t="s">
        <v>133</v>
      </c>
    </row>
    <row r="1267" spans="1:7" ht="12.75" customHeight="1" x14ac:dyDescent="0.2">
      <c r="A1267" s="601"/>
      <c r="F1267" s="219" t="s">
        <v>404</v>
      </c>
      <c r="G1267" s="219" t="s">
        <v>779</v>
      </c>
    </row>
    <row r="1268" spans="1:7" ht="12.75" customHeight="1" x14ac:dyDescent="0.2">
      <c r="A1268" s="601"/>
      <c r="F1268" s="219" t="s">
        <v>109</v>
      </c>
      <c r="G1268" s="219" t="s">
        <v>340</v>
      </c>
    </row>
    <row r="1269" spans="1:7" ht="12.75" customHeight="1" x14ac:dyDescent="0.2">
      <c r="A1269" s="601"/>
      <c r="E1269" s="219" t="s">
        <v>111</v>
      </c>
      <c r="F1269" s="219" t="s">
        <v>118</v>
      </c>
      <c r="G1269" s="219" t="s">
        <v>720</v>
      </c>
    </row>
    <row r="1270" spans="1:7" ht="12.75" customHeight="1" x14ac:dyDescent="0.2">
      <c r="A1270" s="601"/>
      <c r="F1270" s="219" t="s">
        <v>126</v>
      </c>
      <c r="G1270" s="219" t="s">
        <v>717</v>
      </c>
    </row>
    <row r="1271" spans="1:7" ht="12.75" customHeight="1" x14ac:dyDescent="0.2">
      <c r="A1271" s="601"/>
      <c r="G1271" s="219" t="s">
        <v>893</v>
      </c>
    </row>
    <row r="1272" spans="1:7" ht="12.75" customHeight="1" x14ac:dyDescent="0.2">
      <c r="A1272" s="601"/>
      <c r="G1272" s="219" t="s">
        <v>1371</v>
      </c>
    </row>
    <row r="1273" spans="1:7" ht="12.75" customHeight="1" x14ac:dyDescent="0.2">
      <c r="A1273" s="601"/>
      <c r="F1273" s="219" t="s">
        <v>121</v>
      </c>
      <c r="G1273" s="219" t="s">
        <v>120</v>
      </c>
    </row>
    <row r="1274" spans="1:7" ht="12.75" customHeight="1" x14ac:dyDescent="0.2">
      <c r="A1274" s="601"/>
      <c r="F1274" s="219" t="s">
        <v>128</v>
      </c>
      <c r="G1274" s="219" t="s">
        <v>132</v>
      </c>
    </row>
    <row r="1275" spans="1:7" ht="12.75" customHeight="1" x14ac:dyDescent="0.2">
      <c r="A1275" s="601"/>
      <c r="G1275" s="219" t="s">
        <v>133</v>
      </c>
    </row>
    <row r="1276" spans="1:7" ht="12.75" customHeight="1" x14ac:dyDescent="0.2">
      <c r="A1276" s="601"/>
      <c r="F1276" s="219" t="s">
        <v>404</v>
      </c>
      <c r="G1276" s="219" t="s">
        <v>779</v>
      </c>
    </row>
    <row r="1277" spans="1:7" ht="12.75" customHeight="1" x14ac:dyDescent="0.2">
      <c r="A1277" s="601"/>
      <c r="F1277" s="219" t="s">
        <v>109</v>
      </c>
      <c r="G1277" s="219" t="s">
        <v>340</v>
      </c>
    </row>
    <row r="1278" spans="1:7" ht="12.75" customHeight="1" x14ac:dyDescent="0.2">
      <c r="A1278" s="601"/>
      <c r="E1278" s="219" t="s">
        <v>2164</v>
      </c>
      <c r="F1278" s="219" t="s">
        <v>429</v>
      </c>
      <c r="G1278" s="219" t="s">
        <v>726</v>
      </c>
    </row>
    <row r="1279" spans="1:7" ht="12.75" customHeight="1" x14ac:dyDescent="0.2">
      <c r="A1279" s="601"/>
      <c r="F1279" s="219" t="s">
        <v>118</v>
      </c>
      <c r="G1279" s="219" t="s">
        <v>720</v>
      </c>
    </row>
    <row r="1280" spans="1:7" ht="12.75" customHeight="1" x14ac:dyDescent="0.2">
      <c r="A1280" s="601"/>
      <c r="F1280" s="219" t="s">
        <v>2061</v>
      </c>
      <c r="G1280" s="219" t="s">
        <v>2060</v>
      </c>
    </row>
    <row r="1281" spans="1:7" ht="12.75" customHeight="1" x14ac:dyDescent="0.2">
      <c r="A1281" s="601"/>
      <c r="F1281" s="219" t="s">
        <v>126</v>
      </c>
      <c r="G1281" s="219" t="s">
        <v>717</v>
      </c>
    </row>
    <row r="1282" spans="1:7" ht="12.75" customHeight="1" x14ac:dyDescent="0.2">
      <c r="A1282" s="601"/>
      <c r="G1282" s="219" t="s">
        <v>893</v>
      </c>
    </row>
    <row r="1283" spans="1:7" ht="12.75" customHeight="1" x14ac:dyDescent="0.2">
      <c r="A1283" s="601"/>
      <c r="G1283" s="219" t="s">
        <v>1371</v>
      </c>
    </row>
    <row r="1284" spans="1:7" ht="12.75" customHeight="1" x14ac:dyDescent="0.2">
      <c r="A1284" s="601"/>
      <c r="F1284" s="219" t="s">
        <v>121</v>
      </c>
      <c r="G1284" s="219" t="s">
        <v>120</v>
      </c>
    </row>
    <row r="1285" spans="1:7" ht="12.75" customHeight="1" x14ac:dyDescent="0.2">
      <c r="A1285" s="601"/>
      <c r="F1285" s="219" t="s">
        <v>128</v>
      </c>
      <c r="G1285" s="219" t="s">
        <v>132</v>
      </c>
    </row>
    <row r="1286" spans="1:7" ht="12.75" customHeight="1" x14ac:dyDescent="0.2">
      <c r="A1286" s="601"/>
      <c r="G1286" s="219" t="s">
        <v>133</v>
      </c>
    </row>
    <row r="1287" spans="1:7" ht="12.75" customHeight="1" x14ac:dyDescent="0.2">
      <c r="A1287" s="601"/>
      <c r="F1287" s="219" t="s">
        <v>365</v>
      </c>
      <c r="G1287" s="219" t="s">
        <v>779</v>
      </c>
    </row>
    <row r="1288" spans="1:7" ht="12.75" customHeight="1" x14ac:dyDescent="0.2">
      <c r="A1288" s="601"/>
      <c r="F1288" s="219" t="s">
        <v>109</v>
      </c>
      <c r="G1288" s="219" t="s">
        <v>340</v>
      </c>
    </row>
    <row r="1289" spans="1:7" ht="12.75" customHeight="1" x14ac:dyDescent="0.2">
      <c r="A1289" s="601"/>
      <c r="E1289" s="219" t="s">
        <v>91</v>
      </c>
      <c r="F1289" s="219" t="s">
        <v>2047</v>
      </c>
      <c r="G1289" s="219" t="s">
        <v>312</v>
      </c>
    </row>
    <row r="1290" spans="1:7" ht="12.75" customHeight="1" x14ac:dyDescent="0.2">
      <c r="A1290" s="601"/>
      <c r="G1290" s="219" t="s">
        <v>2046</v>
      </c>
    </row>
    <row r="1291" spans="1:7" ht="12.75" customHeight="1" x14ac:dyDescent="0.2">
      <c r="A1291" s="601"/>
      <c r="F1291" s="219" t="s">
        <v>429</v>
      </c>
      <c r="G1291" s="219" t="s">
        <v>49</v>
      </c>
    </row>
    <row r="1292" spans="1:7" ht="12.75" customHeight="1" x14ac:dyDescent="0.2">
      <c r="A1292" s="601"/>
      <c r="G1292" s="219" t="s">
        <v>488</v>
      </c>
    </row>
    <row r="1293" spans="1:7" ht="12.75" customHeight="1" x14ac:dyDescent="0.2">
      <c r="A1293" s="601"/>
      <c r="F1293" s="219" t="s">
        <v>431</v>
      </c>
      <c r="G1293" s="219" t="s">
        <v>447</v>
      </c>
    </row>
    <row r="1294" spans="1:7" ht="12.75" customHeight="1" x14ac:dyDescent="0.2">
      <c r="A1294" s="601"/>
      <c r="F1294" s="219" t="s">
        <v>2152</v>
      </c>
      <c r="G1294" s="219" t="s">
        <v>2068</v>
      </c>
    </row>
    <row r="1295" spans="1:7" ht="12.75" customHeight="1" x14ac:dyDescent="0.2">
      <c r="A1295" s="601"/>
      <c r="F1295" s="219" t="s">
        <v>118</v>
      </c>
      <c r="G1295" s="219" t="s">
        <v>554</v>
      </c>
    </row>
    <row r="1296" spans="1:7" ht="12.75" customHeight="1" x14ac:dyDescent="0.2">
      <c r="A1296" s="601"/>
      <c r="F1296" s="219" t="s">
        <v>1302</v>
      </c>
      <c r="G1296" s="219" t="s">
        <v>165</v>
      </c>
    </row>
    <row r="1297" spans="1:7" ht="12.75" customHeight="1" x14ac:dyDescent="0.2">
      <c r="A1297" s="601"/>
      <c r="F1297" s="219" t="s">
        <v>128</v>
      </c>
      <c r="G1297" s="219" t="s">
        <v>127</v>
      </c>
    </row>
    <row r="1298" spans="1:7" ht="12.75" customHeight="1" x14ac:dyDescent="0.2">
      <c r="A1298" s="601"/>
      <c r="F1298" s="219" t="s">
        <v>332</v>
      </c>
      <c r="G1298" s="219" t="s">
        <v>661</v>
      </c>
    </row>
    <row r="1299" spans="1:7" ht="12.75" customHeight="1" x14ac:dyDescent="0.2">
      <c r="A1299" s="601"/>
      <c r="F1299" s="219" t="s">
        <v>89</v>
      </c>
      <c r="G1299" s="219" t="s">
        <v>579</v>
      </c>
    </row>
    <row r="1300" spans="1:7" ht="12.75" customHeight="1" x14ac:dyDescent="0.2">
      <c r="A1300" s="601"/>
      <c r="F1300" s="219" t="s">
        <v>109</v>
      </c>
      <c r="G1300" s="219" t="s">
        <v>644</v>
      </c>
    </row>
    <row r="1301" spans="1:7" ht="12.75" customHeight="1" x14ac:dyDescent="0.2">
      <c r="A1301" s="601"/>
      <c r="E1301" s="219" t="s">
        <v>1065</v>
      </c>
      <c r="F1301" s="219" t="s">
        <v>2047</v>
      </c>
      <c r="G1301" s="219" t="s">
        <v>312</v>
      </c>
    </row>
    <row r="1302" spans="1:7" ht="12.75" customHeight="1" x14ac:dyDescent="0.2">
      <c r="A1302" s="601"/>
      <c r="E1302" s="219" t="s">
        <v>88</v>
      </c>
      <c r="F1302" s="219" t="s">
        <v>2047</v>
      </c>
      <c r="G1302" s="219" t="s">
        <v>312</v>
      </c>
    </row>
    <row r="1303" spans="1:7" ht="12.75" customHeight="1" x14ac:dyDescent="0.2">
      <c r="A1303" s="601"/>
      <c r="E1303" s="219" t="s">
        <v>28</v>
      </c>
      <c r="F1303" s="219" t="s">
        <v>1661</v>
      </c>
      <c r="G1303" s="219" t="s">
        <v>2032</v>
      </c>
    </row>
    <row r="1304" spans="1:7" ht="12.75" customHeight="1" x14ac:dyDescent="0.2">
      <c r="A1304" s="601"/>
      <c r="F1304" s="219" t="s">
        <v>109</v>
      </c>
      <c r="G1304" s="219" t="s">
        <v>1263</v>
      </c>
    </row>
    <row r="1305" spans="1:7" ht="12.75" customHeight="1" x14ac:dyDescent="0.2">
      <c r="A1305" s="601"/>
      <c r="E1305" s="219" t="s">
        <v>66</v>
      </c>
      <c r="F1305" s="219" t="s">
        <v>109</v>
      </c>
      <c r="G1305" s="219" t="s">
        <v>1282</v>
      </c>
    </row>
    <row r="1306" spans="1:7" ht="12.75" customHeight="1" x14ac:dyDescent="0.2">
      <c r="A1306" s="601"/>
      <c r="E1306" s="219" t="s">
        <v>52</v>
      </c>
      <c r="F1306" s="219" t="s">
        <v>118</v>
      </c>
      <c r="G1306" s="219" t="s">
        <v>720</v>
      </c>
    </row>
    <row r="1307" spans="1:7" ht="12.75" customHeight="1" x14ac:dyDescent="0.2">
      <c r="A1307" s="601"/>
      <c r="F1307" s="219" t="s">
        <v>2061</v>
      </c>
      <c r="G1307" s="219" t="s">
        <v>2060</v>
      </c>
    </row>
    <row r="1308" spans="1:7" ht="12.75" customHeight="1" x14ac:dyDescent="0.2">
      <c r="A1308" s="601"/>
      <c r="E1308" s="219" t="s">
        <v>1453</v>
      </c>
      <c r="F1308" s="219" t="s">
        <v>118</v>
      </c>
      <c r="G1308" s="219" t="s">
        <v>720</v>
      </c>
    </row>
    <row r="1309" spans="1:7" ht="12.75" customHeight="1" x14ac:dyDescent="0.2">
      <c r="A1309" s="601"/>
      <c r="F1309" s="219" t="s">
        <v>2061</v>
      </c>
      <c r="G1309" s="219" t="s">
        <v>2060</v>
      </c>
    </row>
    <row r="1310" spans="1:7" ht="12.75" customHeight="1" x14ac:dyDescent="0.2">
      <c r="A1310" s="601"/>
      <c r="F1310" s="219" t="s">
        <v>1313</v>
      </c>
      <c r="G1310" s="219" t="s">
        <v>1325</v>
      </c>
    </row>
    <row r="1311" spans="1:7" ht="12.75" customHeight="1" x14ac:dyDescent="0.2">
      <c r="A1311" s="601"/>
      <c r="G1311" s="219" t="s">
        <v>1457</v>
      </c>
    </row>
    <row r="1312" spans="1:7" ht="12.75" customHeight="1" x14ac:dyDescent="0.2">
      <c r="A1312" s="601"/>
      <c r="F1312" s="219" t="s">
        <v>1661</v>
      </c>
      <c r="G1312" s="219" t="s">
        <v>2032</v>
      </c>
    </row>
    <row r="1313" spans="1:7" ht="12.75" customHeight="1" x14ac:dyDescent="0.2">
      <c r="A1313" s="601"/>
      <c r="G1313" s="219" t="s">
        <v>1841</v>
      </c>
    </row>
    <row r="1314" spans="1:7" ht="12.75" customHeight="1" x14ac:dyDescent="0.2">
      <c r="A1314" s="601"/>
      <c r="G1314" s="219" t="s">
        <v>1659</v>
      </c>
    </row>
    <row r="1315" spans="1:7" ht="12.75" customHeight="1" x14ac:dyDescent="0.2">
      <c r="A1315" s="601"/>
      <c r="E1315" s="219" t="s">
        <v>82</v>
      </c>
      <c r="F1315" s="219" t="s">
        <v>429</v>
      </c>
      <c r="G1315" s="219" t="s">
        <v>488</v>
      </c>
    </row>
    <row r="1316" spans="1:7" ht="12.75" customHeight="1" x14ac:dyDescent="0.2">
      <c r="A1316" s="601"/>
      <c r="F1316" s="219" t="s">
        <v>1532</v>
      </c>
      <c r="G1316" s="219" t="s">
        <v>447</v>
      </c>
    </row>
    <row r="1317" spans="1:7" ht="12.75" customHeight="1" x14ac:dyDescent="0.2">
      <c r="A1317" s="601"/>
      <c r="F1317" s="219" t="s">
        <v>118</v>
      </c>
      <c r="G1317" s="219" t="s">
        <v>554</v>
      </c>
    </row>
    <row r="1318" spans="1:7" ht="12.75" customHeight="1" x14ac:dyDescent="0.2">
      <c r="A1318" s="601"/>
      <c r="F1318" s="219" t="s">
        <v>332</v>
      </c>
      <c r="G1318" s="219" t="s">
        <v>661</v>
      </c>
    </row>
    <row r="1319" spans="1:7" ht="12.75" customHeight="1" x14ac:dyDescent="0.2">
      <c r="A1319" s="601"/>
      <c r="F1319" s="219" t="s">
        <v>1535</v>
      </c>
      <c r="G1319" s="219" t="s">
        <v>579</v>
      </c>
    </row>
    <row r="1320" spans="1:7" ht="12.75" customHeight="1" x14ac:dyDescent="0.2">
      <c r="A1320" s="601"/>
      <c r="F1320" s="219" t="s">
        <v>109</v>
      </c>
      <c r="G1320" s="219" t="s">
        <v>644</v>
      </c>
    </row>
    <row r="1321" spans="1:7" ht="12.75" customHeight="1" x14ac:dyDescent="0.2">
      <c r="A1321" s="601"/>
      <c r="E1321" s="219" t="s">
        <v>107</v>
      </c>
      <c r="F1321" s="219" t="s">
        <v>429</v>
      </c>
      <c r="G1321" s="219" t="s">
        <v>726</v>
      </c>
    </row>
    <row r="1322" spans="1:7" ht="12.75" customHeight="1" x14ac:dyDescent="0.2">
      <c r="A1322" s="601"/>
      <c r="F1322" s="219" t="s">
        <v>1530</v>
      </c>
      <c r="G1322" s="219" t="s">
        <v>340</v>
      </c>
    </row>
    <row r="1323" spans="1:7" ht="12.75" customHeight="1" x14ac:dyDescent="0.2">
      <c r="A1323" s="601"/>
      <c r="F1323" s="219" t="s">
        <v>118</v>
      </c>
      <c r="G1323" s="219" t="s">
        <v>720</v>
      </c>
    </row>
    <row r="1324" spans="1:7" ht="12.75" customHeight="1" x14ac:dyDescent="0.2">
      <c r="A1324" s="601"/>
      <c r="F1324" s="219" t="s">
        <v>2061</v>
      </c>
      <c r="G1324" s="219" t="s">
        <v>2060</v>
      </c>
    </row>
    <row r="1325" spans="1:7" ht="12.75" customHeight="1" x14ac:dyDescent="0.2">
      <c r="A1325" s="601"/>
      <c r="F1325" s="219" t="s">
        <v>404</v>
      </c>
      <c r="G1325" s="219" t="s">
        <v>779</v>
      </c>
    </row>
    <row r="1326" spans="1:7" ht="12.75" customHeight="1" x14ac:dyDescent="0.2">
      <c r="A1326" s="601"/>
      <c r="E1326" s="219" t="s">
        <v>95</v>
      </c>
      <c r="F1326" s="219" t="s">
        <v>126</v>
      </c>
      <c r="G1326" s="219" t="s">
        <v>717</v>
      </c>
    </row>
    <row r="1327" spans="1:7" ht="12.75" customHeight="1" x14ac:dyDescent="0.2">
      <c r="A1327" s="601"/>
      <c r="F1327" s="219" t="s">
        <v>1279</v>
      </c>
      <c r="G1327" s="219" t="s">
        <v>893</v>
      </c>
    </row>
    <row r="1328" spans="1:7" ht="12.75" customHeight="1" x14ac:dyDescent="0.2">
      <c r="A1328" s="601"/>
      <c r="F1328" s="219" t="s">
        <v>121</v>
      </c>
      <c r="G1328" s="219" t="s">
        <v>120</v>
      </c>
    </row>
    <row r="1329" spans="1:7" ht="12.75" customHeight="1" x14ac:dyDescent="0.2">
      <c r="A1329" s="601"/>
      <c r="D1329" s="219" t="s">
        <v>1245</v>
      </c>
      <c r="E1329" s="219" t="s">
        <v>91</v>
      </c>
      <c r="F1329" s="219" t="s">
        <v>1156</v>
      </c>
      <c r="G1329" s="219" t="s">
        <v>141</v>
      </c>
    </row>
    <row r="1330" spans="1:7" ht="12.75" customHeight="1" x14ac:dyDescent="0.2">
      <c r="A1330" s="600" t="s">
        <v>814</v>
      </c>
      <c r="B1330" s="219" t="s">
        <v>703</v>
      </c>
      <c r="C1330" s="219" t="s">
        <v>703</v>
      </c>
      <c r="D1330" s="219" t="s">
        <v>703</v>
      </c>
      <c r="E1330" s="219" t="s">
        <v>44</v>
      </c>
      <c r="F1330" s="219" t="s">
        <v>211</v>
      </c>
      <c r="G1330" s="219" t="s">
        <v>393</v>
      </c>
    </row>
    <row r="1331" spans="1:7" ht="12.75" customHeight="1" x14ac:dyDescent="0.2">
      <c r="A1331" s="601"/>
      <c r="E1331" s="219" t="s">
        <v>49</v>
      </c>
      <c r="F1331" s="219" t="s">
        <v>2097</v>
      </c>
      <c r="G1331" s="219" t="s">
        <v>663</v>
      </c>
    </row>
    <row r="1332" spans="1:7" ht="12.75" customHeight="1" x14ac:dyDescent="0.2">
      <c r="A1332" s="601"/>
      <c r="F1332" s="219" t="s">
        <v>230</v>
      </c>
      <c r="G1332" s="219" t="s">
        <v>585</v>
      </c>
    </row>
    <row r="1333" spans="1:7" ht="12.75" customHeight="1" x14ac:dyDescent="0.2">
      <c r="A1333" s="601"/>
      <c r="E1333" s="219" t="s">
        <v>1222</v>
      </c>
      <c r="F1333" s="219" t="s">
        <v>2097</v>
      </c>
      <c r="G1333" s="219" t="s">
        <v>663</v>
      </c>
    </row>
    <row r="1334" spans="1:7" ht="12.75" customHeight="1" x14ac:dyDescent="0.2">
      <c r="A1334" s="601"/>
      <c r="E1334" s="219" t="s">
        <v>199</v>
      </c>
      <c r="F1334" s="219" t="s">
        <v>1901</v>
      </c>
      <c r="G1334" s="219" t="s">
        <v>543</v>
      </c>
    </row>
    <row r="1335" spans="1:7" ht="12.75" customHeight="1" x14ac:dyDescent="0.2">
      <c r="A1335" s="601"/>
      <c r="E1335" s="219" t="s">
        <v>754</v>
      </c>
      <c r="F1335" s="219" t="s">
        <v>60</v>
      </c>
      <c r="G1335" s="219" t="s">
        <v>880</v>
      </c>
    </row>
    <row r="1336" spans="1:7" ht="12.75" customHeight="1" x14ac:dyDescent="0.2">
      <c r="A1336" s="600" t="s">
        <v>2124</v>
      </c>
      <c r="B1336" s="219" t="s">
        <v>703</v>
      </c>
      <c r="C1336" s="219" t="s">
        <v>703</v>
      </c>
      <c r="D1336" s="219" t="s">
        <v>703</v>
      </c>
      <c r="E1336" s="219" t="s">
        <v>87</v>
      </c>
      <c r="F1336" s="219" t="s">
        <v>370</v>
      </c>
      <c r="G1336" s="219" t="s">
        <v>1020</v>
      </c>
    </row>
    <row r="1337" spans="1:7" ht="12.75" customHeight="1" x14ac:dyDescent="0.2">
      <c r="A1337" s="601"/>
      <c r="E1337" s="219" t="s">
        <v>923</v>
      </c>
      <c r="F1337" s="219" t="s">
        <v>370</v>
      </c>
      <c r="G1337" s="219" t="s">
        <v>1020</v>
      </c>
    </row>
    <row r="1338" spans="1:7" ht="12.75" customHeight="1" x14ac:dyDescent="0.2">
      <c r="A1338" s="600" t="s">
        <v>1435</v>
      </c>
      <c r="B1338" s="219" t="s">
        <v>703</v>
      </c>
      <c r="C1338" s="219" t="s">
        <v>703</v>
      </c>
      <c r="D1338" s="219" t="s">
        <v>703</v>
      </c>
      <c r="E1338" s="219" t="s">
        <v>49</v>
      </c>
      <c r="F1338" s="219" t="s">
        <v>230</v>
      </c>
      <c r="G1338" s="219" t="s">
        <v>1437</v>
      </c>
    </row>
    <row r="1339" spans="1:7" ht="12.75" customHeight="1" x14ac:dyDescent="0.2">
      <c r="A1339" s="601"/>
      <c r="E1339" s="219" t="s">
        <v>1222</v>
      </c>
      <c r="F1339" s="219" t="s">
        <v>230</v>
      </c>
      <c r="G1339" s="219" t="s">
        <v>1437</v>
      </c>
    </row>
    <row r="1340" spans="1:7" ht="12.75" customHeight="1" x14ac:dyDescent="0.2">
      <c r="A1340" s="600" t="s">
        <v>836</v>
      </c>
      <c r="B1340" s="219" t="s">
        <v>703</v>
      </c>
      <c r="C1340" s="219" t="s">
        <v>703</v>
      </c>
      <c r="D1340" s="219" t="s">
        <v>703</v>
      </c>
      <c r="E1340" s="219" t="s">
        <v>1409</v>
      </c>
      <c r="F1340" s="219" t="s">
        <v>495</v>
      </c>
      <c r="G1340" s="219" t="s">
        <v>1410</v>
      </c>
    </row>
    <row r="1341" spans="1:7" ht="12.75" customHeight="1" x14ac:dyDescent="0.2">
      <c r="A1341" s="601"/>
      <c r="E1341" s="219" t="s">
        <v>87</v>
      </c>
      <c r="F1341" s="219" t="s">
        <v>2302</v>
      </c>
      <c r="G1341" s="219" t="s">
        <v>203</v>
      </c>
    </row>
    <row r="1342" spans="1:7" ht="12.75" customHeight="1" x14ac:dyDescent="0.2">
      <c r="A1342" s="601"/>
      <c r="F1342" s="219" t="s">
        <v>250</v>
      </c>
      <c r="G1342" s="219" t="s">
        <v>251</v>
      </c>
    </row>
    <row r="1343" spans="1:7" ht="12.75" customHeight="1" x14ac:dyDescent="0.2">
      <c r="A1343" s="601"/>
      <c r="F1343" s="219" t="s">
        <v>502</v>
      </c>
      <c r="G1343" s="219" t="s">
        <v>501</v>
      </c>
    </row>
    <row r="1344" spans="1:7" ht="12.75" customHeight="1" x14ac:dyDescent="0.2">
      <c r="A1344" s="601"/>
      <c r="F1344" s="219" t="s">
        <v>2294</v>
      </c>
      <c r="G1344" s="219" t="s">
        <v>188</v>
      </c>
    </row>
    <row r="1345" spans="1:7" ht="12.75" customHeight="1" x14ac:dyDescent="0.2">
      <c r="A1345" s="601"/>
      <c r="F1345" s="219" t="s">
        <v>187</v>
      </c>
      <c r="G1345" s="219" t="s">
        <v>188</v>
      </c>
    </row>
    <row r="1346" spans="1:7" ht="12.75" customHeight="1" x14ac:dyDescent="0.2">
      <c r="A1346" s="601"/>
      <c r="E1346" s="219" t="s">
        <v>44</v>
      </c>
      <c r="F1346" s="219" t="s">
        <v>495</v>
      </c>
      <c r="G1346" s="219" t="s">
        <v>494</v>
      </c>
    </row>
    <row r="1347" spans="1:7" ht="12.75" customHeight="1" x14ac:dyDescent="0.2">
      <c r="A1347" s="601"/>
      <c r="E1347" s="219" t="s">
        <v>1065</v>
      </c>
      <c r="F1347" s="219" t="s">
        <v>429</v>
      </c>
      <c r="G1347" s="219" t="s">
        <v>790</v>
      </c>
    </row>
    <row r="1348" spans="1:7" ht="12.75" customHeight="1" x14ac:dyDescent="0.2">
      <c r="A1348" s="601"/>
      <c r="E1348" s="219" t="s">
        <v>88</v>
      </c>
      <c r="F1348" s="219" t="s">
        <v>429</v>
      </c>
      <c r="G1348" s="219" t="s">
        <v>790</v>
      </c>
    </row>
    <row r="1349" spans="1:7" ht="12.75" customHeight="1" x14ac:dyDescent="0.2">
      <c r="A1349" s="601"/>
      <c r="E1349" s="219" t="s">
        <v>923</v>
      </c>
      <c r="F1349" s="219" t="s">
        <v>2156</v>
      </c>
      <c r="G1349" s="219" t="s">
        <v>698</v>
      </c>
    </row>
    <row r="1350" spans="1:7" ht="12.75" customHeight="1" x14ac:dyDescent="0.2">
      <c r="A1350" s="601"/>
      <c r="F1350" s="219" t="s">
        <v>2302</v>
      </c>
      <c r="G1350" s="219" t="s">
        <v>203</v>
      </c>
    </row>
    <row r="1351" spans="1:7" ht="12.75" customHeight="1" x14ac:dyDescent="0.2">
      <c r="A1351" s="601"/>
      <c r="F1351" s="219" t="s">
        <v>502</v>
      </c>
      <c r="G1351" s="219" t="s">
        <v>501</v>
      </c>
    </row>
    <row r="1352" spans="1:7" ht="12.75" customHeight="1" x14ac:dyDescent="0.2">
      <c r="A1352" s="601"/>
      <c r="F1352" s="219" t="s">
        <v>2294</v>
      </c>
      <c r="G1352" s="219" t="s">
        <v>188</v>
      </c>
    </row>
    <row r="1353" spans="1:7" ht="12.75" customHeight="1" x14ac:dyDescent="0.2">
      <c r="A1353" s="601"/>
      <c r="F1353" s="219" t="s">
        <v>187</v>
      </c>
      <c r="G1353" s="219" t="s">
        <v>188</v>
      </c>
    </row>
    <row r="1354" spans="1:7" ht="12.75" customHeight="1" x14ac:dyDescent="0.2">
      <c r="A1354" s="601"/>
      <c r="E1354" s="219" t="s">
        <v>28</v>
      </c>
      <c r="F1354" s="219" t="s">
        <v>392</v>
      </c>
      <c r="G1354" s="219" t="s">
        <v>494</v>
      </c>
    </row>
    <row r="1355" spans="1:7" ht="12.75" customHeight="1" x14ac:dyDescent="0.2">
      <c r="A1355" s="601"/>
      <c r="F1355" s="219" t="s">
        <v>1661</v>
      </c>
      <c r="G1355" s="219" t="s">
        <v>1659</v>
      </c>
    </row>
    <row r="1356" spans="1:7" ht="12.75" customHeight="1" x14ac:dyDescent="0.2">
      <c r="A1356" s="601"/>
      <c r="E1356" s="219" t="s">
        <v>66</v>
      </c>
      <c r="F1356" s="219" t="s">
        <v>392</v>
      </c>
      <c r="G1356" s="219" t="s">
        <v>494</v>
      </c>
    </row>
    <row r="1357" spans="1:7" ht="12.75" customHeight="1" x14ac:dyDescent="0.2">
      <c r="A1357" s="601"/>
      <c r="F1357" s="219" t="s">
        <v>1661</v>
      </c>
      <c r="G1357" s="219" t="s">
        <v>1659</v>
      </c>
    </row>
    <row r="1358" spans="1:7" ht="12.75" customHeight="1" x14ac:dyDescent="0.2">
      <c r="A1358" s="601"/>
      <c r="E1358" s="219" t="s">
        <v>59</v>
      </c>
      <c r="F1358" s="219" t="s">
        <v>1152</v>
      </c>
      <c r="G1358" s="219" t="s">
        <v>965</v>
      </c>
    </row>
    <row r="1359" spans="1:7" ht="12.75" customHeight="1" x14ac:dyDescent="0.2">
      <c r="A1359" s="601"/>
      <c r="F1359" s="219" t="s">
        <v>201</v>
      </c>
      <c r="G1359" s="219" t="s">
        <v>2203</v>
      </c>
    </row>
    <row r="1360" spans="1:7" ht="12.75" customHeight="1" x14ac:dyDescent="0.2">
      <c r="A1360" s="601"/>
      <c r="F1360" s="219" t="s">
        <v>412</v>
      </c>
      <c r="G1360" s="219" t="s">
        <v>1723</v>
      </c>
    </row>
    <row r="1361" spans="1:7" ht="12.75" customHeight="1" x14ac:dyDescent="0.2">
      <c r="A1361" s="601"/>
      <c r="F1361" s="219" t="s">
        <v>60</v>
      </c>
      <c r="G1361" s="219" t="s">
        <v>879</v>
      </c>
    </row>
    <row r="1362" spans="1:7" ht="12.75" customHeight="1" x14ac:dyDescent="0.2">
      <c r="A1362" s="601"/>
      <c r="E1362" s="219" t="s">
        <v>754</v>
      </c>
      <c r="F1362" s="219" t="s">
        <v>1152</v>
      </c>
      <c r="G1362" s="219" t="s">
        <v>965</v>
      </c>
    </row>
    <row r="1363" spans="1:7" ht="12.75" customHeight="1" x14ac:dyDescent="0.2">
      <c r="A1363" s="601"/>
      <c r="F1363" s="219" t="s">
        <v>768</v>
      </c>
      <c r="G1363" s="219" t="s">
        <v>756</v>
      </c>
    </row>
    <row r="1364" spans="1:7" ht="12.75" customHeight="1" x14ac:dyDescent="0.2">
      <c r="A1364" s="601"/>
      <c r="F1364" s="219" t="s">
        <v>201</v>
      </c>
      <c r="G1364" s="219" t="s">
        <v>2203</v>
      </c>
    </row>
    <row r="1365" spans="1:7" ht="12.75" customHeight="1" x14ac:dyDescent="0.2">
      <c r="A1365" s="601"/>
      <c r="F1365" s="219" t="s">
        <v>2237</v>
      </c>
      <c r="G1365" s="219" t="s">
        <v>882</v>
      </c>
    </row>
    <row r="1366" spans="1:7" ht="12.75" customHeight="1" x14ac:dyDescent="0.2">
      <c r="A1366" s="601"/>
      <c r="F1366" s="219" t="s">
        <v>412</v>
      </c>
      <c r="G1366" s="219" t="s">
        <v>1723</v>
      </c>
    </row>
    <row r="1367" spans="1:7" ht="12.75" customHeight="1" x14ac:dyDescent="0.2">
      <c r="A1367" s="601"/>
      <c r="F1367" s="219" t="s">
        <v>60</v>
      </c>
      <c r="G1367" s="219" t="s">
        <v>879</v>
      </c>
    </row>
    <row r="1368" spans="1:7" ht="12.75" customHeight="1" x14ac:dyDescent="0.2">
      <c r="A1368" s="601"/>
      <c r="F1368" s="219" t="s">
        <v>495</v>
      </c>
      <c r="G1368" s="219" t="s">
        <v>755</v>
      </c>
    </row>
    <row r="1369" spans="1:7" ht="12.75" customHeight="1" x14ac:dyDescent="0.2">
      <c r="A1369" s="601"/>
      <c r="E1369" s="219" t="s">
        <v>30</v>
      </c>
      <c r="F1369" s="219" t="s">
        <v>1661</v>
      </c>
      <c r="G1369" s="219" t="s">
        <v>1659</v>
      </c>
    </row>
    <row r="1370" spans="1:7" ht="12.75" customHeight="1" x14ac:dyDescent="0.2">
      <c r="A1370" s="601"/>
      <c r="E1370" s="219" t="s">
        <v>34</v>
      </c>
      <c r="F1370" s="219" t="s">
        <v>1661</v>
      </c>
      <c r="G1370" s="219" t="s">
        <v>1659</v>
      </c>
    </row>
    <row r="1371" spans="1:7" ht="12.75" customHeight="1" x14ac:dyDescent="0.2">
      <c r="A1371" s="601"/>
      <c r="E1371" s="219" t="s">
        <v>52</v>
      </c>
      <c r="F1371" s="219" t="s">
        <v>2222</v>
      </c>
      <c r="G1371" s="219" t="s">
        <v>1739</v>
      </c>
    </row>
    <row r="1372" spans="1:7" ht="12.75" customHeight="1" x14ac:dyDescent="0.2">
      <c r="A1372" s="601"/>
      <c r="F1372" s="219" t="s">
        <v>1522</v>
      </c>
      <c r="G1372" s="219" t="s">
        <v>1752</v>
      </c>
    </row>
    <row r="1373" spans="1:7" ht="12.75" customHeight="1" x14ac:dyDescent="0.2">
      <c r="A1373" s="601"/>
      <c r="F1373" s="219" t="s">
        <v>835</v>
      </c>
      <c r="G1373" s="219" t="s">
        <v>834</v>
      </c>
    </row>
    <row r="1374" spans="1:7" ht="12.75" customHeight="1" x14ac:dyDescent="0.2">
      <c r="A1374" s="601"/>
      <c r="F1374" s="219" t="s">
        <v>201</v>
      </c>
      <c r="G1374" s="219" t="s">
        <v>2031</v>
      </c>
    </row>
    <row r="1375" spans="1:7" ht="12.75" customHeight="1" x14ac:dyDescent="0.2">
      <c r="A1375" s="601"/>
      <c r="F1375" s="219" t="s">
        <v>379</v>
      </c>
      <c r="G1375" s="219" t="s">
        <v>1003</v>
      </c>
    </row>
    <row r="1376" spans="1:7" ht="12.75" customHeight="1" x14ac:dyDescent="0.2">
      <c r="A1376" s="601"/>
      <c r="F1376" s="219" t="s">
        <v>1166</v>
      </c>
      <c r="G1376" s="219" t="s">
        <v>614</v>
      </c>
    </row>
    <row r="1377" spans="1:7" ht="12.75" customHeight="1" x14ac:dyDescent="0.2">
      <c r="A1377" s="601"/>
      <c r="F1377" s="219" t="s">
        <v>412</v>
      </c>
      <c r="G1377" s="219" t="s">
        <v>1740</v>
      </c>
    </row>
    <row r="1378" spans="1:7" ht="12.75" customHeight="1" x14ac:dyDescent="0.2">
      <c r="A1378" s="601"/>
      <c r="F1378" s="219" t="s">
        <v>495</v>
      </c>
      <c r="G1378" s="219" t="s">
        <v>1410</v>
      </c>
    </row>
    <row r="1379" spans="1:7" ht="12.75" customHeight="1" x14ac:dyDescent="0.2">
      <c r="A1379" s="601"/>
      <c r="F1379" s="219" t="s">
        <v>1395</v>
      </c>
      <c r="G1379" s="219" t="s">
        <v>833</v>
      </c>
    </row>
    <row r="1380" spans="1:7" ht="12.75" customHeight="1" x14ac:dyDescent="0.2">
      <c r="A1380" s="601"/>
      <c r="E1380" s="219" t="s">
        <v>82</v>
      </c>
      <c r="F1380" s="219" t="s">
        <v>429</v>
      </c>
      <c r="G1380" s="219" t="s">
        <v>790</v>
      </c>
    </row>
    <row r="1381" spans="1:7" ht="12.75" customHeight="1" x14ac:dyDescent="0.2">
      <c r="A1381" s="601"/>
      <c r="E1381" s="219" t="s">
        <v>107</v>
      </c>
      <c r="F1381" s="219" t="s">
        <v>1152</v>
      </c>
      <c r="G1381" s="219" t="s">
        <v>479</v>
      </c>
    </row>
    <row r="1382" spans="1:7" ht="12.75" customHeight="1" x14ac:dyDescent="0.2">
      <c r="A1382" s="601"/>
      <c r="E1382" s="219" t="s">
        <v>57</v>
      </c>
      <c r="F1382" s="219" t="s">
        <v>495</v>
      </c>
      <c r="G1382" s="219" t="s">
        <v>494</v>
      </c>
    </row>
    <row r="1383" spans="1:7" ht="12.75" customHeight="1" x14ac:dyDescent="0.2">
      <c r="A1383" s="601"/>
      <c r="E1383" s="219" t="s">
        <v>47</v>
      </c>
      <c r="F1383" s="219" t="s">
        <v>1347</v>
      </c>
      <c r="G1383" s="219" t="s">
        <v>697</v>
      </c>
    </row>
    <row r="1384" spans="1:7" ht="12.75" customHeight="1" x14ac:dyDescent="0.2">
      <c r="A1384" s="601"/>
      <c r="F1384" s="219" t="s">
        <v>502</v>
      </c>
      <c r="G1384" s="219" t="s">
        <v>501</v>
      </c>
    </row>
    <row r="1385" spans="1:7" ht="12.75" customHeight="1" x14ac:dyDescent="0.2">
      <c r="A1385" s="601"/>
      <c r="F1385" s="219" t="s">
        <v>2294</v>
      </c>
      <c r="G1385" s="219" t="s">
        <v>188</v>
      </c>
    </row>
    <row r="1386" spans="1:7" ht="12.75" customHeight="1" x14ac:dyDescent="0.2">
      <c r="A1386" s="601"/>
      <c r="F1386" s="219" t="s">
        <v>1537</v>
      </c>
      <c r="G1386" s="219" t="s">
        <v>1086</v>
      </c>
    </row>
    <row r="1387" spans="1:7" ht="12.75" customHeight="1" x14ac:dyDescent="0.2">
      <c r="A1387" s="601"/>
      <c r="F1387" s="219" t="s">
        <v>187</v>
      </c>
      <c r="G1387" s="219" t="s">
        <v>188</v>
      </c>
    </row>
    <row r="1388" spans="1:7" ht="12.75" customHeight="1" x14ac:dyDescent="0.2">
      <c r="A1388" s="601"/>
      <c r="E1388" s="219" t="s">
        <v>54</v>
      </c>
      <c r="F1388" s="219" t="s">
        <v>1347</v>
      </c>
      <c r="G1388" s="219" t="s">
        <v>697</v>
      </c>
    </row>
    <row r="1389" spans="1:7" ht="12.75" customHeight="1" x14ac:dyDescent="0.2">
      <c r="A1389" s="601"/>
      <c r="F1389" s="219" t="s">
        <v>502</v>
      </c>
      <c r="G1389" s="219" t="s">
        <v>501</v>
      </c>
    </row>
    <row r="1390" spans="1:7" ht="12.75" customHeight="1" x14ac:dyDescent="0.2">
      <c r="A1390" s="601"/>
      <c r="F1390" s="219" t="s">
        <v>2294</v>
      </c>
      <c r="G1390" s="219" t="s">
        <v>188</v>
      </c>
    </row>
    <row r="1391" spans="1:7" ht="12.75" customHeight="1" x14ac:dyDescent="0.2">
      <c r="A1391" s="601"/>
      <c r="F1391" s="219" t="s">
        <v>1537</v>
      </c>
      <c r="G1391" s="219" t="s">
        <v>697</v>
      </c>
    </row>
    <row r="1392" spans="1:7" ht="12.75" customHeight="1" x14ac:dyDescent="0.2">
      <c r="A1392" s="601"/>
      <c r="F1392" s="219" t="s">
        <v>187</v>
      </c>
      <c r="G1392" s="219" t="s">
        <v>188</v>
      </c>
    </row>
    <row r="1393" spans="1:7" ht="12.75" customHeight="1" x14ac:dyDescent="0.2">
      <c r="A1393" s="601"/>
      <c r="E1393" s="219" t="s">
        <v>79</v>
      </c>
      <c r="F1393" s="219" t="s">
        <v>1347</v>
      </c>
      <c r="G1393" s="219" t="s">
        <v>697</v>
      </c>
    </row>
    <row r="1394" spans="1:7" ht="12.75" customHeight="1" x14ac:dyDescent="0.2">
      <c r="A1394" s="601"/>
      <c r="F1394" s="219" t="s">
        <v>502</v>
      </c>
      <c r="G1394" s="219" t="s">
        <v>501</v>
      </c>
    </row>
    <row r="1395" spans="1:7" ht="12.75" customHeight="1" x14ac:dyDescent="0.2">
      <c r="A1395" s="601"/>
      <c r="F1395" s="219" t="s">
        <v>2294</v>
      </c>
      <c r="G1395" s="219" t="s">
        <v>188</v>
      </c>
    </row>
    <row r="1396" spans="1:7" ht="12.75" customHeight="1" x14ac:dyDescent="0.2">
      <c r="A1396" s="601"/>
      <c r="F1396" s="219" t="s">
        <v>1537</v>
      </c>
      <c r="G1396" s="219" t="s">
        <v>697</v>
      </c>
    </row>
    <row r="1397" spans="1:7" ht="12.75" customHeight="1" x14ac:dyDescent="0.2">
      <c r="A1397" s="601"/>
      <c r="F1397" s="219" t="s">
        <v>187</v>
      </c>
      <c r="G1397" s="219" t="s">
        <v>188</v>
      </c>
    </row>
    <row r="1398" spans="1:7" ht="12.75" customHeight="1" x14ac:dyDescent="0.2">
      <c r="A1398" s="601"/>
      <c r="E1398" s="219" t="s">
        <v>95</v>
      </c>
      <c r="F1398" s="219" t="s">
        <v>1347</v>
      </c>
      <c r="G1398" s="219" t="s">
        <v>697</v>
      </c>
    </row>
    <row r="1399" spans="1:7" ht="12.75" customHeight="1" x14ac:dyDescent="0.2">
      <c r="A1399" s="601"/>
      <c r="F1399" s="219" t="s">
        <v>502</v>
      </c>
      <c r="G1399" s="219" t="s">
        <v>501</v>
      </c>
    </row>
    <row r="1400" spans="1:7" ht="12.75" customHeight="1" x14ac:dyDescent="0.2">
      <c r="A1400" s="601"/>
      <c r="F1400" s="219" t="s">
        <v>1537</v>
      </c>
      <c r="G1400" s="219" t="s">
        <v>697</v>
      </c>
    </row>
    <row r="1401" spans="1:7" ht="12.75" customHeight="1" x14ac:dyDescent="0.2">
      <c r="A1401" s="601"/>
      <c r="F1401" s="219" t="s">
        <v>187</v>
      </c>
      <c r="G1401" s="219" t="s">
        <v>188</v>
      </c>
    </row>
    <row r="1402" spans="1:7" ht="12.75" customHeight="1" x14ac:dyDescent="0.2">
      <c r="A1402" s="601"/>
      <c r="C1402" s="219" t="s">
        <v>1344</v>
      </c>
      <c r="D1402" s="219" t="s">
        <v>703</v>
      </c>
      <c r="E1402" s="219" t="s">
        <v>87</v>
      </c>
      <c r="F1402" s="219" t="s">
        <v>250</v>
      </c>
      <c r="G1402" s="219" t="s">
        <v>251</v>
      </c>
    </row>
    <row r="1403" spans="1:7" ht="12.75" customHeight="1" x14ac:dyDescent="0.2">
      <c r="A1403" s="601"/>
      <c r="E1403" s="219" t="s">
        <v>923</v>
      </c>
      <c r="F1403" s="219" t="s">
        <v>250</v>
      </c>
      <c r="G1403" s="219" t="s">
        <v>251</v>
      </c>
    </row>
    <row r="1404" spans="1:7" ht="12.75" customHeight="1" x14ac:dyDescent="0.2">
      <c r="A1404" s="600" t="s">
        <v>1614</v>
      </c>
      <c r="B1404" s="219" t="s">
        <v>703</v>
      </c>
      <c r="C1404" s="219" t="s">
        <v>703</v>
      </c>
      <c r="D1404" s="219" t="s">
        <v>703</v>
      </c>
      <c r="E1404" s="219" t="s">
        <v>87</v>
      </c>
      <c r="F1404" s="219" t="s">
        <v>370</v>
      </c>
      <c r="G1404" s="219" t="s">
        <v>506</v>
      </c>
    </row>
    <row r="1405" spans="1:7" ht="12.75" customHeight="1" x14ac:dyDescent="0.2">
      <c r="A1405" s="601"/>
      <c r="F1405" s="219" t="s">
        <v>93</v>
      </c>
      <c r="G1405" s="219" t="s">
        <v>506</v>
      </c>
    </row>
    <row r="1406" spans="1:7" ht="12.75" customHeight="1" x14ac:dyDescent="0.2">
      <c r="A1406" s="601"/>
      <c r="E1406" s="219" t="s">
        <v>923</v>
      </c>
      <c r="F1406" s="219" t="s">
        <v>370</v>
      </c>
      <c r="G1406" s="219" t="s">
        <v>506</v>
      </c>
    </row>
    <row r="1407" spans="1:7" ht="12.75" customHeight="1" x14ac:dyDescent="0.2">
      <c r="A1407" s="601"/>
      <c r="F1407" s="219" t="s">
        <v>93</v>
      </c>
      <c r="G1407" s="219" t="s">
        <v>506</v>
      </c>
    </row>
    <row r="1408" spans="1:7" ht="12.75" customHeight="1" x14ac:dyDescent="0.2">
      <c r="A1408" s="601"/>
      <c r="E1408" s="219" t="s">
        <v>47</v>
      </c>
      <c r="F1408" s="219" t="s">
        <v>370</v>
      </c>
      <c r="G1408" s="219" t="s">
        <v>506</v>
      </c>
    </row>
    <row r="1409" spans="1:7" ht="12.75" customHeight="1" x14ac:dyDescent="0.2">
      <c r="A1409" s="601"/>
      <c r="F1409" s="219" t="s">
        <v>93</v>
      </c>
      <c r="G1409" s="219" t="s">
        <v>506</v>
      </c>
    </row>
    <row r="1410" spans="1:7" ht="12.75" customHeight="1" x14ac:dyDescent="0.2">
      <c r="A1410" s="601"/>
      <c r="E1410" s="219" t="s">
        <v>54</v>
      </c>
      <c r="F1410" s="219" t="s">
        <v>370</v>
      </c>
      <c r="G1410" s="219" t="s">
        <v>506</v>
      </c>
    </row>
    <row r="1411" spans="1:7" ht="12.75" customHeight="1" x14ac:dyDescent="0.2">
      <c r="A1411" s="601"/>
      <c r="F1411" s="219" t="s">
        <v>93</v>
      </c>
      <c r="G1411" s="219" t="s">
        <v>506</v>
      </c>
    </row>
    <row r="1412" spans="1:7" ht="12.75" customHeight="1" x14ac:dyDescent="0.2">
      <c r="A1412" s="601"/>
      <c r="E1412" s="219" t="s">
        <v>79</v>
      </c>
      <c r="F1412" s="219" t="s">
        <v>370</v>
      </c>
      <c r="G1412" s="219" t="s">
        <v>506</v>
      </c>
    </row>
    <row r="1413" spans="1:7" ht="12.75" customHeight="1" x14ac:dyDescent="0.2">
      <c r="A1413" s="601"/>
      <c r="F1413" s="219" t="s">
        <v>93</v>
      </c>
      <c r="G1413" s="219" t="s">
        <v>506</v>
      </c>
    </row>
    <row r="1414" spans="1:7" ht="12.75" customHeight="1" x14ac:dyDescent="0.2">
      <c r="A1414" s="601"/>
      <c r="E1414" s="219" t="s">
        <v>95</v>
      </c>
      <c r="F1414" s="219" t="s">
        <v>370</v>
      </c>
      <c r="G1414" s="219" t="s">
        <v>506</v>
      </c>
    </row>
    <row r="1415" spans="1:7" ht="12.75" customHeight="1" x14ac:dyDescent="0.2">
      <c r="A1415" s="601"/>
      <c r="F1415" s="219" t="s">
        <v>93</v>
      </c>
      <c r="G1415" s="219" t="s">
        <v>506</v>
      </c>
    </row>
    <row r="1416" spans="1:7" ht="12.75" customHeight="1" x14ac:dyDescent="0.2">
      <c r="A1416" s="600" t="s">
        <v>872</v>
      </c>
      <c r="B1416" s="219" t="s">
        <v>703</v>
      </c>
      <c r="C1416" s="219" t="s">
        <v>703</v>
      </c>
      <c r="D1416" s="219" t="s">
        <v>703</v>
      </c>
      <c r="E1416" s="219" t="s">
        <v>87</v>
      </c>
      <c r="F1416" s="219" t="s">
        <v>549</v>
      </c>
      <c r="G1416" s="219" t="s">
        <v>1094</v>
      </c>
    </row>
    <row r="1417" spans="1:7" ht="12.75" customHeight="1" x14ac:dyDescent="0.2">
      <c r="A1417" s="601"/>
      <c r="F1417" s="219" t="s">
        <v>370</v>
      </c>
      <c r="G1417" s="219" t="s">
        <v>505</v>
      </c>
    </row>
    <row r="1418" spans="1:7" ht="12.75" customHeight="1" x14ac:dyDescent="0.2">
      <c r="A1418" s="601"/>
      <c r="F1418" s="219" t="s">
        <v>1934</v>
      </c>
      <c r="G1418" s="219" t="s">
        <v>1933</v>
      </c>
    </row>
    <row r="1419" spans="1:7" ht="12.75" customHeight="1" x14ac:dyDescent="0.2">
      <c r="A1419" s="601"/>
      <c r="E1419" s="219" t="s">
        <v>44</v>
      </c>
      <c r="F1419" s="219" t="s">
        <v>1313</v>
      </c>
      <c r="G1419" s="219" t="s">
        <v>1325</v>
      </c>
    </row>
    <row r="1420" spans="1:7" ht="12.75" customHeight="1" x14ac:dyDescent="0.2">
      <c r="A1420" s="601"/>
      <c r="F1420" s="219" t="s">
        <v>232</v>
      </c>
      <c r="G1420" s="219" t="s">
        <v>1271</v>
      </c>
    </row>
    <row r="1421" spans="1:7" ht="12.75" customHeight="1" x14ac:dyDescent="0.2">
      <c r="A1421" s="601"/>
      <c r="E1421" s="219" t="s">
        <v>1209</v>
      </c>
      <c r="F1421" s="219" t="s">
        <v>232</v>
      </c>
      <c r="G1421" s="219" t="s">
        <v>1271</v>
      </c>
    </row>
    <row r="1422" spans="1:7" ht="12.75" customHeight="1" x14ac:dyDescent="0.2">
      <c r="A1422" s="601"/>
      <c r="E1422" s="219" t="s">
        <v>923</v>
      </c>
      <c r="F1422" s="219" t="s">
        <v>549</v>
      </c>
      <c r="G1422" s="219" t="s">
        <v>1094</v>
      </c>
    </row>
    <row r="1423" spans="1:7" ht="12.75" customHeight="1" x14ac:dyDescent="0.2">
      <c r="A1423" s="601"/>
      <c r="F1423" s="219" t="s">
        <v>370</v>
      </c>
      <c r="G1423" s="219" t="s">
        <v>505</v>
      </c>
    </row>
    <row r="1424" spans="1:7" ht="12.75" customHeight="1" x14ac:dyDescent="0.2">
      <c r="A1424" s="601"/>
      <c r="F1424" s="219" t="s">
        <v>1934</v>
      </c>
      <c r="G1424" s="219" t="s">
        <v>1933</v>
      </c>
    </row>
    <row r="1425" spans="1:7" ht="12.75" customHeight="1" x14ac:dyDescent="0.2">
      <c r="A1425" s="601"/>
      <c r="E1425" s="219" t="s">
        <v>47</v>
      </c>
      <c r="F1425" s="219" t="s">
        <v>549</v>
      </c>
      <c r="G1425" s="219" t="s">
        <v>1094</v>
      </c>
    </row>
    <row r="1426" spans="1:7" ht="12.75" customHeight="1" x14ac:dyDescent="0.2">
      <c r="A1426" s="601"/>
      <c r="F1426" s="219" t="s">
        <v>370</v>
      </c>
      <c r="G1426" s="219" t="s">
        <v>505</v>
      </c>
    </row>
    <row r="1427" spans="1:7" ht="12.75" customHeight="1" x14ac:dyDescent="0.2">
      <c r="A1427" s="601"/>
      <c r="E1427" s="219" t="s">
        <v>54</v>
      </c>
      <c r="F1427" s="219" t="s">
        <v>370</v>
      </c>
      <c r="G1427" s="219" t="s">
        <v>505</v>
      </c>
    </row>
    <row r="1428" spans="1:7" ht="12.75" customHeight="1" x14ac:dyDescent="0.2">
      <c r="A1428" s="601"/>
      <c r="F1428" s="219" t="s">
        <v>232</v>
      </c>
      <c r="G1428" s="219" t="s">
        <v>1271</v>
      </c>
    </row>
    <row r="1429" spans="1:7" ht="12.75" customHeight="1" x14ac:dyDescent="0.2">
      <c r="A1429" s="601"/>
      <c r="E1429" s="219" t="s">
        <v>79</v>
      </c>
      <c r="F1429" s="219" t="s">
        <v>370</v>
      </c>
      <c r="G1429" s="219" t="s">
        <v>505</v>
      </c>
    </row>
    <row r="1430" spans="1:7" ht="12.75" customHeight="1" x14ac:dyDescent="0.2">
      <c r="A1430" s="601"/>
      <c r="E1430" s="219" t="s">
        <v>95</v>
      </c>
      <c r="F1430" s="219" t="s">
        <v>370</v>
      </c>
      <c r="G1430" s="219" t="s">
        <v>505</v>
      </c>
    </row>
    <row r="1431" spans="1:7" ht="12.75" customHeight="1" x14ac:dyDescent="0.2">
      <c r="A1431" s="600" t="s">
        <v>912</v>
      </c>
      <c r="B1431" s="219" t="s">
        <v>703</v>
      </c>
      <c r="C1431" s="219" t="s">
        <v>703</v>
      </c>
      <c r="D1431" s="219" t="s">
        <v>703</v>
      </c>
      <c r="E1431" s="219" t="s">
        <v>91</v>
      </c>
      <c r="F1431" s="219" t="s">
        <v>429</v>
      </c>
      <c r="G1431" s="219" t="s">
        <v>790</v>
      </c>
    </row>
    <row r="1432" spans="1:7" ht="12.75" customHeight="1" x14ac:dyDescent="0.2">
      <c r="A1432" s="600" t="s">
        <v>1197</v>
      </c>
      <c r="B1432" s="219" t="s">
        <v>703</v>
      </c>
      <c r="C1432" s="219" t="s">
        <v>703</v>
      </c>
      <c r="D1432" s="219" t="s">
        <v>703</v>
      </c>
      <c r="E1432" s="219" t="s">
        <v>158</v>
      </c>
      <c r="F1432" s="219" t="s">
        <v>2022</v>
      </c>
      <c r="G1432" s="219" t="s">
        <v>1048</v>
      </c>
    </row>
    <row r="1433" spans="1:7" ht="12.75" customHeight="1" x14ac:dyDescent="0.2">
      <c r="A1433" s="601"/>
      <c r="E1433" s="219" t="s">
        <v>162</v>
      </c>
      <c r="F1433" s="219" t="s">
        <v>2022</v>
      </c>
      <c r="G1433" s="219" t="s">
        <v>1048</v>
      </c>
    </row>
    <row r="1434" spans="1:7" ht="12.75" customHeight="1" x14ac:dyDescent="0.2">
      <c r="A1434" s="601"/>
      <c r="D1434" s="219" t="s">
        <v>1245</v>
      </c>
      <c r="E1434" s="219" t="s">
        <v>49</v>
      </c>
      <c r="F1434" s="219" t="s">
        <v>230</v>
      </c>
      <c r="G1434" s="219" t="s">
        <v>229</v>
      </c>
    </row>
    <row r="1435" spans="1:7" ht="12.75" customHeight="1" x14ac:dyDescent="0.2">
      <c r="A1435" s="601"/>
      <c r="E1435" s="219" t="s">
        <v>1222</v>
      </c>
      <c r="F1435" s="219" t="s">
        <v>230</v>
      </c>
      <c r="G1435" s="219" t="s">
        <v>229</v>
      </c>
    </row>
    <row r="1436" spans="1:7" ht="12.75" customHeight="1" x14ac:dyDescent="0.2">
      <c r="A1436" s="600" t="s">
        <v>796</v>
      </c>
      <c r="B1436" s="219" t="s">
        <v>703</v>
      </c>
      <c r="C1436" s="219" t="s">
        <v>703</v>
      </c>
      <c r="D1436" s="219" t="s">
        <v>703</v>
      </c>
      <c r="E1436" s="219" t="s">
        <v>87</v>
      </c>
      <c r="F1436" s="219" t="s">
        <v>763</v>
      </c>
      <c r="G1436" s="219" t="s">
        <v>795</v>
      </c>
    </row>
    <row r="1437" spans="1:7" ht="12.75" customHeight="1" x14ac:dyDescent="0.2">
      <c r="A1437" s="601"/>
      <c r="E1437" s="219" t="s">
        <v>923</v>
      </c>
      <c r="F1437" s="219" t="s">
        <v>763</v>
      </c>
      <c r="G1437" s="219" t="s">
        <v>795</v>
      </c>
    </row>
    <row r="1438" spans="1:7" ht="12.75" customHeight="1" x14ac:dyDescent="0.2">
      <c r="A1438" s="601"/>
      <c r="E1438" s="219" t="s">
        <v>199</v>
      </c>
      <c r="F1438" s="219" t="s">
        <v>370</v>
      </c>
      <c r="G1438" s="219" t="s">
        <v>374</v>
      </c>
    </row>
    <row r="1439" spans="1:7" ht="12.75" customHeight="1" x14ac:dyDescent="0.2">
      <c r="A1439" s="601"/>
      <c r="F1439" s="219" t="s">
        <v>93</v>
      </c>
      <c r="G1439" s="219" t="s">
        <v>523</v>
      </c>
    </row>
    <row r="1440" spans="1:7" ht="12.75" customHeight="1" x14ac:dyDescent="0.2">
      <c r="A1440" s="601"/>
      <c r="E1440" s="219" t="s">
        <v>47</v>
      </c>
      <c r="F1440" s="219" t="s">
        <v>763</v>
      </c>
      <c r="G1440" s="219" t="s">
        <v>795</v>
      </c>
    </row>
    <row r="1441" spans="1:7" ht="12.75" customHeight="1" x14ac:dyDescent="0.2">
      <c r="A1441" s="601"/>
      <c r="E1441" s="219" t="s">
        <v>54</v>
      </c>
      <c r="F1441" s="219" t="s">
        <v>763</v>
      </c>
      <c r="G1441" s="219" t="s">
        <v>795</v>
      </c>
    </row>
    <row r="1442" spans="1:7" ht="12.75" customHeight="1" x14ac:dyDescent="0.2">
      <c r="A1442" s="601"/>
      <c r="E1442" s="219" t="s">
        <v>79</v>
      </c>
      <c r="F1442" s="219" t="s">
        <v>763</v>
      </c>
      <c r="G1442" s="219" t="s">
        <v>795</v>
      </c>
    </row>
    <row r="1443" spans="1:7" ht="12.75" customHeight="1" x14ac:dyDescent="0.2">
      <c r="A1443" s="601"/>
      <c r="E1443" s="219" t="s">
        <v>95</v>
      </c>
      <c r="F1443" s="219" t="s">
        <v>763</v>
      </c>
      <c r="G1443" s="219" t="s">
        <v>795</v>
      </c>
    </row>
    <row r="1444" spans="1:7" ht="12.75" customHeight="1" x14ac:dyDescent="0.2">
      <c r="A1444" s="601"/>
      <c r="C1444" s="219" t="s">
        <v>1344</v>
      </c>
      <c r="D1444" s="219" t="s">
        <v>703</v>
      </c>
      <c r="E1444" s="219" t="s">
        <v>47</v>
      </c>
      <c r="F1444" s="219" t="s">
        <v>250</v>
      </c>
      <c r="G1444" s="219" t="s">
        <v>251</v>
      </c>
    </row>
    <row r="1445" spans="1:7" ht="12.75" customHeight="1" x14ac:dyDescent="0.2">
      <c r="A1445" s="601"/>
      <c r="E1445" s="219" t="s">
        <v>54</v>
      </c>
      <c r="F1445" s="219" t="s">
        <v>250</v>
      </c>
      <c r="G1445" s="219" t="s">
        <v>251</v>
      </c>
    </row>
    <row r="1446" spans="1:7" ht="12.75" customHeight="1" x14ac:dyDescent="0.2">
      <c r="A1446" s="601"/>
      <c r="E1446" s="219" t="s">
        <v>79</v>
      </c>
      <c r="F1446" s="219" t="s">
        <v>250</v>
      </c>
      <c r="G1446" s="219" t="s">
        <v>251</v>
      </c>
    </row>
    <row r="1447" spans="1:7" ht="12.75" customHeight="1" x14ac:dyDescent="0.2">
      <c r="A1447" s="601"/>
      <c r="E1447" s="219" t="s">
        <v>95</v>
      </c>
      <c r="F1447" s="219" t="s">
        <v>250</v>
      </c>
      <c r="G1447" s="219" t="s">
        <v>251</v>
      </c>
    </row>
    <row r="1448" spans="1:7" ht="12.75" customHeight="1" x14ac:dyDescent="0.2">
      <c r="A1448" s="600" t="s">
        <v>873</v>
      </c>
      <c r="B1448" s="219" t="s">
        <v>703</v>
      </c>
      <c r="C1448" s="219" t="s">
        <v>703</v>
      </c>
      <c r="D1448" s="219" t="s">
        <v>703</v>
      </c>
      <c r="E1448" s="219" t="s">
        <v>923</v>
      </c>
      <c r="F1448" s="219" t="s">
        <v>1608</v>
      </c>
      <c r="G1448" s="219" t="s">
        <v>1029</v>
      </c>
    </row>
    <row r="1449" spans="1:7" ht="12.75" customHeight="1" x14ac:dyDescent="0.2">
      <c r="A1449" s="601"/>
      <c r="C1449" s="219" t="s">
        <v>1181</v>
      </c>
      <c r="D1449" s="219" t="s">
        <v>954</v>
      </c>
      <c r="E1449" s="219" t="s">
        <v>923</v>
      </c>
      <c r="F1449" s="219" t="s">
        <v>1790</v>
      </c>
      <c r="G1449" s="219" t="s">
        <v>1029</v>
      </c>
    </row>
    <row r="1450" spans="1:7" ht="12.75" customHeight="1" x14ac:dyDescent="0.2">
      <c r="A1450" s="600" t="s">
        <v>797</v>
      </c>
      <c r="B1450" s="219" t="s">
        <v>703</v>
      </c>
      <c r="C1450" s="219" t="s">
        <v>703</v>
      </c>
      <c r="D1450" s="219" t="s">
        <v>703</v>
      </c>
      <c r="E1450" s="219" t="s">
        <v>87</v>
      </c>
      <c r="F1450" s="219" t="s">
        <v>2156</v>
      </c>
      <c r="G1450" s="219" t="s">
        <v>698</v>
      </c>
    </row>
    <row r="1451" spans="1:7" ht="12.75" customHeight="1" x14ac:dyDescent="0.2">
      <c r="A1451" s="601"/>
      <c r="F1451" s="219" t="s">
        <v>409</v>
      </c>
      <c r="G1451" s="219" t="s">
        <v>408</v>
      </c>
    </row>
    <row r="1452" spans="1:7" ht="12.75" customHeight="1" x14ac:dyDescent="0.2">
      <c r="A1452" s="601"/>
      <c r="E1452" s="219" t="s">
        <v>923</v>
      </c>
      <c r="F1452" s="219" t="s">
        <v>681</v>
      </c>
      <c r="G1452" s="219" t="s">
        <v>680</v>
      </c>
    </row>
    <row r="1453" spans="1:7" ht="12.75" customHeight="1" x14ac:dyDescent="0.2">
      <c r="A1453" s="601"/>
      <c r="G1453" s="219" t="s">
        <v>682</v>
      </c>
    </row>
    <row r="1454" spans="1:7" ht="12.75" customHeight="1" x14ac:dyDescent="0.2">
      <c r="A1454" s="601"/>
      <c r="F1454" s="219" t="s">
        <v>692</v>
      </c>
      <c r="G1454" s="219" t="s">
        <v>691</v>
      </c>
    </row>
    <row r="1455" spans="1:7" ht="12.75" customHeight="1" x14ac:dyDescent="0.2">
      <c r="A1455" s="601"/>
      <c r="G1455" s="219" t="s">
        <v>694</v>
      </c>
    </row>
    <row r="1456" spans="1:7" ht="12.75" customHeight="1" x14ac:dyDescent="0.2">
      <c r="A1456" s="601"/>
      <c r="F1456" s="219" t="s">
        <v>677</v>
      </c>
      <c r="G1456" s="219" t="s">
        <v>688</v>
      </c>
    </row>
    <row r="1457" spans="1:7" ht="12.75" customHeight="1" x14ac:dyDescent="0.2">
      <c r="A1457" s="601"/>
      <c r="G1457" s="219" t="s">
        <v>689</v>
      </c>
    </row>
    <row r="1458" spans="1:7" ht="12.75" customHeight="1" x14ac:dyDescent="0.2">
      <c r="A1458" s="601"/>
      <c r="F1458" s="219" t="s">
        <v>673</v>
      </c>
      <c r="G1458" s="219" t="s">
        <v>679</v>
      </c>
    </row>
    <row r="1459" spans="1:7" ht="12.75" customHeight="1" x14ac:dyDescent="0.2">
      <c r="A1459" s="601"/>
      <c r="F1459" s="219" t="s">
        <v>409</v>
      </c>
      <c r="G1459" s="219" t="s">
        <v>408</v>
      </c>
    </row>
    <row r="1460" spans="1:7" ht="12.75" customHeight="1" x14ac:dyDescent="0.2">
      <c r="A1460" s="601"/>
      <c r="F1460" s="219" t="s">
        <v>1329</v>
      </c>
      <c r="G1460" s="219" t="s">
        <v>687</v>
      </c>
    </row>
    <row r="1461" spans="1:7" ht="12.75" customHeight="1" x14ac:dyDescent="0.2">
      <c r="A1461" s="600" t="s">
        <v>1508</v>
      </c>
      <c r="B1461" s="219" t="s">
        <v>703</v>
      </c>
      <c r="C1461" s="219" t="s">
        <v>703</v>
      </c>
      <c r="D1461" s="219" t="s">
        <v>703</v>
      </c>
      <c r="E1461" s="219" t="s">
        <v>112</v>
      </c>
      <c r="F1461" s="219" t="s">
        <v>152</v>
      </c>
      <c r="G1461" s="219" t="s">
        <v>785</v>
      </c>
    </row>
    <row r="1462" spans="1:7" ht="12.75" customHeight="1" x14ac:dyDescent="0.2">
      <c r="A1462" s="601"/>
      <c r="E1462" s="219" t="s">
        <v>111</v>
      </c>
      <c r="F1462" s="219" t="s">
        <v>152</v>
      </c>
      <c r="G1462" s="219" t="s">
        <v>785</v>
      </c>
    </row>
    <row r="1463" spans="1:7" ht="12.75" customHeight="1" x14ac:dyDescent="0.2">
      <c r="A1463" s="601"/>
      <c r="E1463" s="219" t="s">
        <v>2164</v>
      </c>
      <c r="F1463" s="219" t="s">
        <v>1522</v>
      </c>
      <c r="G1463" s="219" t="s">
        <v>785</v>
      </c>
    </row>
    <row r="1464" spans="1:7" ht="12.75" customHeight="1" x14ac:dyDescent="0.2">
      <c r="A1464" s="601"/>
      <c r="E1464" s="219" t="s">
        <v>107</v>
      </c>
      <c r="F1464" s="219" t="s">
        <v>1522</v>
      </c>
      <c r="G1464" s="219" t="s">
        <v>785</v>
      </c>
    </row>
    <row r="1465" spans="1:7" ht="12.75" customHeight="1" x14ac:dyDescent="0.2">
      <c r="A1465" s="600" t="s">
        <v>1583</v>
      </c>
      <c r="B1465" s="219" t="s">
        <v>703</v>
      </c>
      <c r="C1465" s="219" t="s">
        <v>703</v>
      </c>
      <c r="D1465" s="219" t="s">
        <v>703</v>
      </c>
      <c r="E1465" s="219" t="s">
        <v>91</v>
      </c>
      <c r="F1465" s="219" t="s">
        <v>136</v>
      </c>
      <c r="G1465" s="219" t="s">
        <v>1582</v>
      </c>
    </row>
    <row r="1466" spans="1:7" ht="12.75" customHeight="1" x14ac:dyDescent="0.2">
      <c r="A1466" s="601"/>
      <c r="E1466" s="219" t="s">
        <v>82</v>
      </c>
      <c r="F1466" s="219" t="s">
        <v>136</v>
      </c>
      <c r="G1466" s="219" t="s">
        <v>1582</v>
      </c>
    </row>
    <row r="1467" spans="1:7" ht="12.75" customHeight="1" x14ac:dyDescent="0.2">
      <c r="A1467" s="600" t="s">
        <v>1433</v>
      </c>
      <c r="B1467" s="219" t="s">
        <v>703</v>
      </c>
      <c r="C1467" s="219" t="s">
        <v>703</v>
      </c>
      <c r="D1467" s="219" t="s">
        <v>954</v>
      </c>
      <c r="E1467" s="219" t="s">
        <v>82</v>
      </c>
      <c r="F1467" s="219" t="s">
        <v>84</v>
      </c>
      <c r="G1467" s="219" t="s">
        <v>569</v>
      </c>
    </row>
    <row r="1468" spans="1:7" ht="12.75" customHeight="1" x14ac:dyDescent="0.2">
      <c r="A1468" s="600" t="s">
        <v>825</v>
      </c>
      <c r="B1468" s="219" t="s">
        <v>703</v>
      </c>
      <c r="C1468" s="219" t="s">
        <v>703</v>
      </c>
      <c r="D1468" s="219" t="s">
        <v>703</v>
      </c>
      <c r="E1468" s="219" t="s">
        <v>82</v>
      </c>
      <c r="F1468" s="219" t="s">
        <v>206</v>
      </c>
      <c r="G1468" s="219" t="s">
        <v>205</v>
      </c>
    </row>
    <row r="1469" spans="1:7" ht="12.75" customHeight="1" x14ac:dyDescent="0.2">
      <c r="A1469" s="600" t="s">
        <v>2225</v>
      </c>
      <c r="B1469" s="219" t="s">
        <v>703</v>
      </c>
      <c r="C1469" s="219" t="s">
        <v>703</v>
      </c>
      <c r="D1469" s="219" t="s">
        <v>703</v>
      </c>
      <c r="E1469" s="219" t="s">
        <v>59</v>
      </c>
      <c r="F1469" s="219" t="s">
        <v>2256</v>
      </c>
      <c r="G1469" s="219" t="s">
        <v>2255</v>
      </c>
    </row>
    <row r="1470" spans="1:7" ht="12.75" customHeight="1" x14ac:dyDescent="0.2">
      <c r="A1470" s="601"/>
      <c r="E1470" s="219" t="s">
        <v>754</v>
      </c>
      <c r="F1470" s="219" t="s">
        <v>2256</v>
      </c>
      <c r="G1470" s="219" t="s">
        <v>2255</v>
      </c>
    </row>
    <row r="1471" spans="1:7" ht="12.75" customHeight="1" x14ac:dyDescent="0.2">
      <c r="A1471" s="600" t="s">
        <v>398</v>
      </c>
      <c r="B1471" s="219" t="s">
        <v>703</v>
      </c>
      <c r="C1471" s="219" t="s">
        <v>703</v>
      </c>
      <c r="D1471" s="219" t="s">
        <v>703</v>
      </c>
      <c r="E1471" s="219" t="s">
        <v>73</v>
      </c>
      <c r="F1471" s="219" t="s">
        <v>572</v>
      </c>
      <c r="G1471" s="219" t="s">
        <v>571</v>
      </c>
    </row>
    <row r="1472" spans="1:7" ht="12.75" customHeight="1" x14ac:dyDescent="0.2">
      <c r="A1472" s="601"/>
      <c r="E1472" s="219" t="s">
        <v>76</v>
      </c>
      <c r="F1472" s="219" t="s">
        <v>572</v>
      </c>
      <c r="G1472" s="219" t="s">
        <v>571</v>
      </c>
    </row>
    <row r="1473" spans="1:7" ht="12.75" customHeight="1" x14ac:dyDescent="0.2">
      <c r="A1473" s="601"/>
      <c r="E1473" s="219" t="s">
        <v>158</v>
      </c>
      <c r="F1473" s="219" t="s">
        <v>572</v>
      </c>
      <c r="G1473" s="219" t="s">
        <v>571</v>
      </c>
    </row>
    <row r="1474" spans="1:7" ht="12.75" customHeight="1" x14ac:dyDescent="0.2">
      <c r="A1474" s="601"/>
      <c r="E1474" s="219" t="s">
        <v>112</v>
      </c>
      <c r="F1474" s="219" t="s">
        <v>1152</v>
      </c>
      <c r="G1474" s="219" t="s">
        <v>2051</v>
      </c>
    </row>
    <row r="1475" spans="1:7" ht="12.75" customHeight="1" x14ac:dyDescent="0.2">
      <c r="A1475" s="601"/>
      <c r="E1475" s="219" t="s">
        <v>111</v>
      </c>
      <c r="F1475" s="219" t="s">
        <v>1152</v>
      </c>
      <c r="G1475" s="219" t="s">
        <v>2051</v>
      </c>
    </row>
    <row r="1476" spans="1:7" ht="12.75" customHeight="1" x14ac:dyDescent="0.2">
      <c r="A1476" s="601"/>
      <c r="E1476" s="219" t="s">
        <v>2164</v>
      </c>
      <c r="F1476" s="219" t="s">
        <v>1152</v>
      </c>
      <c r="G1476" s="219" t="s">
        <v>2051</v>
      </c>
    </row>
    <row r="1477" spans="1:7" ht="12.75" customHeight="1" x14ac:dyDescent="0.2">
      <c r="A1477" s="601"/>
      <c r="E1477" s="219" t="s">
        <v>91</v>
      </c>
      <c r="F1477" s="219" t="s">
        <v>118</v>
      </c>
      <c r="G1477" s="219" t="s">
        <v>359</v>
      </c>
    </row>
    <row r="1478" spans="1:7" ht="12.75" customHeight="1" x14ac:dyDescent="0.2">
      <c r="A1478" s="601"/>
      <c r="F1478" s="219" t="s">
        <v>332</v>
      </c>
      <c r="G1478" s="219" t="s">
        <v>486</v>
      </c>
    </row>
    <row r="1479" spans="1:7" ht="12.75" customHeight="1" x14ac:dyDescent="0.2">
      <c r="A1479" s="601"/>
      <c r="F1479" s="219" t="s">
        <v>1150</v>
      </c>
      <c r="G1479" s="219" t="s">
        <v>410</v>
      </c>
    </row>
    <row r="1480" spans="1:7" ht="12.75" customHeight="1" x14ac:dyDescent="0.2">
      <c r="A1480" s="601"/>
      <c r="E1480" s="219" t="s">
        <v>87</v>
      </c>
      <c r="F1480" s="219" t="s">
        <v>2311</v>
      </c>
      <c r="G1480" s="219" t="s">
        <v>1028</v>
      </c>
    </row>
    <row r="1481" spans="1:7" ht="12.75" customHeight="1" x14ac:dyDescent="0.2">
      <c r="A1481" s="601"/>
      <c r="E1481" s="219" t="s">
        <v>44</v>
      </c>
      <c r="F1481" s="219" t="s">
        <v>48</v>
      </c>
      <c r="G1481" s="219" t="s">
        <v>147</v>
      </c>
    </row>
    <row r="1482" spans="1:7" ht="12.75" customHeight="1" x14ac:dyDescent="0.2">
      <c r="A1482" s="601"/>
      <c r="F1482" s="219" t="s">
        <v>208</v>
      </c>
      <c r="G1482" s="219" t="s">
        <v>482</v>
      </c>
    </row>
    <row r="1483" spans="1:7" ht="12.75" customHeight="1" x14ac:dyDescent="0.2">
      <c r="A1483" s="601"/>
      <c r="E1483" s="219" t="s">
        <v>1065</v>
      </c>
      <c r="F1483" s="219" t="s">
        <v>1927</v>
      </c>
      <c r="G1483" s="219" t="s">
        <v>1066</v>
      </c>
    </row>
    <row r="1484" spans="1:7" ht="12.75" customHeight="1" x14ac:dyDescent="0.2">
      <c r="A1484" s="601"/>
      <c r="G1484" s="219" t="s">
        <v>1064</v>
      </c>
    </row>
    <row r="1485" spans="1:7" ht="12.75" customHeight="1" x14ac:dyDescent="0.2">
      <c r="A1485" s="601"/>
      <c r="E1485" s="219" t="s">
        <v>88</v>
      </c>
      <c r="F1485" s="219" t="s">
        <v>50</v>
      </c>
      <c r="G1485" s="219" t="s">
        <v>403</v>
      </c>
    </row>
    <row r="1486" spans="1:7" ht="12.75" customHeight="1" x14ac:dyDescent="0.2">
      <c r="A1486" s="601"/>
      <c r="F1486" s="219" t="s">
        <v>1927</v>
      </c>
      <c r="G1486" s="219" t="s">
        <v>1064</v>
      </c>
    </row>
    <row r="1487" spans="1:7" ht="12.75" customHeight="1" x14ac:dyDescent="0.2">
      <c r="A1487" s="601"/>
      <c r="E1487" s="219" t="s">
        <v>49</v>
      </c>
      <c r="F1487" s="219" t="s">
        <v>48</v>
      </c>
      <c r="G1487" s="219" t="s">
        <v>147</v>
      </c>
    </row>
    <row r="1488" spans="1:7" ht="12.75" customHeight="1" x14ac:dyDescent="0.2">
      <c r="A1488" s="601"/>
      <c r="G1488" s="219" t="s">
        <v>184</v>
      </c>
    </row>
    <row r="1489" spans="1:7" ht="12.75" customHeight="1" x14ac:dyDescent="0.2">
      <c r="A1489" s="601"/>
      <c r="G1489" s="219" t="s">
        <v>213</v>
      </c>
    </row>
    <row r="1490" spans="1:7" ht="12.75" customHeight="1" x14ac:dyDescent="0.2">
      <c r="A1490" s="601"/>
      <c r="G1490" s="219" t="s">
        <v>414</v>
      </c>
    </row>
    <row r="1491" spans="1:7" ht="12.75" customHeight="1" x14ac:dyDescent="0.2">
      <c r="A1491" s="601"/>
      <c r="F1491" s="219" t="s">
        <v>50</v>
      </c>
      <c r="G1491" s="219" t="s">
        <v>403</v>
      </c>
    </row>
    <row r="1492" spans="1:7" ht="12.75" customHeight="1" x14ac:dyDescent="0.2">
      <c r="A1492" s="601"/>
      <c r="F1492" s="219" t="s">
        <v>67</v>
      </c>
      <c r="G1492" s="219" t="s">
        <v>975</v>
      </c>
    </row>
    <row r="1493" spans="1:7" ht="12.75" customHeight="1" x14ac:dyDescent="0.2">
      <c r="A1493" s="601"/>
      <c r="F1493" s="219" t="s">
        <v>1193</v>
      </c>
      <c r="G1493" s="219" t="s">
        <v>2279</v>
      </c>
    </row>
    <row r="1494" spans="1:7" ht="12.75" customHeight="1" x14ac:dyDescent="0.2">
      <c r="A1494" s="601"/>
      <c r="E1494" s="219" t="s">
        <v>1222</v>
      </c>
      <c r="F1494" s="219" t="s">
        <v>48</v>
      </c>
      <c r="G1494" s="219" t="s">
        <v>184</v>
      </c>
    </row>
    <row r="1495" spans="1:7" ht="12.75" customHeight="1" x14ac:dyDescent="0.2">
      <c r="A1495" s="601"/>
      <c r="G1495" s="219" t="s">
        <v>414</v>
      </c>
    </row>
    <row r="1496" spans="1:7" ht="12.75" customHeight="1" x14ac:dyDescent="0.2">
      <c r="A1496" s="601"/>
      <c r="F1496" s="219" t="s">
        <v>1193</v>
      </c>
      <c r="G1496" s="219" t="s">
        <v>2279</v>
      </c>
    </row>
    <row r="1497" spans="1:7" ht="12.75" customHeight="1" x14ac:dyDescent="0.2">
      <c r="A1497" s="601"/>
      <c r="E1497" s="219" t="s">
        <v>923</v>
      </c>
      <c r="F1497" s="219" t="s">
        <v>2311</v>
      </c>
      <c r="G1497" s="219" t="s">
        <v>1028</v>
      </c>
    </row>
    <row r="1498" spans="1:7" ht="12.75" customHeight="1" x14ac:dyDescent="0.2">
      <c r="A1498" s="601"/>
      <c r="E1498" s="219" t="s">
        <v>199</v>
      </c>
      <c r="F1498" s="219" t="s">
        <v>2132</v>
      </c>
      <c r="G1498" s="219" t="s">
        <v>2131</v>
      </c>
    </row>
    <row r="1499" spans="1:7" ht="12.75" customHeight="1" x14ac:dyDescent="0.2">
      <c r="A1499" s="601"/>
      <c r="E1499" s="219" t="s">
        <v>28</v>
      </c>
      <c r="F1499" s="219" t="s">
        <v>1942</v>
      </c>
      <c r="G1499" s="219" t="s">
        <v>2268</v>
      </c>
    </row>
    <row r="1500" spans="1:7" ht="12.75" customHeight="1" x14ac:dyDescent="0.2">
      <c r="A1500" s="601"/>
      <c r="E1500" s="219" t="s">
        <v>66</v>
      </c>
      <c r="F1500" s="219" t="s">
        <v>1942</v>
      </c>
      <c r="G1500" s="219" t="s">
        <v>2268</v>
      </c>
    </row>
    <row r="1501" spans="1:7" ht="12.75" customHeight="1" x14ac:dyDescent="0.2">
      <c r="A1501" s="601"/>
      <c r="E1501" s="219" t="s">
        <v>52</v>
      </c>
      <c r="F1501" s="219" t="s">
        <v>1152</v>
      </c>
      <c r="G1501" s="219" t="s">
        <v>2051</v>
      </c>
    </row>
    <row r="1502" spans="1:7" ht="12.75" customHeight="1" x14ac:dyDescent="0.2">
      <c r="A1502" s="601"/>
      <c r="F1502" s="219" t="s">
        <v>412</v>
      </c>
      <c r="G1502" s="219" t="s">
        <v>1462</v>
      </c>
    </row>
    <row r="1503" spans="1:7" ht="12.75" customHeight="1" x14ac:dyDescent="0.2">
      <c r="A1503" s="601"/>
      <c r="E1503" s="219" t="s">
        <v>1453</v>
      </c>
      <c r="F1503" s="219" t="s">
        <v>1152</v>
      </c>
      <c r="G1503" s="219" t="s">
        <v>2051</v>
      </c>
    </row>
    <row r="1504" spans="1:7" ht="12.75" customHeight="1" x14ac:dyDescent="0.2">
      <c r="A1504" s="601"/>
      <c r="E1504" s="219" t="s">
        <v>82</v>
      </c>
      <c r="F1504" s="219" t="s">
        <v>1531</v>
      </c>
      <c r="G1504" s="219" t="s">
        <v>359</v>
      </c>
    </row>
    <row r="1505" spans="1:7" ht="12.75" customHeight="1" x14ac:dyDescent="0.2">
      <c r="A1505" s="601"/>
      <c r="F1505" s="219" t="s">
        <v>332</v>
      </c>
      <c r="G1505" s="219" t="s">
        <v>486</v>
      </c>
    </row>
    <row r="1506" spans="1:7" ht="12.75" customHeight="1" x14ac:dyDescent="0.2">
      <c r="A1506" s="601"/>
      <c r="F1506" s="219" t="s">
        <v>1150</v>
      </c>
      <c r="G1506" s="219" t="s">
        <v>410</v>
      </c>
    </row>
    <row r="1507" spans="1:7" ht="12.75" customHeight="1" x14ac:dyDescent="0.2">
      <c r="A1507" s="601"/>
      <c r="E1507" s="219" t="s">
        <v>107</v>
      </c>
      <c r="F1507" s="219" t="s">
        <v>1152</v>
      </c>
      <c r="G1507" s="219" t="s">
        <v>2051</v>
      </c>
    </row>
    <row r="1508" spans="1:7" ht="12.75" customHeight="1" x14ac:dyDescent="0.2">
      <c r="A1508" s="601"/>
      <c r="E1508" s="219" t="s">
        <v>57</v>
      </c>
      <c r="F1508" s="219" t="s">
        <v>48</v>
      </c>
      <c r="G1508" s="219" t="s">
        <v>184</v>
      </c>
    </row>
    <row r="1509" spans="1:7" ht="12.75" customHeight="1" x14ac:dyDescent="0.2">
      <c r="A1509" s="601"/>
      <c r="E1509" s="219" t="s">
        <v>79</v>
      </c>
      <c r="F1509" s="219" t="s">
        <v>1942</v>
      </c>
      <c r="G1509" s="219" t="s">
        <v>2268</v>
      </c>
    </row>
    <row r="1510" spans="1:7" ht="12.75" customHeight="1" x14ac:dyDescent="0.2">
      <c r="A1510" s="601"/>
      <c r="D1510" s="219" t="s">
        <v>1374</v>
      </c>
      <c r="E1510" s="219" t="s">
        <v>1065</v>
      </c>
      <c r="F1510" s="219" t="s">
        <v>406</v>
      </c>
      <c r="G1510" s="219" t="s">
        <v>1171</v>
      </c>
    </row>
    <row r="1511" spans="1:7" ht="12.75" customHeight="1" x14ac:dyDescent="0.2">
      <c r="A1511" s="601"/>
      <c r="D1511" s="219" t="s">
        <v>1245</v>
      </c>
      <c r="E1511" s="219" t="s">
        <v>28</v>
      </c>
      <c r="F1511" s="219" t="s">
        <v>1557</v>
      </c>
      <c r="G1511" s="219" t="s">
        <v>1363</v>
      </c>
    </row>
    <row r="1512" spans="1:7" ht="12.75" customHeight="1" x14ac:dyDescent="0.2">
      <c r="A1512" s="601"/>
      <c r="E1512" s="219" t="s">
        <v>30</v>
      </c>
      <c r="F1512" s="219" t="s">
        <v>1557</v>
      </c>
      <c r="G1512" s="219" t="s">
        <v>1363</v>
      </c>
    </row>
    <row r="1513" spans="1:7" ht="12.75" customHeight="1" x14ac:dyDescent="0.2">
      <c r="A1513" s="601"/>
      <c r="D1513" s="219" t="s">
        <v>1246</v>
      </c>
      <c r="E1513" s="219" t="s">
        <v>91</v>
      </c>
      <c r="F1513" s="219" t="s">
        <v>1390</v>
      </c>
      <c r="G1513" s="219" t="s">
        <v>804</v>
      </c>
    </row>
    <row r="1514" spans="1:7" ht="12.75" customHeight="1" x14ac:dyDescent="0.2">
      <c r="A1514" s="601"/>
      <c r="E1514" s="219" t="s">
        <v>28</v>
      </c>
      <c r="F1514" s="219" t="s">
        <v>1390</v>
      </c>
      <c r="G1514" s="219" t="s">
        <v>804</v>
      </c>
    </row>
    <row r="1515" spans="1:7" ht="12.75" customHeight="1" x14ac:dyDescent="0.2">
      <c r="A1515" s="601"/>
      <c r="E1515" s="219" t="s">
        <v>30</v>
      </c>
      <c r="F1515" s="219" t="s">
        <v>1390</v>
      </c>
      <c r="G1515" s="219" t="s">
        <v>804</v>
      </c>
    </row>
    <row r="1516" spans="1:7" ht="12.75" customHeight="1" x14ac:dyDescent="0.2">
      <c r="A1516" s="601"/>
      <c r="D1516" s="219" t="s">
        <v>1202</v>
      </c>
      <c r="E1516" s="219" t="s">
        <v>28</v>
      </c>
      <c r="F1516" s="219" t="s">
        <v>255</v>
      </c>
      <c r="G1516" s="219" t="s">
        <v>845</v>
      </c>
    </row>
    <row r="1517" spans="1:7" ht="12.75" customHeight="1" x14ac:dyDescent="0.2">
      <c r="A1517" s="601"/>
      <c r="E1517" s="219" t="s">
        <v>66</v>
      </c>
      <c r="F1517" s="219" t="s">
        <v>255</v>
      </c>
      <c r="G1517" s="219" t="s">
        <v>845</v>
      </c>
    </row>
    <row r="1518" spans="1:7" ht="12.75" customHeight="1" x14ac:dyDescent="0.2">
      <c r="A1518" s="601"/>
      <c r="E1518" s="219" t="s">
        <v>1453</v>
      </c>
      <c r="F1518" s="219" t="s">
        <v>255</v>
      </c>
      <c r="G1518" s="219" t="s">
        <v>845</v>
      </c>
    </row>
    <row r="1519" spans="1:7" ht="12.75" customHeight="1" x14ac:dyDescent="0.2">
      <c r="A1519" s="601"/>
      <c r="E1519" s="219" t="s">
        <v>107</v>
      </c>
      <c r="F1519" s="219" t="s">
        <v>255</v>
      </c>
      <c r="G1519" s="219" t="s">
        <v>778</v>
      </c>
    </row>
    <row r="1520" spans="1:7" ht="12.75" customHeight="1" x14ac:dyDescent="0.2">
      <c r="A1520" s="601"/>
      <c r="B1520" s="594">
        <v>45845</v>
      </c>
      <c r="C1520" s="219" t="s">
        <v>1244</v>
      </c>
      <c r="D1520" s="219" t="s">
        <v>1237</v>
      </c>
      <c r="E1520" s="219" t="s">
        <v>158</v>
      </c>
      <c r="F1520" s="219" t="s">
        <v>345</v>
      </c>
      <c r="G1520" s="219" t="s">
        <v>509</v>
      </c>
    </row>
    <row r="1521" spans="1:7" ht="12.75" customHeight="1" x14ac:dyDescent="0.2">
      <c r="A1521" s="601"/>
      <c r="C1521" s="219" t="s">
        <v>1559</v>
      </c>
      <c r="D1521" s="219" t="s">
        <v>1237</v>
      </c>
      <c r="E1521" s="219" t="s">
        <v>1065</v>
      </c>
      <c r="F1521" s="219" t="s">
        <v>170</v>
      </c>
      <c r="G1521" s="219" t="s">
        <v>1067</v>
      </c>
    </row>
    <row r="1522" spans="1:7" ht="12.75" customHeight="1" x14ac:dyDescent="0.2">
      <c r="A1522" s="601"/>
      <c r="B1522" s="594">
        <v>45846</v>
      </c>
      <c r="C1522" s="219" t="s">
        <v>946</v>
      </c>
      <c r="D1522" s="219" t="s">
        <v>1237</v>
      </c>
      <c r="E1522" s="219" t="s">
        <v>73</v>
      </c>
      <c r="F1522" s="219" t="s">
        <v>170</v>
      </c>
      <c r="G1522" s="219" t="s">
        <v>452</v>
      </c>
    </row>
    <row r="1523" spans="1:7" ht="12.75" customHeight="1" x14ac:dyDescent="0.2">
      <c r="A1523" s="601"/>
      <c r="E1523" s="219" t="s">
        <v>76</v>
      </c>
      <c r="F1523" s="219" t="s">
        <v>170</v>
      </c>
      <c r="G1523" s="219" t="s">
        <v>452</v>
      </c>
    </row>
    <row r="1524" spans="1:7" ht="12.75" customHeight="1" x14ac:dyDescent="0.2">
      <c r="A1524" s="601"/>
      <c r="E1524" s="219" t="s">
        <v>158</v>
      </c>
      <c r="F1524" s="219" t="s">
        <v>170</v>
      </c>
      <c r="G1524" s="219" t="s">
        <v>452</v>
      </c>
    </row>
    <row r="1525" spans="1:7" ht="12.75" customHeight="1" x14ac:dyDescent="0.2">
      <c r="A1525" s="601"/>
      <c r="E1525" s="219" t="s">
        <v>162</v>
      </c>
      <c r="F1525" s="219" t="s">
        <v>170</v>
      </c>
      <c r="G1525" s="219" t="s">
        <v>452</v>
      </c>
    </row>
    <row r="1526" spans="1:7" ht="12.75" customHeight="1" x14ac:dyDescent="0.2">
      <c r="A1526" s="601"/>
      <c r="B1526" s="594">
        <v>45849</v>
      </c>
      <c r="C1526" s="219" t="s">
        <v>1412</v>
      </c>
      <c r="D1526" s="219" t="s">
        <v>703</v>
      </c>
      <c r="E1526" s="219" t="s">
        <v>158</v>
      </c>
      <c r="F1526" s="219" t="s">
        <v>1190</v>
      </c>
      <c r="G1526" s="219" t="s">
        <v>362</v>
      </c>
    </row>
    <row r="1527" spans="1:7" ht="12.75" customHeight="1" x14ac:dyDescent="0.2">
      <c r="A1527" s="601"/>
      <c r="B1527" s="594">
        <v>45912</v>
      </c>
      <c r="C1527" s="219" t="s">
        <v>1559</v>
      </c>
      <c r="D1527" s="219" t="s">
        <v>1375</v>
      </c>
      <c r="E1527" s="219" t="s">
        <v>73</v>
      </c>
      <c r="F1527" s="219" t="s">
        <v>168</v>
      </c>
      <c r="G1527" s="219" t="s">
        <v>1376</v>
      </c>
    </row>
    <row r="1528" spans="1:7" ht="12.75" customHeight="1" x14ac:dyDescent="0.2">
      <c r="A1528" s="601"/>
      <c r="E1528" s="219" t="s">
        <v>76</v>
      </c>
      <c r="F1528" s="219" t="s">
        <v>168</v>
      </c>
      <c r="G1528" s="219" t="s">
        <v>1376</v>
      </c>
    </row>
    <row r="1529" spans="1:7" ht="12.75" customHeight="1" x14ac:dyDescent="0.2">
      <c r="A1529" s="601"/>
      <c r="B1529" s="594">
        <v>45917</v>
      </c>
      <c r="C1529" s="219" t="s">
        <v>703</v>
      </c>
      <c r="D1529" s="219" t="s">
        <v>1245</v>
      </c>
      <c r="E1529" s="219" t="s">
        <v>44</v>
      </c>
      <c r="F1529" s="219" t="s">
        <v>41</v>
      </c>
      <c r="G1529" s="219" t="s">
        <v>241</v>
      </c>
    </row>
    <row r="1530" spans="1:7" ht="12.75" customHeight="1" x14ac:dyDescent="0.2">
      <c r="A1530" s="601"/>
      <c r="E1530" s="219" t="s">
        <v>54</v>
      </c>
      <c r="F1530" s="219" t="s">
        <v>41</v>
      </c>
      <c r="G1530" s="219" t="s">
        <v>241</v>
      </c>
    </row>
    <row r="1531" spans="1:7" ht="12.75" customHeight="1" x14ac:dyDescent="0.2">
      <c r="A1531" s="601"/>
      <c r="C1531" s="219" t="s">
        <v>946</v>
      </c>
      <c r="D1531" s="219" t="s">
        <v>1237</v>
      </c>
      <c r="E1531" s="219" t="s">
        <v>73</v>
      </c>
      <c r="F1531" s="219" t="s">
        <v>170</v>
      </c>
      <c r="G1531" s="219" t="s">
        <v>735</v>
      </c>
    </row>
    <row r="1532" spans="1:7" ht="12.75" customHeight="1" x14ac:dyDescent="0.2">
      <c r="A1532" s="601"/>
      <c r="G1532" s="219" t="s">
        <v>510</v>
      </c>
    </row>
    <row r="1533" spans="1:7" ht="12.75" customHeight="1" x14ac:dyDescent="0.2">
      <c r="A1533" s="601"/>
      <c r="E1533" s="219" t="s">
        <v>76</v>
      </c>
      <c r="F1533" s="219" t="s">
        <v>170</v>
      </c>
      <c r="G1533" s="219" t="s">
        <v>735</v>
      </c>
    </row>
    <row r="1534" spans="1:7" ht="12.75" customHeight="1" x14ac:dyDescent="0.2">
      <c r="A1534" s="601"/>
      <c r="G1534" s="219" t="s">
        <v>510</v>
      </c>
    </row>
    <row r="1535" spans="1:7" ht="12.75" customHeight="1" x14ac:dyDescent="0.2">
      <c r="A1535" s="601"/>
      <c r="E1535" s="219" t="s">
        <v>158</v>
      </c>
      <c r="F1535" s="219" t="s">
        <v>170</v>
      </c>
      <c r="G1535" s="219" t="s">
        <v>510</v>
      </c>
    </row>
    <row r="1536" spans="1:7" ht="12.75" customHeight="1" x14ac:dyDescent="0.2">
      <c r="A1536" s="601"/>
      <c r="E1536" s="219" t="s">
        <v>162</v>
      </c>
      <c r="F1536" s="219" t="s">
        <v>170</v>
      </c>
      <c r="G1536" s="219" t="s">
        <v>510</v>
      </c>
    </row>
    <row r="1537" spans="1:7" ht="12.75" customHeight="1" x14ac:dyDescent="0.2">
      <c r="A1537" s="601"/>
      <c r="B1537" s="594">
        <v>45919</v>
      </c>
      <c r="C1537" s="219" t="s">
        <v>703</v>
      </c>
      <c r="D1537" s="219" t="s">
        <v>954</v>
      </c>
      <c r="E1537" s="219" t="s">
        <v>44</v>
      </c>
      <c r="F1537" s="219" t="s">
        <v>41</v>
      </c>
      <c r="G1537" s="219" t="s">
        <v>243</v>
      </c>
    </row>
    <row r="1538" spans="1:7" ht="12.75" customHeight="1" x14ac:dyDescent="0.2">
      <c r="A1538" s="601"/>
      <c r="E1538" s="219" t="s">
        <v>54</v>
      </c>
      <c r="F1538" s="219" t="s">
        <v>41</v>
      </c>
      <c r="G1538" s="219" t="s">
        <v>243</v>
      </c>
    </row>
    <row r="1539" spans="1:7" ht="12.75" customHeight="1" x14ac:dyDescent="0.2">
      <c r="A1539" s="600" t="s">
        <v>2153</v>
      </c>
      <c r="B1539" s="219" t="s">
        <v>703</v>
      </c>
      <c r="C1539" s="219" t="s">
        <v>70</v>
      </c>
      <c r="D1539" s="219" t="s">
        <v>1355</v>
      </c>
      <c r="E1539" s="219" t="s">
        <v>44</v>
      </c>
      <c r="F1539" s="219" t="s">
        <v>60</v>
      </c>
      <c r="G1539" s="219" t="s">
        <v>69</v>
      </c>
    </row>
    <row r="1540" spans="1:7" ht="12.75" customHeight="1" x14ac:dyDescent="0.2">
      <c r="A1540" s="601"/>
      <c r="E1540" s="219" t="s">
        <v>59</v>
      </c>
      <c r="F1540" s="219" t="s">
        <v>60</v>
      </c>
      <c r="G1540" s="219" t="s">
        <v>69</v>
      </c>
    </row>
    <row r="1541" spans="1:7" ht="12.75" customHeight="1" x14ac:dyDescent="0.2">
      <c r="A1541" s="600" t="s">
        <v>809</v>
      </c>
      <c r="B1541" s="219" t="s">
        <v>703</v>
      </c>
      <c r="C1541" s="219" t="s">
        <v>703</v>
      </c>
      <c r="D1541" s="219" t="s">
        <v>703</v>
      </c>
      <c r="E1541" s="219" t="s">
        <v>30</v>
      </c>
      <c r="F1541" s="219" t="s">
        <v>1528</v>
      </c>
      <c r="G1541" s="219" t="s">
        <v>816</v>
      </c>
    </row>
    <row r="1542" spans="1:7" ht="12.75" customHeight="1" x14ac:dyDescent="0.2">
      <c r="A1542" s="600" t="s">
        <v>905</v>
      </c>
      <c r="B1542" s="219" t="s">
        <v>703</v>
      </c>
      <c r="C1542" s="219" t="s">
        <v>703</v>
      </c>
      <c r="D1542" s="219" t="s">
        <v>703</v>
      </c>
      <c r="E1542" s="219" t="s">
        <v>158</v>
      </c>
      <c r="F1542" s="219" t="s">
        <v>160</v>
      </c>
      <c r="G1542" s="219" t="s">
        <v>159</v>
      </c>
    </row>
    <row r="1543" spans="1:7" ht="12.75" customHeight="1" x14ac:dyDescent="0.2">
      <c r="A1543" s="601"/>
      <c r="E1543" s="219" t="s">
        <v>162</v>
      </c>
      <c r="F1543" s="219" t="s">
        <v>160</v>
      </c>
      <c r="G1543" s="219" t="s">
        <v>159</v>
      </c>
    </row>
    <row r="1544" spans="1:7" ht="12.75" customHeight="1" x14ac:dyDescent="0.2">
      <c r="A1544" s="600" t="s">
        <v>1703</v>
      </c>
      <c r="B1544" s="594">
        <v>45855</v>
      </c>
      <c r="C1544" s="219" t="s">
        <v>703</v>
      </c>
      <c r="D1544" s="219" t="s">
        <v>703</v>
      </c>
      <c r="E1544" s="219" t="s">
        <v>44</v>
      </c>
      <c r="F1544" s="219" t="s">
        <v>41</v>
      </c>
      <c r="G1544" s="219" t="s">
        <v>219</v>
      </c>
    </row>
    <row r="1545" spans="1:7" ht="12.75" customHeight="1" x14ac:dyDescent="0.2">
      <c r="A1545" s="601"/>
      <c r="E1545" s="219" t="s">
        <v>1209</v>
      </c>
      <c r="F1545" s="219" t="s">
        <v>41</v>
      </c>
      <c r="G1545" s="219" t="s">
        <v>219</v>
      </c>
    </row>
    <row r="1546" spans="1:7" ht="12.75" customHeight="1" x14ac:dyDescent="0.2">
      <c r="A1546" s="601"/>
      <c r="E1546" s="219" t="s">
        <v>30</v>
      </c>
      <c r="F1546" s="219" t="s">
        <v>41</v>
      </c>
      <c r="G1546" s="219" t="s">
        <v>219</v>
      </c>
    </row>
    <row r="1547" spans="1:7" ht="12.75" customHeight="1" x14ac:dyDescent="0.2">
      <c r="A1547" s="601"/>
      <c r="E1547" s="219" t="s">
        <v>34</v>
      </c>
      <c r="F1547" s="219" t="s">
        <v>41</v>
      </c>
      <c r="G1547" s="219" t="s">
        <v>219</v>
      </c>
    </row>
    <row r="1548" spans="1:7" ht="12.75" customHeight="1" x14ac:dyDescent="0.2">
      <c r="A1548" s="601"/>
      <c r="E1548" s="219" t="s">
        <v>1453</v>
      </c>
      <c r="F1548" s="219" t="s">
        <v>41</v>
      </c>
      <c r="G1548" s="219" t="s">
        <v>219</v>
      </c>
    </row>
    <row r="1549" spans="1:7" ht="12.75" customHeight="1" x14ac:dyDescent="0.2">
      <c r="A1549" s="601"/>
      <c r="E1549" s="219" t="s">
        <v>57</v>
      </c>
      <c r="F1549" s="219" t="s">
        <v>41</v>
      </c>
      <c r="G1549" s="219" t="s">
        <v>219</v>
      </c>
    </row>
    <row r="1550" spans="1:7" ht="12.75" customHeight="1" x14ac:dyDescent="0.2">
      <c r="A1550" s="600" t="s">
        <v>1403</v>
      </c>
      <c r="B1550" s="594">
        <v>45852</v>
      </c>
      <c r="C1550" s="219" t="s">
        <v>946</v>
      </c>
      <c r="D1550" s="219" t="s">
        <v>1237</v>
      </c>
      <c r="E1550" s="219" t="s">
        <v>199</v>
      </c>
      <c r="F1550" s="219" t="s">
        <v>502</v>
      </c>
      <c r="G1550" s="219" t="s">
        <v>284</v>
      </c>
    </row>
    <row r="1551" spans="1:7" ht="12.75" customHeight="1" x14ac:dyDescent="0.2">
      <c r="A1551" s="601"/>
      <c r="B1551" s="594">
        <v>45916</v>
      </c>
      <c r="C1551" s="219" t="s">
        <v>1244</v>
      </c>
      <c r="D1551" s="219" t="s">
        <v>1237</v>
      </c>
      <c r="E1551" s="219" t="s">
        <v>28</v>
      </c>
      <c r="F1551" s="219" t="s">
        <v>2242</v>
      </c>
      <c r="G1551" s="219" t="s">
        <v>35</v>
      </c>
    </row>
    <row r="1552" spans="1:7" ht="12.75" customHeight="1" x14ac:dyDescent="0.2">
      <c r="A1552" s="601"/>
      <c r="E1552" s="219" t="s">
        <v>66</v>
      </c>
      <c r="F1552" s="219" t="s">
        <v>2242</v>
      </c>
      <c r="G1552" s="219" t="s">
        <v>35</v>
      </c>
    </row>
    <row r="1553" spans="1:7" ht="12.75" customHeight="1" x14ac:dyDescent="0.2">
      <c r="A1553" s="601"/>
      <c r="E1553" s="219" t="s">
        <v>30</v>
      </c>
      <c r="F1553" s="219" t="s">
        <v>2242</v>
      </c>
      <c r="G1553" s="219" t="s">
        <v>35</v>
      </c>
    </row>
    <row r="1554" spans="1:7" ht="12.75" customHeight="1" x14ac:dyDescent="0.2">
      <c r="A1554" s="601"/>
      <c r="E1554" s="219" t="s">
        <v>34</v>
      </c>
      <c r="F1554" s="219" t="s">
        <v>2242</v>
      </c>
      <c r="G1554" s="219" t="s">
        <v>35</v>
      </c>
    </row>
    <row r="1555" spans="1:7" ht="12.75" customHeight="1" x14ac:dyDescent="0.2">
      <c r="A1555" s="600" t="s">
        <v>1679</v>
      </c>
      <c r="B1555" s="594">
        <v>45846</v>
      </c>
      <c r="C1555" s="219" t="s">
        <v>951</v>
      </c>
      <c r="D1555" s="219" t="s">
        <v>1237</v>
      </c>
      <c r="E1555" s="219" t="s">
        <v>59</v>
      </c>
      <c r="F1555" s="219" t="s">
        <v>2304</v>
      </c>
      <c r="G1555" s="219" t="s">
        <v>2288</v>
      </c>
    </row>
    <row r="1556" spans="1:7" ht="12.75" customHeight="1" x14ac:dyDescent="0.2">
      <c r="A1556" s="601"/>
      <c r="E1556" s="219" t="s">
        <v>754</v>
      </c>
      <c r="F1556" s="219" t="s">
        <v>2304</v>
      </c>
      <c r="G1556" s="219" t="s">
        <v>2288</v>
      </c>
    </row>
    <row r="1557" spans="1:7" ht="12.75" customHeight="1" x14ac:dyDescent="0.2">
      <c r="A1557" s="601"/>
      <c r="B1557" s="594">
        <v>45915</v>
      </c>
      <c r="C1557" s="219" t="s">
        <v>946</v>
      </c>
      <c r="D1557" s="219" t="s">
        <v>1237</v>
      </c>
      <c r="E1557" s="219" t="s">
        <v>44</v>
      </c>
      <c r="F1557" s="219" t="s">
        <v>50</v>
      </c>
      <c r="G1557" s="219" t="s">
        <v>857</v>
      </c>
    </row>
    <row r="1558" spans="1:7" ht="12.75" customHeight="1" x14ac:dyDescent="0.2">
      <c r="A1558" s="601"/>
      <c r="E1558" s="219" t="s">
        <v>1209</v>
      </c>
      <c r="F1558" s="219" t="s">
        <v>50</v>
      </c>
      <c r="G1558" s="219" t="s">
        <v>857</v>
      </c>
    </row>
    <row r="1559" spans="1:7" ht="12.75" customHeight="1" x14ac:dyDescent="0.2">
      <c r="A1559" s="601"/>
      <c r="E1559" s="219" t="s">
        <v>49</v>
      </c>
      <c r="F1559" s="219" t="s">
        <v>50</v>
      </c>
      <c r="G1559" s="219" t="s">
        <v>857</v>
      </c>
    </row>
    <row r="1560" spans="1:7" ht="12.75" customHeight="1" x14ac:dyDescent="0.2">
      <c r="A1560" s="601"/>
      <c r="E1560" s="219" t="s">
        <v>1222</v>
      </c>
      <c r="F1560" s="219" t="s">
        <v>50</v>
      </c>
      <c r="G1560" s="219" t="s">
        <v>857</v>
      </c>
    </row>
    <row r="1561" spans="1:7" ht="12.75" customHeight="1" x14ac:dyDescent="0.2">
      <c r="A1561" s="601"/>
      <c r="E1561" s="219" t="s">
        <v>30</v>
      </c>
      <c r="F1561" s="219" t="s">
        <v>50</v>
      </c>
      <c r="G1561" s="219" t="s">
        <v>857</v>
      </c>
    </row>
    <row r="1562" spans="1:7" ht="12.75" customHeight="1" x14ac:dyDescent="0.2">
      <c r="A1562" s="601"/>
      <c r="E1562" s="219" t="s">
        <v>34</v>
      </c>
      <c r="F1562" s="219" t="s">
        <v>50</v>
      </c>
      <c r="G1562" s="219" t="s">
        <v>857</v>
      </c>
    </row>
    <row r="1563" spans="1:7" ht="12.75" customHeight="1" x14ac:dyDescent="0.2">
      <c r="A1563" s="601"/>
      <c r="B1563" s="594">
        <v>45917</v>
      </c>
      <c r="C1563" s="219" t="s">
        <v>948</v>
      </c>
      <c r="D1563" s="219" t="s">
        <v>1237</v>
      </c>
      <c r="E1563" s="219" t="s">
        <v>44</v>
      </c>
      <c r="F1563" s="219" t="s">
        <v>50</v>
      </c>
      <c r="G1563" s="219" t="s">
        <v>771</v>
      </c>
    </row>
    <row r="1564" spans="1:7" ht="12.75" customHeight="1" x14ac:dyDescent="0.2">
      <c r="A1564" s="601"/>
      <c r="E1564" s="219" t="s">
        <v>1209</v>
      </c>
      <c r="F1564" s="219" t="s">
        <v>50</v>
      </c>
      <c r="G1564" s="219" t="s">
        <v>771</v>
      </c>
    </row>
    <row r="1565" spans="1:7" ht="12.75" customHeight="1" x14ac:dyDescent="0.2">
      <c r="A1565" s="601"/>
      <c r="E1565" s="219" t="s">
        <v>49</v>
      </c>
      <c r="F1565" s="219" t="s">
        <v>50</v>
      </c>
      <c r="G1565" s="219" t="s">
        <v>771</v>
      </c>
    </row>
    <row r="1566" spans="1:7" ht="12.75" customHeight="1" x14ac:dyDescent="0.2">
      <c r="A1566" s="601"/>
      <c r="E1566" s="219" t="s">
        <v>1222</v>
      </c>
      <c r="F1566" s="219" t="s">
        <v>50</v>
      </c>
      <c r="G1566" s="219" t="s">
        <v>771</v>
      </c>
    </row>
    <row r="1567" spans="1:7" ht="12.75" customHeight="1" x14ac:dyDescent="0.2">
      <c r="A1567" s="601"/>
      <c r="E1567" s="219" t="s">
        <v>30</v>
      </c>
      <c r="F1567" s="219" t="s">
        <v>50</v>
      </c>
      <c r="G1567" s="219" t="s">
        <v>771</v>
      </c>
    </row>
    <row r="1568" spans="1:7" ht="12.75" customHeight="1" x14ac:dyDescent="0.2">
      <c r="A1568" s="601"/>
      <c r="E1568" s="219" t="s">
        <v>34</v>
      </c>
      <c r="F1568" s="219" t="s">
        <v>50</v>
      </c>
      <c r="G1568" s="219" t="s">
        <v>771</v>
      </c>
    </row>
    <row r="1569" spans="1:7" ht="12.75" customHeight="1" x14ac:dyDescent="0.2">
      <c r="A1569" s="600" t="s">
        <v>1709</v>
      </c>
      <c r="B1569" s="594">
        <v>45912</v>
      </c>
      <c r="C1569" s="219" t="s">
        <v>946</v>
      </c>
      <c r="D1569" s="219" t="s">
        <v>1237</v>
      </c>
      <c r="E1569" s="219" t="s">
        <v>44</v>
      </c>
      <c r="F1569" s="219" t="s">
        <v>50</v>
      </c>
      <c r="G1569" s="219" t="s">
        <v>541</v>
      </c>
    </row>
    <row r="1570" spans="1:7" ht="12.75" customHeight="1" x14ac:dyDescent="0.2">
      <c r="A1570" s="601"/>
      <c r="E1570" s="219" t="s">
        <v>1209</v>
      </c>
      <c r="F1570" s="219" t="s">
        <v>50</v>
      </c>
      <c r="G1570" s="219" t="s">
        <v>541</v>
      </c>
    </row>
    <row r="1571" spans="1:7" ht="12.75" customHeight="1" x14ac:dyDescent="0.2">
      <c r="A1571" s="601"/>
      <c r="E1571" s="219" t="s">
        <v>49</v>
      </c>
      <c r="F1571" s="219" t="s">
        <v>50</v>
      </c>
      <c r="G1571" s="219" t="s">
        <v>541</v>
      </c>
    </row>
    <row r="1572" spans="1:7" ht="12.75" customHeight="1" x14ac:dyDescent="0.2">
      <c r="A1572" s="601"/>
      <c r="E1572" s="219" t="s">
        <v>1222</v>
      </c>
      <c r="F1572" s="219" t="s">
        <v>50</v>
      </c>
      <c r="G1572" s="219" t="s">
        <v>541</v>
      </c>
    </row>
    <row r="1573" spans="1:7" ht="12.75" customHeight="1" x14ac:dyDescent="0.2">
      <c r="A1573" s="601"/>
      <c r="E1573" s="219" t="s">
        <v>30</v>
      </c>
      <c r="F1573" s="219" t="s">
        <v>50</v>
      </c>
      <c r="G1573" s="219" t="s">
        <v>541</v>
      </c>
    </row>
    <row r="1574" spans="1:7" ht="12.75" customHeight="1" x14ac:dyDescent="0.2">
      <c r="A1574" s="601"/>
      <c r="E1574" s="219" t="s">
        <v>34</v>
      </c>
      <c r="F1574" s="219" t="s">
        <v>50</v>
      </c>
      <c r="G1574" s="219" t="s">
        <v>541</v>
      </c>
    </row>
    <row r="1575" spans="1:7" ht="12.75" customHeight="1" x14ac:dyDescent="0.2">
      <c r="A1575" s="601"/>
      <c r="E1575" s="219" t="s">
        <v>57</v>
      </c>
      <c r="F1575" s="219" t="s">
        <v>50</v>
      </c>
      <c r="G1575" s="219" t="s">
        <v>541</v>
      </c>
    </row>
    <row r="1576" spans="1:7" ht="12.75" customHeight="1" x14ac:dyDescent="0.2">
      <c r="A1576" s="601"/>
      <c r="E1576" s="219" t="s">
        <v>47</v>
      </c>
      <c r="F1576" s="219" t="s">
        <v>50</v>
      </c>
      <c r="G1576" s="219" t="s">
        <v>541</v>
      </c>
    </row>
    <row r="1577" spans="1:7" ht="12.75" customHeight="1" x14ac:dyDescent="0.2">
      <c r="A1577" s="601"/>
      <c r="E1577" s="219" t="s">
        <v>54</v>
      </c>
      <c r="F1577" s="219" t="s">
        <v>50</v>
      </c>
      <c r="G1577" s="219" t="s">
        <v>541</v>
      </c>
    </row>
    <row r="1578" spans="1:7" ht="12.75" customHeight="1" x14ac:dyDescent="0.2">
      <c r="A1578" s="600" t="s">
        <v>1708</v>
      </c>
      <c r="B1578" s="594">
        <v>45909</v>
      </c>
      <c r="C1578" s="219" t="s">
        <v>948</v>
      </c>
      <c r="D1578" s="219" t="s">
        <v>1237</v>
      </c>
      <c r="E1578" s="219" t="s">
        <v>44</v>
      </c>
      <c r="F1578" s="219" t="s">
        <v>50</v>
      </c>
      <c r="G1578" s="219" t="s">
        <v>536</v>
      </c>
    </row>
    <row r="1579" spans="1:7" ht="12.75" customHeight="1" x14ac:dyDescent="0.2">
      <c r="A1579" s="601"/>
      <c r="E1579" s="219" t="s">
        <v>49</v>
      </c>
      <c r="F1579" s="219" t="s">
        <v>50</v>
      </c>
      <c r="G1579" s="219" t="s">
        <v>536</v>
      </c>
    </row>
    <row r="1580" spans="1:7" ht="12.75" customHeight="1" x14ac:dyDescent="0.2">
      <c r="A1580" s="601"/>
      <c r="E1580" s="219" t="s">
        <v>1222</v>
      </c>
      <c r="F1580" s="219" t="s">
        <v>50</v>
      </c>
      <c r="G1580" s="219" t="s">
        <v>536</v>
      </c>
    </row>
    <row r="1581" spans="1:7" ht="12.75" customHeight="1" x14ac:dyDescent="0.2">
      <c r="A1581" s="601"/>
      <c r="E1581" s="219" t="s">
        <v>30</v>
      </c>
      <c r="F1581" s="219" t="s">
        <v>50</v>
      </c>
      <c r="G1581" s="219" t="s">
        <v>536</v>
      </c>
    </row>
    <row r="1582" spans="1:7" ht="12.75" customHeight="1" x14ac:dyDescent="0.2">
      <c r="A1582" s="601"/>
      <c r="E1582" s="219" t="s">
        <v>34</v>
      </c>
      <c r="F1582" s="219" t="s">
        <v>50</v>
      </c>
      <c r="G1582" s="219" t="s">
        <v>536</v>
      </c>
    </row>
    <row r="1583" spans="1:7" ht="12.75" customHeight="1" x14ac:dyDescent="0.2">
      <c r="A1583" s="601"/>
      <c r="E1583" s="219" t="s">
        <v>57</v>
      </c>
      <c r="F1583" s="219" t="s">
        <v>50</v>
      </c>
      <c r="G1583" s="219" t="s">
        <v>536</v>
      </c>
    </row>
    <row r="1584" spans="1:7" ht="12.75" customHeight="1" x14ac:dyDescent="0.2">
      <c r="A1584" s="600" t="s">
        <v>773</v>
      </c>
      <c r="B1584" s="219" t="s">
        <v>703</v>
      </c>
      <c r="C1584" s="219" t="s">
        <v>703</v>
      </c>
      <c r="D1584" s="219" t="s">
        <v>703</v>
      </c>
      <c r="E1584" s="219" t="s">
        <v>112</v>
      </c>
      <c r="F1584" s="219" t="s">
        <v>429</v>
      </c>
      <c r="G1584" s="219" t="s">
        <v>1922</v>
      </c>
    </row>
    <row r="1585" spans="1:7" ht="12.75" customHeight="1" x14ac:dyDescent="0.2">
      <c r="A1585" s="601"/>
      <c r="F1585" s="219" t="s">
        <v>2253</v>
      </c>
      <c r="G1585" s="219" t="s">
        <v>1819</v>
      </c>
    </row>
    <row r="1586" spans="1:7" ht="12.75" customHeight="1" x14ac:dyDescent="0.2">
      <c r="A1586" s="601"/>
      <c r="F1586" s="219" t="s">
        <v>121</v>
      </c>
      <c r="G1586" s="219" t="s">
        <v>918</v>
      </c>
    </row>
    <row r="1587" spans="1:7" ht="12.75" customHeight="1" x14ac:dyDescent="0.2">
      <c r="A1587" s="601"/>
      <c r="F1587" s="219" t="s">
        <v>1859</v>
      </c>
      <c r="G1587" s="219" t="s">
        <v>1858</v>
      </c>
    </row>
    <row r="1588" spans="1:7" ht="12.75" customHeight="1" x14ac:dyDescent="0.2">
      <c r="A1588" s="601"/>
      <c r="F1588" s="219" t="s">
        <v>2094</v>
      </c>
      <c r="G1588" s="219" t="s">
        <v>167</v>
      </c>
    </row>
    <row r="1589" spans="1:7" ht="12.75" customHeight="1" x14ac:dyDescent="0.2">
      <c r="A1589" s="601"/>
      <c r="E1589" s="219" t="s">
        <v>111</v>
      </c>
      <c r="F1589" s="219" t="s">
        <v>429</v>
      </c>
      <c r="G1589" s="219" t="s">
        <v>1922</v>
      </c>
    </row>
    <row r="1590" spans="1:7" ht="12.75" customHeight="1" x14ac:dyDescent="0.2">
      <c r="A1590" s="601"/>
      <c r="F1590" s="219" t="s">
        <v>2253</v>
      </c>
      <c r="G1590" s="219" t="s">
        <v>1819</v>
      </c>
    </row>
    <row r="1591" spans="1:7" ht="12.75" customHeight="1" x14ac:dyDescent="0.2">
      <c r="A1591" s="601"/>
      <c r="F1591" s="219" t="s">
        <v>121</v>
      </c>
      <c r="G1591" s="219" t="s">
        <v>918</v>
      </c>
    </row>
    <row r="1592" spans="1:7" ht="12.75" customHeight="1" x14ac:dyDescent="0.2">
      <c r="A1592" s="601"/>
      <c r="F1592" s="219" t="s">
        <v>1859</v>
      </c>
      <c r="G1592" s="219" t="s">
        <v>1858</v>
      </c>
    </row>
    <row r="1593" spans="1:7" ht="12.75" customHeight="1" x14ac:dyDescent="0.2">
      <c r="A1593" s="601"/>
      <c r="F1593" s="219" t="s">
        <v>2094</v>
      </c>
      <c r="G1593" s="219" t="s">
        <v>167</v>
      </c>
    </row>
    <row r="1594" spans="1:7" ht="12.75" customHeight="1" x14ac:dyDescent="0.2">
      <c r="A1594" s="601"/>
      <c r="E1594" s="219" t="s">
        <v>2164</v>
      </c>
      <c r="F1594" s="219" t="s">
        <v>429</v>
      </c>
      <c r="G1594" s="219" t="s">
        <v>1922</v>
      </c>
    </row>
    <row r="1595" spans="1:7" ht="12.75" customHeight="1" x14ac:dyDescent="0.2">
      <c r="A1595" s="601"/>
      <c r="F1595" s="219" t="s">
        <v>2253</v>
      </c>
      <c r="G1595" s="219" t="s">
        <v>1819</v>
      </c>
    </row>
    <row r="1596" spans="1:7" ht="12.75" customHeight="1" x14ac:dyDescent="0.2">
      <c r="A1596" s="601"/>
      <c r="F1596" s="219" t="s">
        <v>121</v>
      </c>
      <c r="G1596" s="219" t="s">
        <v>1448</v>
      </c>
    </row>
    <row r="1597" spans="1:7" ht="12.75" customHeight="1" x14ac:dyDescent="0.2">
      <c r="A1597" s="601"/>
      <c r="F1597" s="219" t="s">
        <v>1859</v>
      </c>
      <c r="G1597" s="219" t="s">
        <v>1858</v>
      </c>
    </row>
    <row r="1598" spans="1:7" ht="12.75" customHeight="1" x14ac:dyDescent="0.2">
      <c r="A1598" s="601"/>
      <c r="F1598" s="219" t="s">
        <v>2094</v>
      </c>
      <c r="G1598" s="219" t="s">
        <v>167</v>
      </c>
    </row>
    <row r="1599" spans="1:7" ht="12.75" customHeight="1" x14ac:dyDescent="0.2">
      <c r="A1599" s="601"/>
      <c r="E1599" s="219" t="s">
        <v>91</v>
      </c>
      <c r="F1599" s="219" t="s">
        <v>118</v>
      </c>
      <c r="G1599" s="219" t="s">
        <v>117</v>
      </c>
    </row>
    <row r="1600" spans="1:7" ht="12.75" customHeight="1" x14ac:dyDescent="0.2">
      <c r="A1600" s="601"/>
      <c r="F1600" s="219" t="s">
        <v>1379</v>
      </c>
      <c r="G1600" s="219" t="s">
        <v>1612</v>
      </c>
    </row>
    <row r="1601" spans="1:7" ht="12.75" customHeight="1" x14ac:dyDescent="0.2">
      <c r="A1601" s="601"/>
      <c r="G1601" s="219" t="s">
        <v>2035</v>
      </c>
    </row>
    <row r="1602" spans="1:7" ht="12.75" customHeight="1" x14ac:dyDescent="0.2">
      <c r="A1602" s="601"/>
      <c r="E1602" s="219" t="s">
        <v>87</v>
      </c>
      <c r="F1602" s="219" t="s">
        <v>204</v>
      </c>
      <c r="G1602" s="219" t="s">
        <v>224</v>
      </c>
    </row>
    <row r="1603" spans="1:7" ht="12.75" customHeight="1" x14ac:dyDescent="0.2">
      <c r="A1603" s="601"/>
      <c r="G1603" s="219" t="s">
        <v>1027</v>
      </c>
    </row>
    <row r="1604" spans="1:7" ht="12.75" customHeight="1" x14ac:dyDescent="0.2">
      <c r="A1604" s="601"/>
      <c r="F1604" s="219" t="s">
        <v>1477</v>
      </c>
      <c r="G1604" s="219" t="s">
        <v>1139</v>
      </c>
    </row>
    <row r="1605" spans="1:7" ht="12.75" customHeight="1" x14ac:dyDescent="0.2">
      <c r="A1605" s="601"/>
      <c r="F1605" s="219" t="s">
        <v>24</v>
      </c>
      <c r="G1605" s="219" t="s">
        <v>1019</v>
      </c>
    </row>
    <row r="1606" spans="1:7" ht="12.75" customHeight="1" x14ac:dyDescent="0.2">
      <c r="A1606" s="601"/>
      <c r="F1606" s="219" t="s">
        <v>281</v>
      </c>
      <c r="G1606" s="219" t="s">
        <v>282</v>
      </c>
    </row>
    <row r="1607" spans="1:7" ht="12.75" customHeight="1" x14ac:dyDescent="0.2">
      <c r="A1607" s="601"/>
      <c r="F1607" s="219" t="s">
        <v>101</v>
      </c>
      <c r="G1607" s="219" t="s">
        <v>418</v>
      </c>
    </row>
    <row r="1608" spans="1:7" ht="12.75" customHeight="1" x14ac:dyDescent="0.2">
      <c r="A1608" s="601"/>
      <c r="F1608" s="219" t="s">
        <v>168</v>
      </c>
      <c r="G1608" s="219" t="s">
        <v>1979</v>
      </c>
    </row>
    <row r="1609" spans="1:7" ht="12.75" customHeight="1" x14ac:dyDescent="0.2">
      <c r="A1609" s="601"/>
      <c r="F1609" s="219" t="s">
        <v>412</v>
      </c>
      <c r="G1609" s="219" t="s">
        <v>1021</v>
      </c>
    </row>
    <row r="1610" spans="1:7" ht="12.75" customHeight="1" x14ac:dyDescent="0.2">
      <c r="A1610" s="601"/>
      <c r="F1610" s="219" t="s">
        <v>225</v>
      </c>
      <c r="G1610" s="219" t="s">
        <v>367</v>
      </c>
    </row>
    <row r="1611" spans="1:7" ht="12.75" customHeight="1" x14ac:dyDescent="0.2">
      <c r="A1611" s="601"/>
      <c r="G1611" s="219" t="s">
        <v>1043</v>
      </c>
    </row>
    <row r="1612" spans="1:7" ht="12.75" customHeight="1" x14ac:dyDescent="0.2">
      <c r="A1612" s="601"/>
      <c r="E1612" s="219" t="s">
        <v>1065</v>
      </c>
      <c r="F1612" s="219" t="s">
        <v>1312</v>
      </c>
      <c r="G1612" s="219" t="s">
        <v>1055</v>
      </c>
    </row>
    <row r="1613" spans="1:7" ht="12.75" customHeight="1" x14ac:dyDescent="0.2">
      <c r="A1613" s="601"/>
      <c r="E1613" s="219" t="s">
        <v>88</v>
      </c>
      <c r="F1613" s="219" t="s">
        <v>168</v>
      </c>
      <c r="G1613" s="219" t="s">
        <v>1874</v>
      </c>
    </row>
    <row r="1614" spans="1:7" ht="12.75" customHeight="1" x14ac:dyDescent="0.2">
      <c r="A1614" s="601"/>
      <c r="E1614" s="219" t="s">
        <v>49</v>
      </c>
      <c r="F1614" s="219" t="s">
        <v>316</v>
      </c>
      <c r="G1614" s="219" t="s">
        <v>2043</v>
      </c>
    </row>
    <row r="1615" spans="1:7" ht="12.75" customHeight="1" x14ac:dyDescent="0.2">
      <c r="A1615" s="601"/>
      <c r="F1615" s="219" t="s">
        <v>1958</v>
      </c>
      <c r="G1615" s="219" t="s">
        <v>2198</v>
      </c>
    </row>
    <row r="1616" spans="1:7" ht="12.75" customHeight="1" x14ac:dyDescent="0.2">
      <c r="A1616" s="601"/>
      <c r="E1616" s="219" t="s">
        <v>923</v>
      </c>
      <c r="F1616" s="219" t="s">
        <v>204</v>
      </c>
      <c r="G1616" s="219" t="s">
        <v>224</v>
      </c>
    </row>
    <row r="1617" spans="1:7" ht="12.75" customHeight="1" x14ac:dyDescent="0.2">
      <c r="A1617" s="601"/>
      <c r="G1617" s="219" t="s">
        <v>1027</v>
      </c>
    </row>
    <row r="1618" spans="1:7" ht="12.75" customHeight="1" x14ac:dyDescent="0.2">
      <c r="A1618" s="601"/>
      <c r="F1618" s="219" t="s">
        <v>24</v>
      </c>
      <c r="G1618" s="219" t="s">
        <v>1019</v>
      </c>
    </row>
    <row r="1619" spans="1:7" ht="12.75" customHeight="1" x14ac:dyDescent="0.2">
      <c r="A1619" s="601"/>
      <c r="F1619" s="219" t="s">
        <v>281</v>
      </c>
      <c r="G1619" s="219" t="s">
        <v>282</v>
      </c>
    </row>
    <row r="1620" spans="1:7" ht="12.75" customHeight="1" x14ac:dyDescent="0.2">
      <c r="A1620" s="601"/>
      <c r="F1620" s="219" t="s">
        <v>101</v>
      </c>
      <c r="G1620" s="219" t="s">
        <v>418</v>
      </c>
    </row>
    <row r="1621" spans="1:7" ht="12.75" customHeight="1" x14ac:dyDescent="0.2">
      <c r="A1621" s="601"/>
      <c r="F1621" s="219" t="s">
        <v>168</v>
      </c>
      <c r="G1621" s="219" t="s">
        <v>1979</v>
      </c>
    </row>
    <row r="1622" spans="1:7" ht="12.75" customHeight="1" x14ac:dyDescent="0.2">
      <c r="A1622" s="601"/>
      <c r="F1622" s="219" t="s">
        <v>412</v>
      </c>
      <c r="G1622" s="219" t="s">
        <v>1021</v>
      </c>
    </row>
    <row r="1623" spans="1:7" ht="12.75" customHeight="1" x14ac:dyDescent="0.2">
      <c r="A1623" s="601"/>
      <c r="F1623" s="219" t="s">
        <v>225</v>
      </c>
      <c r="G1623" s="219" t="s">
        <v>367</v>
      </c>
    </row>
    <row r="1624" spans="1:7" ht="12.75" customHeight="1" x14ac:dyDescent="0.2">
      <c r="A1624" s="601"/>
      <c r="G1624" s="219" t="s">
        <v>1043</v>
      </c>
    </row>
    <row r="1625" spans="1:7" ht="12.75" customHeight="1" x14ac:dyDescent="0.2">
      <c r="A1625" s="601"/>
      <c r="E1625" s="219" t="s">
        <v>199</v>
      </c>
      <c r="F1625" s="219" t="s">
        <v>201</v>
      </c>
      <c r="G1625" s="219" t="s">
        <v>2133</v>
      </c>
    </row>
    <row r="1626" spans="1:7" ht="12.75" customHeight="1" x14ac:dyDescent="0.2">
      <c r="A1626" s="601"/>
      <c r="F1626" s="219" t="s">
        <v>225</v>
      </c>
      <c r="G1626" s="219" t="s">
        <v>610</v>
      </c>
    </row>
    <row r="1627" spans="1:7" ht="12.75" customHeight="1" x14ac:dyDescent="0.2">
      <c r="A1627" s="601"/>
      <c r="E1627" s="219" t="s">
        <v>28</v>
      </c>
      <c r="F1627" s="219" t="s">
        <v>1313</v>
      </c>
      <c r="G1627" s="219" t="s">
        <v>1281</v>
      </c>
    </row>
    <row r="1628" spans="1:7" ht="12.75" customHeight="1" x14ac:dyDescent="0.2">
      <c r="A1628" s="601"/>
      <c r="E1628" s="219" t="s">
        <v>66</v>
      </c>
      <c r="F1628" s="219" t="s">
        <v>1313</v>
      </c>
      <c r="G1628" s="219" t="s">
        <v>1281</v>
      </c>
    </row>
    <row r="1629" spans="1:7" ht="12.75" customHeight="1" x14ac:dyDescent="0.2">
      <c r="A1629" s="601"/>
      <c r="E1629" s="219" t="s">
        <v>59</v>
      </c>
      <c r="F1629" s="219" t="s">
        <v>220</v>
      </c>
      <c r="G1629" s="219" t="s">
        <v>480</v>
      </c>
    </row>
    <row r="1630" spans="1:7" ht="12.75" customHeight="1" x14ac:dyDescent="0.2">
      <c r="A1630" s="601"/>
      <c r="E1630" s="219" t="s">
        <v>754</v>
      </c>
      <c r="F1630" s="219" t="s">
        <v>220</v>
      </c>
      <c r="G1630" s="219" t="s">
        <v>480</v>
      </c>
    </row>
    <row r="1631" spans="1:7" ht="12.75" customHeight="1" x14ac:dyDescent="0.2">
      <c r="A1631" s="601"/>
      <c r="E1631" s="219" t="s">
        <v>30</v>
      </c>
      <c r="F1631" s="219" t="s">
        <v>1313</v>
      </c>
      <c r="G1631" s="219" t="s">
        <v>1270</v>
      </c>
    </row>
    <row r="1632" spans="1:7" ht="12.75" customHeight="1" x14ac:dyDescent="0.2">
      <c r="A1632" s="601"/>
      <c r="E1632" s="219" t="s">
        <v>34</v>
      </c>
      <c r="F1632" s="219" t="s">
        <v>1313</v>
      </c>
      <c r="G1632" s="219" t="s">
        <v>1281</v>
      </c>
    </row>
    <row r="1633" spans="1:7" ht="12.75" customHeight="1" x14ac:dyDescent="0.2">
      <c r="A1633" s="601"/>
      <c r="E1633" s="219" t="s">
        <v>52</v>
      </c>
      <c r="F1633" s="219" t="s">
        <v>1618</v>
      </c>
      <c r="G1633" s="219" t="s">
        <v>695</v>
      </c>
    </row>
    <row r="1634" spans="1:7" ht="12.75" customHeight="1" x14ac:dyDescent="0.2">
      <c r="A1634" s="601"/>
      <c r="F1634" s="219" t="s">
        <v>2253</v>
      </c>
      <c r="G1634" s="219" t="s">
        <v>1819</v>
      </c>
    </row>
    <row r="1635" spans="1:7" ht="12.75" customHeight="1" x14ac:dyDescent="0.2">
      <c r="A1635" s="601"/>
      <c r="F1635" s="219" t="s">
        <v>1313</v>
      </c>
      <c r="G1635" s="219" t="s">
        <v>253</v>
      </c>
    </row>
    <row r="1636" spans="1:7" ht="12.75" customHeight="1" x14ac:dyDescent="0.2">
      <c r="A1636" s="601"/>
      <c r="F1636" s="219" t="s">
        <v>1859</v>
      </c>
      <c r="G1636" s="219" t="s">
        <v>1858</v>
      </c>
    </row>
    <row r="1637" spans="1:7" ht="12.75" customHeight="1" x14ac:dyDescent="0.2">
      <c r="A1637" s="601"/>
      <c r="F1637" s="219" t="s">
        <v>412</v>
      </c>
      <c r="G1637" s="219" t="s">
        <v>473</v>
      </c>
    </row>
    <row r="1638" spans="1:7" ht="12.75" customHeight="1" x14ac:dyDescent="0.2">
      <c r="A1638" s="601"/>
      <c r="F1638" s="219" t="s">
        <v>220</v>
      </c>
      <c r="G1638" s="219" t="s">
        <v>304</v>
      </c>
    </row>
    <row r="1639" spans="1:7" ht="12.75" customHeight="1" x14ac:dyDescent="0.2">
      <c r="A1639" s="601"/>
      <c r="F1639" s="219" t="s">
        <v>2244</v>
      </c>
      <c r="G1639" s="219" t="s">
        <v>1459</v>
      </c>
    </row>
    <row r="1640" spans="1:7" ht="12.75" customHeight="1" x14ac:dyDescent="0.2">
      <c r="A1640" s="601"/>
      <c r="F1640" s="219" t="s">
        <v>495</v>
      </c>
      <c r="G1640" s="219" t="s">
        <v>304</v>
      </c>
    </row>
    <row r="1641" spans="1:7" ht="12.75" customHeight="1" x14ac:dyDescent="0.2">
      <c r="A1641" s="601"/>
      <c r="E1641" s="219" t="s">
        <v>1453</v>
      </c>
      <c r="F1641" s="219" t="s">
        <v>1847</v>
      </c>
      <c r="G1641" s="219" t="s">
        <v>1846</v>
      </c>
    </row>
    <row r="1642" spans="1:7" ht="12.75" customHeight="1" x14ac:dyDescent="0.2">
      <c r="A1642" s="601"/>
      <c r="F1642" s="219" t="s">
        <v>1379</v>
      </c>
      <c r="G1642" s="219" t="s">
        <v>1021</v>
      </c>
    </row>
    <row r="1643" spans="1:7" ht="12.75" customHeight="1" x14ac:dyDescent="0.2">
      <c r="A1643" s="601"/>
      <c r="G1643" s="219" t="s">
        <v>2044</v>
      </c>
    </row>
    <row r="1644" spans="1:7" ht="12.75" customHeight="1" x14ac:dyDescent="0.2">
      <c r="A1644" s="601"/>
      <c r="F1644" s="219" t="s">
        <v>1873</v>
      </c>
      <c r="G1644" s="219" t="s">
        <v>1858</v>
      </c>
    </row>
    <row r="1645" spans="1:7" ht="12.75" customHeight="1" x14ac:dyDescent="0.2">
      <c r="A1645" s="601"/>
      <c r="F1645" s="219" t="s">
        <v>60</v>
      </c>
      <c r="G1645" s="219" t="s">
        <v>1845</v>
      </c>
    </row>
    <row r="1646" spans="1:7" ht="12.75" customHeight="1" x14ac:dyDescent="0.2">
      <c r="A1646" s="601"/>
      <c r="E1646" s="219" t="s">
        <v>82</v>
      </c>
      <c r="F1646" s="219" t="s">
        <v>1379</v>
      </c>
      <c r="G1646" s="219" t="s">
        <v>1612</v>
      </c>
    </row>
    <row r="1647" spans="1:7" ht="12.75" customHeight="1" x14ac:dyDescent="0.2">
      <c r="A1647" s="601"/>
      <c r="G1647" s="219" t="s">
        <v>2035</v>
      </c>
    </row>
    <row r="1648" spans="1:7" ht="12.75" customHeight="1" x14ac:dyDescent="0.2">
      <c r="A1648" s="601"/>
      <c r="E1648" s="219" t="s">
        <v>107</v>
      </c>
      <c r="F1648" s="219" t="s">
        <v>2253</v>
      </c>
      <c r="G1648" s="219" t="s">
        <v>1819</v>
      </c>
    </row>
    <row r="1649" spans="1:7" ht="12.75" customHeight="1" x14ac:dyDescent="0.2">
      <c r="A1649" s="601"/>
      <c r="F1649" s="219" t="s">
        <v>1873</v>
      </c>
      <c r="G1649" s="219" t="s">
        <v>1858</v>
      </c>
    </row>
    <row r="1650" spans="1:7" ht="12.75" customHeight="1" x14ac:dyDescent="0.2">
      <c r="A1650" s="601"/>
      <c r="F1650" s="219" t="s">
        <v>2094</v>
      </c>
      <c r="G1650" s="219" t="s">
        <v>167</v>
      </c>
    </row>
    <row r="1651" spans="1:7" ht="12.75" customHeight="1" x14ac:dyDescent="0.2">
      <c r="A1651" s="601"/>
      <c r="E1651" s="219" t="s">
        <v>47</v>
      </c>
      <c r="F1651" s="219" t="s">
        <v>204</v>
      </c>
      <c r="G1651" s="219" t="s">
        <v>1027</v>
      </c>
    </row>
    <row r="1652" spans="1:7" ht="12.75" customHeight="1" x14ac:dyDescent="0.2">
      <c r="A1652" s="601"/>
      <c r="F1652" s="219" t="s">
        <v>281</v>
      </c>
      <c r="G1652" s="219" t="s">
        <v>282</v>
      </c>
    </row>
    <row r="1653" spans="1:7" ht="12.75" customHeight="1" x14ac:dyDescent="0.2">
      <c r="A1653" s="601"/>
      <c r="F1653" s="219" t="s">
        <v>101</v>
      </c>
      <c r="G1653" s="219" t="s">
        <v>418</v>
      </c>
    </row>
    <row r="1654" spans="1:7" ht="12.75" customHeight="1" x14ac:dyDescent="0.2">
      <c r="A1654" s="601"/>
      <c r="F1654" s="219" t="s">
        <v>225</v>
      </c>
      <c r="G1654" s="219" t="s">
        <v>367</v>
      </c>
    </row>
    <row r="1655" spans="1:7" ht="12.75" customHeight="1" x14ac:dyDescent="0.2">
      <c r="A1655" s="601"/>
      <c r="E1655" s="219" t="s">
        <v>54</v>
      </c>
      <c r="F1655" s="219" t="s">
        <v>204</v>
      </c>
      <c r="G1655" s="219" t="s">
        <v>1027</v>
      </c>
    </row>
    <row r="1656" spans="1:7" ht="12.75" customHeight="1" x14ac:dyDescent="0.2">
      <c r="A1656" s="601"/>
      <c r="F1656" s="219" t="s">
        <v>281</v>
      </c>
      <c r="G1656" s="219" t="s">
        <v>282</v>
      </c>
    </row>
    <row r="1657" spans="1:7" ht="12.75" customHeight="1" x14ac:dyDescent="0.2">
      <c r="A1657" s="601"/>
      <c r="F1657" s="219" t="s">
        <v>101</v>
      </c>
      <c r="G1657" s="219" t="s">
        <v>418</v>
      </c>
    </row>
    <row r="1658" spans="1:7" ht="12.75" customHeight="1" x14ac:dyDescent="0.2">
      <c r="A1658" s="601"/>
      <c r="F1658" s="219" t="s">
        <v>225</v>
      </c>
      <c r="G1658" s="219" t="s">
        <v>367</v>
      </c>
    </row>
    <row r="1659" spans="1:7" ht="12.75" customHeight="1" x14ac:dyDescent="0.2">
      <c r="A1659" s="601"/>
      <c r="E1659" s="219" t="s">
        <v>79</v>
      </c>
      <c r="F1659" s="219" t="s">
        <v>204</v>
      </c>
      <c r="G1659" s="219" t="s">
        <v>1027</v>
      </c>
    </row>
    <row r="1660" spans="1:7" ht="12.75" customHeight="1" x14ac:dyDescent="0.2">
      <c r="A1660" s="601"/>
      <c r="F1660" s="219" t="s">
        <v>281</v>
      </c>
      <c r="G1660" s="219" t="s">
        <v>282</v>
      </c>
    </row>
    <row r="1661" spans="1:7" ht="12.75" customHeight="1" x14ac:dyDescent="0.2">
      <c r="A1661" s="601"/>
      <c r="F1661" s="219" t="s">
        <v>101</v>
      </c>
      <c r="G1661" s="219" t="s">
        <v>418</v>
      </c>
    </row>
    <row r="1662" spans="1:7" ht="12.75" customHeight="1" x14ac:dyDescent="0.2">
      <c r="A1662" s="601"/>
      <c r="F1662" s="219" t="s">
        <v>225</v>
      </c>
      <c r="G1662" s="219" t="s">
        <v>367</v>
      </c>
    </row>
    <row r="1663" spans="1:7" ht="12.75" customHeight="1" x14ac:dyDescent="0.2">
      <c r="A1663" s="601"/>
      <c r="G1663" s="219" t="s">
        <v>1043</v>
      </c>
    </row>
    <row r="1664" spans="1:7" ht="12.75" customHeight="1" x14ac:dyDescent="0.2">
      <c r="A1664" s="601"/>
      <c r="E1664" s="219" t="s">
        <v>95</v>
      </c>
      <c r="F1664" s="219" t="s">
        <v>204</v>
      </c>
      <c r="G1664" s="219" t="s">
        <v>1027</v>
      </c>
    </row>
    <row r="1665" spans="1:7" ht="12.75" customHeight="1" x14ac:dyDescent="0.2">
      <c r="A1665" s="601"/>
      <c r="F1665" s="219" t="s">
        <v>281</v>
      </c>
      <c r="G1665" s="219" t="s">
        <v>282</v>
      </c>
    </row>
    <row r="1666" spans="1:7" ht="12.75" customHeight="1" x14ac:dyDescent="0.2">
      <c r="A1666" s="601"/>
      <c r="F1666" s="219" t="s">
        <v>101</v>
      </c>
      <c r="G1666" s="219" t="s">
        <v>418</v>
      </c>
    </row>
    <row r="1667" spans="1:7" ht="12.75" customHeight="1" x14ac:dyDescent="0.2">
      <c r="A1667" s="601"/>
      <c r="F1667" s="219" t="s">
        <v>225</v>
      </c>
      <c r="G1667" s="219" t="s">
        <v>367</v>
      </c>
    </row>
    <row r="1668" spans="1:7" ht="12.75" customHeight="1" x14ac:dyDescent="0.2">
      <c r="A1668" s="601"/>
      <c r="C1668" s="219" t="s">
        <v>1344</v>
      </c>
      <c r="D1668" s="219" t="s">
        <v>703</v>
      </c>
      <c r="E1668" s="219" t="s">
        <v>82</v>
      </c>
      <c r="F1668" s="219" t="s">
        <v>118</v>
      </c>
      <c r="G1668" s="219" t="s">
        <v>117</v>
      </c>
    </row>
    <row r="1669" spans="1:7" ht="12.75" customHeight="1" x14ac:dyDescent="0.2">
      <c r="A1669" s="600" t="s">
        <v>1800</v>
      </c>
      <c r="B1669" s="219" t="s">
        <v>703</v>
      </c>
      <c r="C1669" s="219" t="s">
        <v>703</v>
      </c>
      <c r="D1669" s="219" t="s">
        <v>703</v>
      </c>
      <c r="E1669" s="219" t="s">
        <v>82</v>
      </c>
      <c r="F1669" s="219" t="s">
        <v>914</v>
      </c>
      <c r="G1669" s="219" t="s">
        <v>306</v>
      </c>
    </row>
    <row r="1670" spans="1:7" ht="12.75" customHeight="1" x14ac:dyDescent="0.2">
      <c r="A1670" s="600" t="s">
        <v>2232</v>
      </c>
      <c r="B1670" s="219" t="s">
        <v>703</v>
      </c>
      <c r="C1670" s="219" t="s">
        <v>703</v>
      </c>
      <c r="D1670" s="219" t="s">
        <v>703</v>
      </c>
      <c r="E1670" s="219" t="s">
        <v>59</v>
      </c>
      <c r="F1670" s="219" t="s">
        <v>191</v>
      </c>
      <c r="G1670" s="219" t="s">
        <v>2230</v>
      </c>
    </row>
    <row r="1671" spans="1:7" ht="12.75" customHeight="1" x14ac:dyDescent="0.2">
      <c r="A1671" s="601"/>
      <c r="G1671" s="219" t="s">
        <v>2231</v>
      </c>
    </row>
    <row r="1672" spans="1:7" ht="12.75" customHeight="1" x14ac:dyDescent="0.2">
      <c r="A1672" s="601"/>
      <c r="E1672" s="219" t="s">
        <v>754</v>
      </c>
      <c r="F1672" s="219" t="s">
        <v>191</v>
      </c>
      <c r="G1672" s="219" t="s">
        <v>2230</v>
      </c>
    </row>
    <row r="1673" spans="1:7" ht="12.75" customHeight="1" x14ac:dyDescent="0.2">
      <c r="A1673" s="601"/>
      <c r="G1673" s="219" t="s">
        <v>2231</v>
      </c>
    </row>
    <row r="1674" spans="1:7" ht="12.75" customHeight="1" x14ac:dyDescent="0.2">
      <c r="A1674" s="600" t="s">
        <v>1248</v>
      </c>
      <c r="B1674" s="219" t="s">
        <v>703</v>
      </c>
      <c r="C1674" s="219" t="s">
        <v>703</v>
      </c>
      <c r="D1674" s="219" t="s">
        <v>703</v>
      </c>
      <c r="E1674" s="219" t="s">
        <v>158</v>
      </c>
      <c r="F1674" s="219" t="s">
        <v>1320</v>
      </c>
      <c r="G1674" s="219" t="s">
        <v>1289</v>
      </c>
    </row>
    <row r="1675" spans="1:7" ht="12.75" customHeight="1" x14ac:dyDescent="0.2">
      <c r="A1675" s="601"/>
      <c r="E1675" s="219" t="s">
        <v>162</v>
      </c>
      <c r="F1675" s="219" t="s">
        <v>1320</v>
      </c>
      <c r="G1675" s="219" t="s">
        <v>1465</v>
      </c>
    </row>
    <row r="1676" spans="1:7" ht="12.75" customHeight="1" x14ac:dyDescent="0.2">
      <c r="A1676" s="601"/>
      <c r="E1676" s="219" t="s">
        <v>112</v>
      </c>
      <c r="F1676" s="219" t="s">
        <v>2160</v>
      </c>
      <c r="G1676" s="219" t="s">
        <v>2168</v>
      </c>
    </row>
    <row r="1677" spans="1:7" ht="12.75" customHeight="1" x14ac:dyDescent="0.2">
      <c r="A1677" s="601"/>
      <c r="E1677" s="219" t="s">
        <v>111</v>
      </c>
      <c r="F1677" s="219" t="s">
        <v>2160</v>
      </c>
      <c r="G1677" s="219" t="s">
        <v>2168</v>
      </c>
    </row>
    <row r="1678" spans="1:7" ht="12.75" customHeight="1" x14ac:dyDescent="0.2">
      <c r="A1678" s="601"/>
      <c r="E1678" s="219" t="s">
        <v>2164</v>
      </c>
      <c r="F1678" s="219" t="s">
        <v>2160</v>
      </c>
      <c r="G1678" s="219" t="s">
        <v>2168</v>
      </c>
    </row>
    <row r="1679" spans="1:7" ht="12.75" customHeight="1" x14ac:dyDescent="0.2">
      <c r="A1679" s="601"/>
      <c r="E1679" s="219" t="s">
        <v>91</v>
      </c>
      <c r="F1679" s="219" t="s">
        <v>2160</v>
      </c>
      <c r="G1679" s="219" t="s">
        <v>2159</v>
      </c>
    </row>
    <row r="1680" spans="1:7" ht="12.75" customHeight="1" x14ac:dyDescent="0.2">
      <c r="A1680" s="601"/>
      <c r="G1680" s="219" t="s">
        <v>2161</v>
      </c>
    </row>
    <row r="1681" spans="1:7" ht="12.75" customHeight="1" x14ac:dyDescent="0.2">
      <c r="A1681" s="601"/>
      <c r="G1681" s="219" t="s">
        <v>2162</v>
      </c>
    </row>
    <row r="1682" spans="1:7" ht="12.75" customHeight="1" x14ac:dyDescent="0.2">
      <c r="A1682" s="601"/>
      <c r="E1682" s="219" t="s">
        <v>87</v>
      </c>
      <c r="F1682" s="219" t="s">
        <v>25</v>
      </c>
      <c r="G1682" s="219" t="s">
        <v>556</v>
      </c>
    </row>
    <row r="1683" spans="1:7" ht="12.75" customHeight="1" x14ac:dyDescent="0.2">
      <c r="A1683" s="601"/>
      <c r="E1683" s="219" t="s">
        <v>923</v>
      </c>
      <c r="F1683" s="219" t="s">
        <v>25</v>
      </c>
      <c r="G1683" s="219" t="s">
        <v>556</v>
      </c>
    </row>
    <row r="1684" spans="1:7" ht="12.75" customHeight="1" x14ac:dyDescent="0.2">
      <c r="A1684" s="601"/>
      <c r="E1684" s="219" t="s">
        <v>52</v>
      </c>
      <c r="F1684" s="219" t="s">
        <v>365</v>
      </c>
      <c r="G1684" s="219" t="s">
        <v>779</v>
      </c>
    </row>
    <row r="1685" spans="1:7" ht="12.75" customHeight="1" x14ac:dyDescent="0.2">
      <c r="A1685" s="601"/>
      <c r="F1685" s="219" t="s">
        <v>191</v>
      </c>
      <c r="G1685" s="219" t="s">
        <v>2251</v>
      </c>
    </row>
    <row r="1686" spans="1:7" ht="12.75" customHeight="1" x14ac:dyDescent="0.2">
      <c r="A1686" s="601"/>
      <c r="G1686" s="219" t="s">
        <v>2252</v>
      </c>
    </row>
    <row r="1687" spans="1:7" ht="12.75" customHeight="1" x14ac:dyDescent="0.2">
      <c r="A1687" s="601"/>
      <c r="E1687" s="219" t="s">
        <v>1453</v>
      </c>
      <c r="F1687" s="219" t="s">
        <v>1379</v>
      </c>
      <c r="G1687" s="219" t="s">
        <v>2087</v>
      </c>
    </row>
    <row r="1688" spans="1:7" ht="12.75" customHeight="1" x14ac:dyDescent="0.2">
      <c r="A1688" s="601"/>
      <c r="F1688" s="219" t="s">
        <v>2160</v>
      </c>
      <c r="G1688" s="219" t="s">
        <v>2168</v>
      </c>
    </row>
    <row r="1689" spans="1:7" ht="12.75" customHeight="1" x14ac:dyDescent="0.2">
      <c r="A1689" s="601"/>
      <c r="E1689" s="219" t="s">
        <v>82</v>
      </c>
      <c r="F1689" s="219" t="s">
        <v>2160</v>
      </c>
      <c r="G1689" s="219" t="s">
        <v>2159</v>
      </c>
    </row>
    <row r="1690" spans="1:7" ht="12.75" customHeight="1" x14ac:dyDescent="0.2">
      <c r="A1690" s="601"/>
      <c r="G1690" s="219" t="s">
        <v>2161</v>
      </c>
    </row>
    <row r="1691" spans="1:7" ht="12.75" customHeight="1" x14ac:dyDescent="0.2">
      <c r="A1691" s="601"/>
      <c r="G1691" s="219" t="s">
        <v>2162</v>
      </c>
    </row>
    <row r="1692" spans="1:7" ht="12.75" customHeight="1" x14ac:dyDescent="0.2">
      <c r="A1692" s="601"/>
      <c r="E1692" s="219" t="s">
        <v>107</v>
      </c>
      <c r="F1692" s="219" t="s">
        <v>2160</v>
      </c>
      <c r="G1692" s="219" t="s">
        <v>2168</v>
      </c>
    </row>
    <row r="1693" spans="1:7" ht="12.75" customHeight="1" x14ac:dyDescent="0.2">
      <c r="A1693" s="601"/>
      <c r="E1693" s="219" t="s">
        <v>47</v>
      </c>
      <c r="F1693" s="219" t="s">
        <v>25</v>
      </c>
      <c r="G1693" s="219" t="s">
        <v>556</v>
      </c>
    </row>
    <row r="1694" spans="1:7" ht="12.75" customHeight="1" x14ac:dyDescent="0.2">
      <c r="A1694" s="601"/>
      <c r="E1694" s="219" t="s">
        <v>54</v>
      </c>
      <c r="F1694" s="219" t="s">
        <v>25</v>
      </c>
      <c r="G1694" s="219" t="s">
        <v>556</v>
      </c>
    </row>
    <row r="1695" spans="1:7" ht="12.75" customHeight="1" x14ac:dyDescent="0.2">
      <c r="A1695" s="601"/>
      <c r="E1695" s="219" t="s">
        <v>79</v>
      </c>
      <c r="F1695" s="219" t="s">
        <v>25</v>
      </c>
      <c r="G1695" s="219" t="s">
        <v>556</v>
      </c>
    </row>
    <row r="1696" spans="1:7" ht="12.75" customHeight="1" x14ac:dyDescent="0.2">
      <c r="A1696" s="601"/>
      <c r="E1696" s="219" t="s">
        <v>95</v>
      </c>
      <c r="F1696" s="219" t="s">
        <v>25</v>
      </c>
      <c r="G1696" s="219" t="s">
        <v>556</v>
      </c>
    </row>
    <row r="1697" spans="1:7" ht="12.75" customHeight="1" x14ac:dyDescent="0.2">
      <c r="A1697" s="600" t="s">
        <v>1663</v>
      </c>
      <c r="B1697" s="219" t="s">
        <v>703</v>
      </c>
      <c r="C1697" s="219" t="s">
        <v>703</v>
      </c>
      <c r="D1697" s="219" t="s">
        <v>703</v>
      </c>
      <c r="E1697" s="219" t="s">
        <v>28</v>
      </c>
      <c r="F1697" s="219" t="s">
        <v>36</v>
      </c>
      <c r="G1697" s="219" t="s">
        <v>583</v>
      </c>
    </row>
    <row r="1698" spans="1:7" ht="12.75" customHeight="1" x14ac:dyDescent="0.2">
      <c r="A1698" s="601"/>
      <c r="E1698" s="219" t="s">
        <v>66</v>
      </c>
      <c r="F1698" s="219" t="s">
        <v>36</v>
      </c>
      <c r="G1698" s="219" t="s">
        <v>583</v>
      </c>
    </row>
    <row r="1699" spans="1:7" ht="12.75" customHeight="1" x14ac:dyDescent="0.2">
      <c r="A1699" s="601"/>
      <c r="E1699" s="219" t="s">
        <v>30</v>
      </c>
      <c r="F1699" s="219" t="s">
        <v>36</v>
      </c>
      <c r="G1699" s="219" t="s">
        <v>583</v>
      </c>
    </row>
    <row r="1700" spans="1:7" ht="12.75" customHeight="1" x14ac:dyDescent="0.2">
      <c r="A1700" s="601"/>
      <c r="E1700" s="219" t="s">
        <v>34</v>
      </c>
      <c r="F1700" s="219" t="s">
        <v>36</v>
      </c>
      <c r="G1700" s="219" t="s">
        <v>583</v>
      </c>
    </row>
    <row r="1701" spans="1:7" ht="12.75" customHeight="1" x14ac:dyDescent="0.2">
      <c r="A1701" s="601"/>
      <c r="E1701" s="219" t="s">
        <v>79</v>
      </c>
      <c r="F1701" s="219" t="s">
        <v>36</v>
      </c>
      <c r="G1701" s="219" t="s">
        <v>583</v>
      </c>
    </row>
    <row r="1702" spans="1:7" ht="12.75" customHeight="1" x14ac:dyDescent="0.2">
      <c r="A1702" s="600" t="s">
        <v>1650</v>
      </c>
      <c r="B1702" s="219" t="s">
        <v>703</v>
      </c>
      <c r="C1702" s="219" t="s">
        <v>703</v>
      </c>
      <c r="D1702" s="219" t="s">
        <v>703</v>
      </c>
      <c r="E1702" s="219" t="s">
        <v>28</v>
      </c>
      <c r="F1702" s="219" t="s">
        <v>267</v>
      </c>
      <c r="G1702" s="219" t="s">
        <v>956</v>
      </c>
    </row>
    <row r="1703" spans="1:7" ht="12.75" customHeight="1" x14ac:dyDescent="0.2">
      <c r="A1703" s="601"/>
      <c r="E1703" s="219" t="s">
        <v>66</v>
      </c>
      <c r="F1703" s="219" t="s">
        <v>267</v>
      </c>
      <c r="G1703" s="219" t="s">
        <v>956</v>
      </c>
    </row>
    <row r="1704" spans="1:7" ht="12.75" customHeight="1" x14ac:dyDescent="0.2">
      <c r="A1704" s="601"/>
      <c r="E1704" s="219" t="s">
        <v>30</v>
      </c>
      <c r="F1704" s="219" t="s">
        <v>267</v>
      </c>
      <c r="G1704" s="219" t="s">
        <v>956</v>
      </c>
    </row>
    <row r="1705" spans="1:7" ht="12.75" customHeight="1" x14ac:dyDescent="0.2">
      <c r="A1705" s="601"/>
      <c r="E1705" s="219" t="s">
        <v>34</v>
      </c>
      <c r="F1705" s="219" t="s">
        <v>267</v>
      </c>
      <c r="G1705" s="219" t="s">
        <v>956</v>
      </c>
    </row>
    <row r="1706" spans="1:7" ht="12.75" customHeight="1" x14ac:dyDescent="0.2">
      <c r="A1706" s="600" t="s">
        <v>921</v>
      </c>
      <c r="B1706" s="219" t="s">
        <v>703</v>
      </c>
      <c r="C1706" s="219" t="s">
        <v>703</v>
      </c>
      <c r="D1706" s="219" t="s">
        <v>703</v>
      </c>
      <c r="E1706" s="219" t="s">
        <v>112</v>
      </c>
      <c r="F1706" s="219" t="s">
        <v>116</v>
      </c>
      <c r="G1706" s="219" t="s">
        <v>175</v>
      </c>
    </row>
    <row r="1707" spans="1:7" ht="12.75" customHeight="1" x14ac:dyDescent="0.2">
      <c r="A1707" s="601"/>
      <c r="E1707" s="219" t="s">
        <v>111</v>
      </c>
      <c r="F1707" s="219" t="s">
        <v>116</v>
      </c>
      <c r="G1707" s="219" t="s">
        <v>175</v>
      </c>
    </row>
    <row r="1708" spans="1:7" ht="12.75" customHeight="1" x14ac:dyDescent="0.2">
      <c r="A1708" s="601"/>
      <c r="E1708" s="219" t="s">
        <v>2164</v>
      </c>
      <c r="F1708" s="219" t="s">
        <v>116</v>
      </c>
      <c r="G1708" s="219" t="s">
        <v>175</v>
      </c>
    </row>
    <row r="1709" spans="1:7" ht="12.75" customHeight="1" x14ac:dyDescent="0.2">
      <c r="A1709" s="600" t="s">
        <v>1974</v>
      </c>
      <c r="B1709" s="219" t="s">
        <v>703</v>
      </c>
      <c r="C1709" s="219" t="s">
        <v>703</v>
      </c>
      <c r="D1709" s="219" t="s">
        <v>1237</v>
      </c>
      <c r="E1709" s="219" t="s">
        <v>49</v>
      </c>
      <c r="F1709" s="219" t="s">
        <v>1822</v>
      </c>
      <c r="G1709" s="219" t="s">
        <v>616</v>
      </c>
    </row>
    <row r="1710" spans="1:7" ht="12.75" customHeight="1" x14ac:dyDescent="0.2">
      <c r="A1710" s="601"/>
      <c r="E1710" s="219" t="s">
        <v>1222</v>
      </c>
      <c r="F1710" s="219" t="s">
        <v>1822</v>
      </c>
      <c r="G1710" s="219" t="s">
        <v>616</v>
      </c>
    </row>
    <row r="1711" spans="1:7" ht="12.75" customHeight="1" x14ac:dyDescent="0.2">
      <c r="A1711" s="601"/>
      <c r="E1711" s="219" t="s">
        <v>28</v>
      </c>
      <c r="F1711" s="219" t="s">
        <v>1822</v>
      </c>
      <c r="G1711" s="219" t="s">
        <v>1264</v>
      </c>
    </row>
    <row r="1712" spans="1:7" ht="12.75" customHeight="1" x14ac:dyDescent="0.2">
      <c r="A1712" s="601"/>
      <c r="E1712" s="219" t="s">
        <v>66</v>
      </c>
      <c r="F1712" s="219" t="s">
        <v>1822</v>
      </c>
      <c r="G1712" s="219" t="s">
        <v>1264</v>
      </c>
    </row>
    <row r="1713" spans="1:7" ht="12.75" customHeight="1" x14ac:dyDescent="0.2">
      <c r="A1713" s="601"/>
      <c r="E1713" s="219" t="s">
        <v>30</v>
      </c>
      <c r="F1713" s="219" t="s">
        <v>1822</v>
      </c>
      <c r="G1713" s="219" t="s">
        <v>616</v>
      </c>
    </row>
    <row r="1714" spans="1:7" ht="12.75" customHeight="1" x14ac:dyDescent="0.2">
      <c r="A1714" s="601"/>
      <c r="E1714" s="219" t="s">
        <v>34</v>
      </c>
      <c r="F1714" s="219" t="s">
        <v>1822</v>
      </c>
      <c r="G1714" s="219" t="s">
        <v>616</v>
      </c>
    </row>
    <row r="1715" spans="1:7" ht="12.75" customHeight="1" x14ac:dyDescent="0.2">
      <c r="A1715" s="600" t="s">
        <v>1693</v>
      </c>
      <c r="B1715" s="219" t="s">
        <v>703</v>
      </c>
      <c r="C1715" s="219" t="s">
        <v>703</v>
      </c>
      <c r="D1715" s="219" t="s">
        <v>703</v>
      </c>
      <c r="E1715" s="219" t="s">
        <v>49</v>
      </c>
      <c r="F1715" s="219" t="s">
        <v>98</v>
      </c>
      <c r="G1715" s="219" t="s">
        <v>183</v>
      </c>
    </row>
    <row r="1716" spans="1:7" ht="12.75" customHeight="1" x14ac:dyDescent="0.2">
      <c r="A1716" s="600" t="s">
        <v>1694</v>
      </c>
      <c r="B1716" s="219" t="s">
        <v>703</v>
      </c>
      <c r="C1716" s="219" t="s">
        <v>703</v>
      </c>
      <c r="D1716" s="219" t="s">
        <v>703</v>
      </c>
      <c r="E1716" s="219" t="s">
        <v>49</v>
      </c>
      <c r="F1716" s="219" t="s">
        <v>48</v>
      </c>
      <c r="G1716" s="219" t="s">
        <v>544</v>
      </c>
    </row>
    <row r="1717" spans="1:7" ht="12.75" customHeight="1" x14ac:dyDescent="0.2">
      <c r="A1717" s="600" t="s">
        <v>1001</v>
      </c>
      <c r="B1717" s="219" t="s">
        <v>703</v>
      </c>
      <c r="C1717" s="219" t="s">
        <v>703</v>
      </c>
      <c r="D1717" s="219" t="s">
        <v>703</v>
      </c>
      <c r="E1717" s="219" t="s">
        <v>52</v>
      </c>
      <c r="F1717" s="219" t="s">
        <v>1165</v>
      </c>
      <c r="G1717" s="219" t="s">
        <v>1002</v>
      </c>
    </row>
    <row r="1718" spans="1:7" ht="12.75" customHeight="1" x14ac:dyDescent="0.2">
      <c r="A1718" s="600" t="s">
        <v>769</v>
      </c>
      <c r="B1718" s="219" t="s">
        <v>703</v>
      </c>
      <c r="C1718" s="219" t="s">
        <v>703</v>
      </c>
      <c r="D1718" s="219" t="s">
        <v>703</v>
      </c>
      <c r="E1718" s="219" t="s">
        <v>87</v>
      </c>
      <c r="F1718" s="219" t="s">
        <v>575</v>
      </c>
      <c r="G1718" s="219" t="s">
        <v>577</v>
      </c>
    </row>
    <row r="1719" spans="1:7" ht="12.75" customHeight="1" x14ac:dyDescent="0.2">
      <c r="A1719" s="601"/>
      <c r="E1719" s="219" t="s">
        <v>923</v>
      </c>
      <c r="F1719" s="219" t="s">
        <v>575</v>
      </c>
      <c r="G1719" s="219" t="s">
        <v>577</v>
      </c>
    </row>
    <row r="1720" spans="1:7" ht="12.75" customHeight="1" x14ac:dyDescent="0.2">
      <c r="A1720" s="601"/>
      <c r="E1720" s="219" t="s">
        <v>199</v>
      </c>
      <c r="F1720" s="219" t="s">
        <v>1327</v>
      </c>
      <c r="G1720" s="219" t="s">
        <v>2143</v>
      </c>
    </row>
    <row r="1721" spans="1:7" ht="12.75" customHeight="1" x14ac:dyDescent="0.2">
      <c r="A1721" s="601"/>
      <c r="E1721" s="219" t="s">
        <v>59</v>
      </c>
      <c r="F1721" s="219" t="s">
        <v>2258</v>
      </c>
      <c r="G1721" s="219" t="s">
        <v>876</v>
      </c>
    </row>
    <row r="1722" spans="1:7" ht="12.75" customHeight="1" x14ac:dyDescent="0.2">
      <c r="A1722" s="601"/>
      <c r="F1722" s="219" t="s">
        <v>172</v>
      </c>
      <c r="G1722" s="219" t="s">
        <v>2236</v>
      </c>
    </row>
    <row r="1723" spans="1:7" ht="12.75" customHeight="1" x14ac:dyDescent="0.2">
      <c r="A1723" s="601"/>
      <c r="E1723" s="219" t="s">
        <v>754</v>
      </c>
      <c r="F1723" s="219" t="s">
        <v>2258</v>
      </c>
      <c r="G1723" s="219" t="s">
        <v>876</v>
      </c>
    </row>
    <row r="1724" spans="1:7" ht="12.75" customHeight="1" x14ac:dyDescent="0.2">
      <c r="A1724" s="601"/>
      <c r="F1724" s="219" t="s">
        <v>172</v>
      </c>
      <c r="G1724" s="219" t="s">
        <v>2236</v>
      </c>
    </row>
    <row r="1725" spans="1:7" ht="12.75" customHeight="1" x14ac:dyDescent="0.2">
      <c r="A1725" s="601"/>
      <c r="E1725" s="219" t="s">
        <v>52</v>
      </c>
      <c r="F1725" s="219" t="s">
        <v>1942</v>
      </c>
      <c r="G1725" s="219" t="s">
        <v>252</v>
      </c>
    </row>
    <row r="1726" spans="1:7" ht="12.75" customHeight="1" x14ac:dyDescent="0.2">
      <c r="A1726" s="601"/>
      <c r="E1726" s="219" t="s">
        <v>47</v>
      </c>
      <c r="F1726" s="219" t="s">
        <v>575</v>
      </c>
      <c r="G1726" s="219" t="s">
        <v>577</v>
      </c>
    </row>
    <row r="1727" spans="1:7" ht="12.75" customHeight="1" x14ac:dyDescent="0.2">
      <c r="A1727" s="601"/>
      <c r="E1727" s="219" t="s">
        <v>54</v>
      </c>
      <c r="F1727" s="219" t="s">
        <v>575</v>
      </c>
      <c r="G1727" s="219" t="s">
        <v>577</v>
      </c>
    </row>
    <row r="1728" spans="1:7" ht="12.75" customHeight="1" x14ac:dyDescent="0.2">
      <c r="A1728" s="601"/>
      <c r="E1728" s="219" t="s">
        <v>79</v>
      </c>
      <c r="F1728" s="219" t="s">
        <v>575</v>
      </c>
      <c r="G1728" s="219" t="s">
        <v>577</v>
      </c>
    </row>
    <row r="1729" spans="1:7" ht="12.75" customHeight="1" x14ac:dyDescent="0.2">
      <c r="A1729" s="601"/>
      <c r="E1729" s="219" t="s">
        <v>95</v>
      </c>
      <c r="F1729" s="219" t="s">
        <v>575</v>
      </c>
      <c r="G1729" s="219" t="s">
        <v>577</v>
      </c>
    </row>
    <row r="1730" spans="1:7" ht="12.75" customHeight="1" x14ac:dyDescent="0.2">
      <c r="A1730" s="600" t="s">
        <v>2265</v>
      </c>
      <c r="B1730" s="219" t="s">
        <v>703</v>
      </c>
      <c r="C1730" s="219" t="s">
        <v>703</v>
      </c>
      <c r="D1730" s="219" t="s">
        <v>703</v>
      </c>
      <c r="E1730" s="219" t="s">
        <v>28</v>
      </c>
      <c r="F1730" s="219" t="s">
        <v>1802</v>
      </c>
      <c r="G1730" s="219" t="s">
        <v>711</v>
      </c>
    </row>
    <row r="1731" spans="1:7" ht="12.75" customHeight="1" x14ac:dyDescent="0.2">
      <c r="A1731" s="601"/>
      <c r="E1731" s="219" t="s">
        <v>66</v>
      </c>
      <c r="F1731" s="219" t="s">
        <v>1802</v>
      </c>
      <c r="G1731" s="219" t="s">
        <v>711</v>
      </c>
    </row>
    <row r="1732" spans="1:7" ht="12.75" customHeight="1" x14ac:dyDescent="0.2">
      <c r="A1732" s="600" t="s">
        <v>2334</v>
      </c>
      <c r="B1732" s="219" t="s">
        <v>703</v>
      </c>
      <c r="C1732" s="219" t="s">
        <v>703</v>
      </c>
      <c r="D1732" s="219" t="s">
        <v>703</v>
      </c>
      <c r="E1732" s="219" t="s">
        <v>44</v>
      </c>
      <c r="F1732" s="219" t="s">
        <v>98</v>
      </c>
      <c r="G1732" s="219" t="s">
        <v>1896</v>
      </c>
    </row>
    <row r="1733" spans="1:7" ht="12.75" customHeight="1" x14ac:dyDescent="0.2">
      <c r="A1733" s="601"/>
      <c r="E1733" s="219" t="s">
        <v>1209</v>
      </c>
      <c r="F1733" s="219" t="s">
        <v>98</v>
      </c>
      <c r="G1733" s="219" t="s">
        <v>1896</v>
      </c>
    </row>
    <row r="1734" spans="1:7" ht="12.75" customHeight="1" x14ac:dyDescent="0.2">
      <c r="A1734" s="600" t="s">
        <v>1599</v>
      </c>
      <c r="B1734" s="219" t="s">
        <v>703</v>
      </c>
      <c r="C1734" s="219" t="s">
        <v>703</v>
      </c>
      <c r="D1734" s="219" t="s">
        <v>703</v>
      </c>
      <c r="E1734" s="219" t="s">
        <v>59</v>
      </c>
      <c r="F1734" s="219" t="s">
        <v>1424</v>
      </c>
      <c r="G1734" s="219" t="s">
        <v>1596</v>
      </c>
    </row>
    <row r="1735" spans="1:7" ht="12.75" customHeight="1" x14ac:dyDescent="0.2">
      <c r="A1735" s="601"/>
      <c r="E1735" s="219" t="s">
        <v>754</v>
      </c>
      <c r="F1735" s="219" t="s">
        <v>1424</v>
      </c>
      <c r="G1735" s="219" t="s">
        <v>1596</v>
      </c>
    </row>
    <row r="1736" spans="1:7" ht="12.75" customHeight="1" x14ac:dyDescent="0.2">
      <c r="A1736" s="600" t="s">
        <v>1731</v>
      </c>
      <c r="B1736" s="219" t="s">
        <v>703</v>
      </c>
      <c r="C1736" s="219" t="s">
        <v>703</v>
      </c>
      <c r="D1736" s="219" t="s">
        <v>703</v>
      </c>
      <c r="E1736" s="219" t="s">
        <v>73</v>
      </c>
      <c r="F1736" s="219" t="s">
        <v>345</v>
      </c>
      <c r="G1736" s="219" t="s">
        <v>1052</v>
      </c>
    </row>
    <row r="1737" spans="1:7" ht="12.75" customHeight="1" x14ac:dyDescent="0.2">
      <c r="A1737" s="601"/>
      <c r="E1737" s="219" t="s">
        <v>76</v>
      </c>
      <c r="F1737" s="219" t="s">
        <v>345</v>
      </c>
      <c r="G1737" s="219" t="s">
        <v>1052</v>
      </c>
    </row>
    <row r="1738" spans="1:7" ht="12.75" customHeight="1" x14ac:dyDescent="0.2">
      <c r="A1738" s="601"/>
      <c r="E1738" s="219" t="s">
        <v>87</v>
      </c>
      <c r="F1738" s="219" t="s">
        <v>166</v>
      </c>
      <c r="G1738" s="219" t="s">
        <v>1009</v>
      </c>
    </row>
    <row r="1739" spans="1:7" ht="12.75" customHeight="1" x14ac:dyDescent="0.2">
      <c r="A1739" s="601"/>
      <c r="E1739" s="219" t="s">
        <v>923</v>
      </c>
      <c r="F1739" s="219" t="s">
        <v>166</v>
      </c>
      <c r="G1739" s="219" t="s">
        <v>1009</v>
      </c>
    </row>
    <row r="1740" spans="1:7" ht="12.75" customHeight="1" x14ac:dyDescent="0.2">
      <c r="A1740" s="600" t="s">
        <v>822</v>
      </c>
      <c r="B1740" s="219" t="s">
        <v>703</v>
      </c>
      <c r="C1740" s="219" t="s">
        <v>703</v>
      </c>
      <c r="D1740" s="219" t="s">
        <v>703</v>
      </c>
      <c r="E1740" s="219" t="s">
        <v>44</v>
      </c>
      <c r="F1740" s="219" t="s">
        <v>98</v>
      </c>
      <c r="G1740" s="219" t="s">
        <v>49</v>
      </c>
    </row>
    <row r="1741" spans="1:7" ht="12.75" customHeight="1" x14ac:dyDescent="0.2">
      <c r="A1741" s="600" t="s">
        <v>2106</v>
      </c>
      <c r="B1741" s="219" t="s">
        <v>703</v>
      </c>
      <c r="C1741" s="219" t="s">
        <v>703</v>
      </c>
      <c r="D1741" s="219" t="s">
        <v>703</v>
      </c>
      <c r="E1741" s="219" t="s">
        <v>87</v>
      </c>
      <c r="F1741" s="219" t="s">
        <v>412</v>
      </c>
      <c r="G1741" s="219" t="s">
        <v>1041</v>
      </c>
    </row>
    <row r="1742" spans="1:7" ht="12.75" customHeight="1" x14ac:dyDescent="0.2">
      <c r="A1742" s="601"/>
      <c r="F1742" s="219" t="s">
        <v>757</v>
      </c>
      <c r="G1742" s="219" t="s">
        <v>1637</v>
      </c>
    </row>
    <row r="1743" spans="1:7" ht="12.75" customHeight="1" x14ac:dyDescent="0.2">
      <c r="A1743" s="601"/>
      <c r="E1743" s="219" t="s">
        <v>923</v>
      </c>
      <c r="F1743" s="219" t="s">
        <v>412</v>
      </c>
      <c r="G1743" s="219" t="s">
        <v>1041</v>
      </c>
    </row>
    <row r="1744" spans="1:7" ht="12.75" customHeight="1" x14ac:dyDescent="0.2">
      <c r="A1744" s="601"/>
      <c r="F1744" s="219" t="s">
        <v>757</v>
      </c>
      <c r="G1744" s="219" t="s">
        <v>1637</v>
      </c>
    </row>
    <row r="1745" spans="1:7" ht="12.75" customHeight="1" x14ac:dyDescent="0.2">
      <c r="A1745" s="601"/>
      <c r="E1745" s="219" t="s">
        <v>47</v>
      </c>
      <c r="F1745" s="219" t="s">
        <v>412</v>
      </c>
      <c r="G1745" s="219" t="s">
        <v>1041</v>
      </c>
    </row>
    <row r="1746" spans="1:7" ht="12.75" customHeight="1" x14ac:dyDescent="0.2">
      <c r="A1746" s="601"/>
      <c r="E1746" s="219" t="s">
        <v>54</v>
      </c>
      <c r="F1746" s="219" t="s">
        <v>412</v>
      </c>
      <c r="G1746" s="219" t="s">
        <v>1041</v>
      </c>
    </row>
    <row r="1747" spans="1:7" ht="12.75" customHeight="1" x14ac:dyDescent="0.2">
      <c r="A1747" s="601"/>
      <c r="E1747" s="219" t="s">
        <v>79</v>
      </c>
      <c r="F1747" s="219" t="s">
        <v>412</v>
      </c>
      <c r="G1747" s="219" t="s">
        <v>1041</v>
      </c>
    </row>
    <row r="1748" spans="1:7" ht="12.75" customHeight="1" x14ac:dyDescent="0.2">
      <c r="A1748" s="601"/>
      <c r="E1748" s="219" t="s">
        <v>95</v>
      </c>
      <c r="F1748" s="219" t="s">
        <v>412</v>
      </c>
      <c r="G1748" s="219" t="s">
        <v>1041</v>
      </c>
    </row>
    <row r="1749" spans="1:7" ht="12.75" customHeight="1" x14ac:dyDescent="0.2">
      <c r="A1749" s="600" t="s">
        <v>823</v>
      </c>
      <c r="B1749" s="219" t="s">
        <v>703</v>
      </c>
      <c r="C1749" s="219" t="s">
        <v>703</v>
      </c>
      <c r="D1749" s="219" t="s">
        <v>703</v>
      </c>
      <c r="E1749" s="219" t="s">
        <v>44</v>
      </c>
      <c r="F1749" s="219" t="s">
        <v>98</v>
      </c>
      <c r="G1749" s="219" t="s">
        <v>1213</v>
      </c>
    </row>
    <row r="1750" spans="1:7" ht="12.75" customHeight="1" x14ac:dyDescent="0.2">
      <c r="A1750" s="601"/>
      <c r="G1750" s="219" t="s">
        <v>99</v>
      </c>
    </row>
    <row r="1751" spans="1:7" ht="12.75" customHeight="1" x14ac:dyDescent="0.2">
      <c r="A1751" s="600" t="s">
        <v>2167</v>
      </c>
      <c r="B1751" s="219" t="s">
        <v>703</v>
      </c>
      <c r="C1751" s="219" t="s">
        <v>703</v>
      </c>
      <c r="D1751" s="219" t="s">
        <v>954</v>
      </c>
      <c r="E1751" s="219" t="s">
        <v>87</v>
      </c>
      <c r="F1751" s="219" t="s">
        <v>558</v>
      </c>
      <c r="G1751" s="219" t="s">
        <v>295</v>
      </c>
    </row>
    <row r="1752" spans="1:7" ht="12.75" customHeight="1" x14ac:dyDescent="0.2">
      <c r="A1752" s="601"/>
      <c r="E1752" s="219" t="s">
        <v>923</v>
      </c>
      <c r="F1752" s="219" t="s">
        <v>558</v>
      </c>
      <c r="G1752" s="219" t="s">
        <v>295</v>
      </c>
    </row>
    <row r="1753" spans="1:7" ht="12.75" customHeight="1" x14ac:dyDescent="0.2">
      <c r="A1753" s="600" t="s">
        <v>2335</v>
      </c>
      <c r="B1753" s="219" t="s">
        <v>703</v>
      </c>
      <c r="C1753" s="219" t="s">
        <v>703</v>
      </c>
      <c r="D1753" s="219" t="s">
        <v>703</v>
      </c>
      <c r="E1753" s="219" t="s">
        <v>49</v>
      </c>
      <c r="F1753" s="219" t="s">
        <v>98</v>
      </c>
      <c r="G1753" s="219" t="s">
        <v>504</v>
      </c>
    </row>
    <row r="1754" spans="1:7" ht="12.75" customHeight="1" x14ac:dyDescent="0.2">
      <c r="A1754" s="600" t="s">
        <v>2105</v>
      </c>
      <c r="B1754" s="219" t="s">
        <v>703</v>
      </c>
      <c r="C1754" s="219" t="s">
        <v>703</v>
      </c>
      <c r="D1754" s="219" t="s">
        <v>703</v>
      </c>
      <c r="E1754" s="219" t="s">
        <v>87</v>
      </c>
      <c r="F1754" s="219" t="s">
        <v>1327</v>
      </c>
      <c r="G1754" s="219" t="s">
        <v>85</v>
      </c>
    </row>
    <row r="1755" spans="1:7" ht="12.75" customHeight="1" x14ac:dyDescent="0.2">
      <c r="A1755" s="601"/>
      <c r="E1755" s="219" t="s">
        <v>923</v>
      </c>
      <c r="F1755" s="219" t="s">
        <v>1327</v>
      </c>
      <c r="G1755" s="219" t="s">
        <v>85</v>
      </c>
    </row>
    <row r="1756" spans="1:7" ht="12.75" customHeight="1" x14ac:dyDescent="0.2">
      <c r="A1756" s="600" t="s">
        <v>2148</v>
      </c>
      <c r="B1756" s="219" t="s">
        <v>703</v>
      </c>
      <c r="C1756" s="219" t="s">
        <v>703</v>
      </c>
      <c r="D1756" s="219" t="s">
        <v>703</v>
      </c>
      <c r="E1756" s="219" t="s">
        <v>87</v>
      </c>
      <c r="F1756" s="219" t="s">
        <v>673</v>
      </c>
      <c r="G1756" s="219" t="s">
        <v>674</v>
      </c>
    </row>
    <row r="1757" spans="1:7" ht="12.75" customHeight="1" x14ac:dyDescent="0.2">
      <c r="A1757" s="601"/>
      <c r="E1757" s="219" t="s">
        <v>923</v>
      </c>
      <c r="F1757" s="219" t="s">
        <v>673</v>
      </c>
      <c r="G1757" s="219" t="s">
        <v>674</v>
      </c>
    </row>
    <row r="1758" spans="1:7" ht="12.75" customHeight="1" x14ac:dyDescent="0.2">
      <c r="A1758" s="600" t="s">
        <v>1442</v>
      </c>
      <c r="B1758" s="219" t="s">
        <v>703</v>
      </c>
      <c r="C1758" s="219" t="s">
        <v>703</v>
      </c>
      <c r="D1758" s="219" t="s">
        <v>703</v>
      </c>
      <c r="E1758" s="219" t="s">
        <v>199</v>
      </c>
      <c r="F1758" s="219" t="s">
        <v>166</v>
      </c>
      <c r="G1758" s="219" t="s">
        <v>2108</v>
      </c>
    </row>
    <row r="1759" spans="1:7" ht="12.75" customHeight="1" x14ac:dyDescent="0.2">
      <c r="A1759" s="601"/>
      <c r="C1759" s="219" t="s">
        <v>949</v>
      </c>
      <c r="D1759" s="219" t="s">
        <v>1237</v>
      </c>
      <c r="E1759" s="219" t="s">
        <v>44</v>
      </c>
      <c r="F1759" s="219" t="s">
        <v>1593</v>
      </c>
      <c r="G1759" s="219" t="s">
        <v>1441</v>
      </c>
    </row>
    <row r="1760" spans="1:7" ht="12.75" customHeight="1" x14ac:dyDescent="0.2">
      <c r="A1760" s="601"/>
      <c r="E1760" s="219" t="s">
        <v>1209</v>
      </c>
      <c r="F1760" s="219" t="s">
        <v>1593</v>
      </c>
      <c r="G1760" s="219" t="s">
        <v>1441</v>
      </c>
    </row>
    <row r="1761" spans="1:7" ht="12.75" customHeight="1" x14ac:dyDescent="0.2">
      <c r="A1761" s="600" t="s">
        <v>1035</v>
      </c>
      <c r="B1761" s="219" t="s">
        <v>703</v>
      </c>
      <c r="C1761" s="219" t="s">
        <v>703</v>
      </c>
      <c r="D1761" s="219" t="s">
        <v>703</v>
      </c>
      <c r="E1761" s="219" t="s">
        <v>923</v>
      </c>
      <c r="F1761" s="219" t="s">
        <v>379</v>
      </c>
      <c r="G1761" s="219" t="s">
        <v>378</v>
      </c>
    </row>
    <row r="1762" spans="1:7" ht="12.75" customHeight="1" x14ac:dyDescent="0.2">
      <c r="A1762" s="600" t="s">
        <v>1861</v>
      </c>
      <c r="B1762" s="219" t="s">
        <v>703</v>
      </c>
      <c r="C1762" s="219" t="s">
        <v>703</v>
      </c>
      <c r="D1762" s="219" t="s">
        <v>703</v>
      </c>
      <c r="E1762" s="219" t="s">
        <v>91</v>
      </c>
      <c r="F1762" s="219" t="s">
        <v>1862</v>
      </c>
      <c r="G1762" s="219" t="s">
        <v>1860</v>
      </c>
    </row>
    <row r="1763" spans="1:7" ht="12.75" customHeight="1" x14ac:dyDescent="0.2">
      <c r="A1763" s="600" t="s">
        <v>2067</v>
      </c>
      <c r="B1763" s="219" t="s">
        <v>703</v>
      </c>
      <c r="C1763" s="219" t="s">
        <v>703</v>
      </c>
      <c r="D1763" s="219" t="s">
        <v>703</v>
      </c>
      <c r="E1763" s="219" t="s">
        <v>91</v>
      </c>
      <c r="F1763" s="219" t="s">
        <v>977</v>
      </c>
      <c r="G1763" s="219" t="s">
        <v>965</v>
      </c>
    </row>
    <row r="1764" spans="1:7" ht="12.75" customHeight="1" x14ac:dyDescent="0.2">
      <c r="A1764" s="601"/>
      <c r="E1764" s="219" t="s">
        <v>82</v>
      </c>
      <c r="F1764" s="219" t="s">
        <v>977</v>
      </c>
      <c r="G1764" s="219" t="s">
        <v>965</v>
      </c>
    </row>
    <row r="1765" spans="1:7" ht="12.75" customHeight="1" x14ac:dyDescent="0.2">
      <c r="A1765" s="600" t="s">
        <v>2039</v>
      </c>
      <c r="B1765" s="594">
        <v>45919</v>
      </c>
      <c r="C1765" s="219" t="s">
        <v>703</v>
      </c>
      <c r="D1765" s="219" t="s">
        <v>703</v>
      </c>
      <c r="E1765" s="219" t="s">
        <v>28</v>
      </c>
      <c r="F1765" s="219" t="s">
        <v>2041</v>
      </c>
      <c r="G1765" s="219" t="s">
        <v>2040</v>
      </c>
    </row>
    <row r="1766" spans="1:7" ht="12.75" customHeight="1" x14ac:dyDescent="0.2">
      <c r="A1766" s="601"/>
      <c r="E1766" s="219" t="s">
        <v>66</v>
      </c>
      <c r="F1766" s="219" t="s">
        <v>2041</v>
      </c>
      <c r="G1766" s="219" t="s">
        <v>2040</v>
      </c>
    </row>
    <row r="1767" spans="1:7" ht="12.75" customHeight="1" x14ac:dyDescent="0.2">
      <c r="A1767" s="600" t="s">
        <v>2202</v>
      </c>
      <c r="B1767" s="594">
        <v>45856</v>
      </c>
      <c r="C1767" s="219" t="s">
        <v>703</v>
      </c>
      <c r="D1767" s="219" t="s">
        <v>703</v>
      </c>
      <c r="E1767" s="219" t="s">
        <v>82</v>
      </c>
      <c r="F1767" s="219" t="s">
        <v>84</v>
      </c>
      <c r="G1767" s="219" t="s">
        <v>573</v>
      </c>
    </row>
    <row r="1768" spans="1:7" ht="12.75" customHeight="1" x14ac:dyDescent="0.2">
      <c r="A1768" s="600" t="s">
        <v>2117</v>
      </c>
      <c r="B1768" s="219" t="s">
        <v>703</v>
      </c>
      <c r="C1768" s="219" t="s">
        <v>703</v>
      </c>
      <c r="D1768" s="219" t="s">
        <v>703</v>
      </c>
      <c r="E1768" s="219" t="s">
        <v>87</v>
      </c>
      <c r="F1768" s="219" t="s">
        <v>348</v>
      </c>
      <c r="G1768" s="219" t="s">
        <v>347</v>
      </c>
    </row>
    <row r="1769" spans="1:7" ht="12.75" customHeight="1" x14ac:dyDescent="0.2">
      <c r="A1769" s="601"/>
      <c r="E1769" s="219" t="s">
        <v>923</v>
      </c>
      <c r="F1769" s="219" t="s">
        <v>348</v>
      </c>
      <c r="G1769" s="219" t="s">
        <v>347</v>
      </c>
    </row>
    <row r="1770" spans="1:7" ht="12.75" customHeight="1" x14ac:dyDescent="0.2">
      <c r="A1770" s="601"/>
      <c r="E1770" s="219" t="s">
        <v>47</v>
      </c>
      <c r="F1770" s="219" t="s">
        <v>348</v>
      </c>
      <c r="G1770" s="219" t="s">
        <v>347</v>
      </c>
    </row>
    <row r="1771" spans="1:7" ht="12.75" customHeight="1" x14ac:dyDescent="0.2">
      <c r="A1771" s="601"/>
      <c r="E1771" s="219" t="s">
        <v>54</v>
      </c>
      <c r="F1771" s="219" t="s">
        <v>348</v>
      </c>
      <c r="G1771" s="219" t="s">
        <v>347</v>
      </c>
    </row>
    <row r="1772" spans="1:7" ht="12.75" customHeight="1" x14ac:dyDescent="0.2">
      <c r="A1772" s="601"/>
      <c r="E1772" s="219" t="s">
        <v>79</v>
      </c>
      <c r="F1772" s="219" t="s">
        <v>348</v>
      </c>
      <c r="G1772" s="219" t="s">
        <v>347</v>
      </c>
    </row>
    <row r="1773" spans="1:7" ht="12.75" customHeight="1" x14ac:dyDescent="0.2">
      <c r="A1773" s="601"/>
      <c r="E1773" s="219" t="s">
        <v>95</v>
      </c>
      <c r="F1773" s="219" t="s">
        <v>348</v>
      </c>
      <c r="G1773" s="219" t="s">
        <v>347</v>
      </c>
    </row>
    <row r="1774" spans="1:7" ht="12.75" customHeight="1" x14ac:dyDescent="0.2">
      <c r="A1774" s="600" t="s">
        <v>2289</v>
      </c>
      <c r="B1774" s="219" t="s">
        <v>703</v>
      </c>
      <c r="C1774" s="219" t="s">
        <v>703</v>
      </c>
      <c r="D1774" s="219" t="s">
        <v>703</v>
      </c>
      <c r="E1774" s="219" t="s">
        <v>87</v>
      </c>
      <c r="F1774" s="219" t="s">
        <v>250</v>
      </c>
      <c r="G1774" s="219" t="s">
        <v>472</v>
      </c>
    </row>
    <row r="1775" spans="1:7" ht="12.75" customHeight="1" x14ac:dyDescent="0.2">
      <c r="A1775" s="601"/>
      <c r="F1775" s="219" t="s">
        <v>768</v>
      </c>
      <c r="G1775" s="219" t="s">
        <v>636</v>
      </c>
    </row>
    <row r="1776" spans="1:7" ht="12.75" customHeight="1" x14ac:dyDescent="0.2">
      <c r="A1776" s="601"/>
      <c r="F1776" s="219" t="s">
        <v>2191</v>
      </c>
      <c r="G1776" s="219" t="s">
        <v>637</v>
      </c>
    </row>
    <row r="1777" spans="1:7" ht="12.75" customHeight="1" x14ac:dyDescent="0.2">
      <c r="A1777" s="601"/>
      <c r="F1777" s="219" t="s">
        <v>163</v>
      </c>
      <c r="G1777" s="219" t="s">
        <v>2300</v>
      </c>
    </row>
    <row r="1778" spans="1:7" ht="12.75" customHeight="1" x14ac:dyDescent="0.2">
      <c r="A1778" s="601"/>
      <c r="F1778" s="219" t="s">
        <v>172</v>
      </c>
      <c r="G1778" s="219" t="s">
        <v>595</v>
      </c>
    </row>
    <row r="1779" spans="1:7" ht="12.75" customHeight="1" x14ac:dyDescent="0.2">
      <c r="A1779" s="601"/>
      <c r="E1779" s="219" t="s">
        <v>923</v>
      </c>
      <c r="F1779" s="219" t="s">
        <v>250</v>
      </c>
      <c r="G1779" s="219" t="s">
        <v>472</v>
      </c>
    </row>
    <row r="1780" spans="1:7" ht="12.75" customHeight="1" x14ac:dyDescent="0.2">
      <c r="A1780" s="601"/>
      <c r="F1780" s="219" t="s">
        <v>768</v>
      </c>
      <c r="G1780" s="219" t="s">
        <v>636</v>
      </c>
    </row>
    <row r="1781" spans="1:7" ht="12.75" customHeight="1" x14ac:dyDescent="0.2">
      <c r="A1781" s="601"/>
      <c r="F1781" s="219" t="s">
        <v>2191</v>
      </c>
      <c r="G1781" s="219" t="s">
        <v>637</v>
      </c>
    </row>
    <row r="1782" spans="1:7" ht="12.75" customHeight="1" x14ac:dyDescent="0.2">
      <c r="A1782" s="601"/>
      <c r="F1782" s="219" t="s">
        <v>163</v>
      </c>
      <c r="G1782" s="219" t="s">
        <v>2300</v>
      </c>
    </row>
    <row r="1783" spans="1:7" ht="12.75" customHeight="1" x14ac:dyDescent="0.2">
      <c r="A1783" s="601"/>
      <c r="F1783" s="219" t="s">
        <v>172</v>
      </c>
      <c r="G1783" s="219" t="s">
        <v>595</v>
      </c>
    </row>
    <row r="1784" spans="1:7" ht="12.75" customHeight="1" x14ac:dyDescent="0.2">
      <c r="A1784" s="600" t="s">
        <v>1916</v>
      </c>
      <c r="B1784" s="219" t="s">
        <v>703</v>
      </c>
      <c r="C1784" s="219" t="s">
        <v>703</v>
      </c>
      <c r="D1784" s="219" t="s">
        <v>703</v>
      </c>
      <c r="E1784" s="219" t="s">
        <v>87</v>
      </c>
      <c r="F1784" s="219" t="s">
        <v>369</v>
      </c>
      <c r="G1784" s="219" t="s">
        <v>368</v>
      </c>
    </row>
    <row r="1785" spans="1:7" ht="12.75" customHeight="1" x14ac:dyDescent="0.2">
      <c r="A1785" s="601"/>
      <c r="F1785" s="219" t="s">
        <v>163</v>
      </c>
      <c r="G1785" s="219" t="s">
        <v>373</v>
      </c>
    </row>
    <row r="1786" spans="1:7" ht="12.75" customHeight="1" x14ac:dyDescent="0.2">
      <c r="A1786" s="601"/>
      <c r="E1786" s="219" t="s">
        <v>923</v>
      </c>
      <c r="F1786" s="219" t="s">
        <v>369</v>
      </c>
      <c r="G1786" s="219" t="s">
        <v>368</v>
      </c>
    </row>
    <row r="1787" spans="1:7" ht="12.75" customHeight="1" x14ac:dyDescent="0.2">
      <c r="A1787" s="601"/>
      <c r="F1787" s="219" t="s">
        <v>163</v>
      </c>
      <c r="G1787" s="219" t="s">
        <v>373</v>
      </c>
    </row>
    <row r="1788" spans="1:7" ht="12.75" customHeight="1" x14ac:dyDescent="0.2">
      <c r="A1788" s="600" t="s">
        <v>2110</v>
      </c>
      <c r="B1788" s="219" t="s">
        <v>703</v>
      </c>
      <c r="C1788" s="219" t="s">
        <v>703</v>
      </c>
      <c r="D1788" s="219" t="s">
        <v>703</v>
      </c>
      <c r="E1788" s="219" t="s">
        <v>87</v>
      </c>
      <c r="F1788" s="219" t="s">
        <v>1482</v>
      </c>
      <c r="G1788" s="219" t="s">
        <v>1632</v>
      </c>
    </row>
    <row r="1789" spans="1:7" ht="12.75" customHeight="1" x14ac:dyDescent="0.2">
      <c r="A1789" s="601"/>
      <c r="E1789" s="219" t="s">
        <v>923</v>
      </c>
      <c r="F1789" s="219" t="s">
        <v>1482</v>
      </c>
      <c r="G1789" s="219" t="s">
        <v>1632</v>
      </c>
    </row>
    <row r="1790" spans="1:7" ht="12.75" customHeight="1" x14ac:dyDescent="0.2">
      <c r="A1790" s="601"/>
      <c r="E1790" s="219" t="s">
        <v>47</v>
      </c>
      <c r="F1790" s="219" t="s">
        <v>1482</v>
      </c>
      <c r="G1790" s="219" t="s">
        <v>1632</v>
      </c>
    </row>
    <row r="1791" spans="1:7" ht="12.75" customHeight="1" x14ac:dyDescent="0.2">
      <c r="A1791" s="601"/>
      <c r="E1791" s="219" t="s">
        <v>54</v>
      </c>
      <c r="F1791" s="219" t="s">
        <v>1482</v>
      </c>
      <c r="G1791" s="219" t="s">
        <v>1632</v>
      </c>
    </row>
    <row r="1792" spans="1:7" ht="12.75" customHeight="1" x14ac:dyDescent="0.2">
      <c r="A1792" s="601"/>
      <c r="E1792" s="219" t="s">
        <v>79</v>
      </c>
      <c r="F1792" s="219" t="s">
        <v>1482</v>
      </c>
      <c r="G1792" s="219" t="s">
        <v>1632</v>
      </c>
    </row>
    <row r="1793" spans="1:7" ht="12.75" customHeight="1" x14ac:dyDescent="0.2">
      <c r="A1793" s="600" t="s">
        <v>192</v>
      </c>
      <c r="B1793" s="219" t="s">
        <v>703</v>
      </c>
      <c r="C1793" s="219" t="s">
        <v>703</v>
      </c>
      <c r="D1793" s="219" t="s">
        <v>703</v>
      </c>
      <c r="E1793" s="219" t="s">
        <v>112</v>
      </c>
      <c r="F1793" s="219" t="s">
        <v>155</v>
      </c>
      <c r="G1793" s="219" t="s">
        <v>308</v>
      </c>
    </row>
    <row r="1794" spans="1:7" ht="12.75" customHeight="1" x14ac:dyDescent="0.2">
      <c r="A1794" s="601"/>
      <c r="G1794" s="219" t="s">
        <v>1373</v>
      </c>
    </row>
    <row r="1795" spans="1:7" ht="12.75" customHeight="1" x14ac:dyDescent="0.2">
      <c r="A1795" s="601"/>
      <c r="F1795" s="219" t="s">
        <v>136</v>
      </c>
      <c r="G1795" s="219" t="s">
        <v>1450</v>
      </c>
    </row>
    <row r="1796" spans="1:7" ht="12.75" customHeight="1" x14ac:dyDescent="0.2">
      <c r="A1796" s="601"/>
      <c r="F1796" s="219" t="s">
        <v>1507</v>
      </c>
      <c r="G1796" s="219" t="s">
        <v>729</v>
      </c>
    </row>
    <row r="1797" spans="1:7" ht="12.75" customHeight="1" x14ac:dyDescent="0.2">
      <c r="A1797" s="601"/>
      <c r="E1797" s="219" t="s">
        <v>111</v>
      </c>
      <c r="F1797" s="219" t="s">
        <v>155</v>
      </c>
      <c r="G1797" s="219" t="s">
        <v>308</v>
      </c>
    </row>
    <row r="1798" spans="1:7" ht="12.75" customHeight="1" x14ac:dyDescent="0.2">
      <c r="A1798" s="601"/>
      <c r="G1798" s="219" t="s">
        <v>1373</v>
      </c>
    </row>
    <row r="1799" spans="1:7" ht="12.75" customHeight="1" x14ac:dyDescent="0.2">
      <c r="A1799" s="601"/>
      <c r="F1799" s="219" t="s">
        <v>136</v>
      </c>
      <c r="G1799" s="219" t="s">
        <v>1450</v>
      </c>
    </row>
    <row r="1800" spans="1:7" ht="12.75" customHeight="1" x14ac:dyDescent="0.2">
      <c r="A1800" s="601"/>
      <c r="F1800" s="219" t="s">
        <v>1507</v>
      </c>
      <c r="G1800" s="219" t="s">
        <v>493</v>
      </c>
    </row>
    <row r="1801" spans="1:7" ht="12.75" customHeight="1" x14ac:dyDescent="0.2">
      <c r="A1801" s="601"/>
      <c r="E1801" s="219" t="s">
        <v>2164</v>
      </c>
      <c r="F1801" s="219" t="s">
        <v>155</v>
      </c>
      <c r="G1801" s="219" t="s">
        <v>308</v>
      </c>
    </row>
    <row r="1802" spans="1:7" ht="12.75" customHeight="1" x14ac:dyDescent="0.2">
      <c r="A1802" s="601"/>
      <c r="G1802" s="219" t="s">
        <v>1373</v>
      </c>
    </row>
    <row r="1803" spans="1:7" ht="12.75" customHeight="1" x14ac:dyDescent="0.2">
      <c r="A1803" s="601"/>
      <c r="F1803" s="219" t="s">
        <v>136</v>
      </c>
      <c r="G1803" s="219" t="s">
        <v>1450</v>
      </c>
    </row>
    <row r="1804" spans="1:7" ht="12.75" customHeight="1" x14ac:dyDescent="0.2">
      <c r="A1804" s="601"/>
      <c r="F1804" s="219" t="s">
        <v>365</v>
      </c>
      <c r="G1804" s="219" t="s">
        <v>729</v>
      </c>
    </row>
    <row r="1805" spans="1:7" ht="12.75" customHeight="1" x14ac:dyDescent="0.2">
      <c r="A1805" s="601"/>
      <c r="F1805" s="219" t="s">
        <v>404</v>
      </c>
      <c r="G1805" s="219" t="s">
        <v>493</v>
      </c>
    </row>
    <row r="1806" spans="1:7" ht="12.75" customHeight="1" x14ac:dyDescent="0.2">
      <c r="A1806" s="601"/>
      <c r="E1806" s="219" t="s">
        <v>91</v>
      </c>
      <c r="F1806" s="219" t="s">
        <v>155</v>
      </c>
      <c r="G1806" s="219" t="s">
        <v>593</v>
      </c>
    </row>
    <row r="1807" spans="1:7" ht="12.75" customHeight="1" x14ac:dyDescent="0.2">
      <c r="A1807" s="601"/>
      <c r="F1807" s="219" t="s">
        <v>1152</v>
      </c>
      <c r="G1807" s="219" t="s">
        <v>1872</v>
      </c>
    </row>
    <row r="1808" spans="1:7" ht="12.75" customHeight="1" x14ac:dyDescent="0.2">
      <c r="A1808" s="601"/>
      <c r="G1808" s="219" t="s">
        <v>92</v>
      </c>
    </row>
    <row r="1809" spans="1:7" ht="12.75" customHeight="1" x14ac:dyDescent="0.2">
      <c r="A1809" s="601"/>
      <c r="F1809" s="219" t="s">
        <v>128</v>
      </c>
      <c r="G1809" s="219" t="s">
        <v>793</v>
      </c>
    </row>
    <row r="1810" spans="1:7" ht="12.75" customHeight="1" x14ac:dyDescent="0.2">
      <c r="A1810" s="601"/>
      <c r="F1810" s="219" t="s">
        <v>365</v>
      </c>
      <c r="G1810" s="219" t="s">
        <v>1372</v>
      </c>
    </row>
    <row r="1811" spans="1:7" ht="12.75" customHeight="1" x14ac:dyDescent="0.2">
      <c r="A1811" s="601"/>
      <c r="E1811" s="219" t="s">
        <v>87</v>
      </c>
      <c r="F1811" s="219" t="s">
        <v>703</v>
      </c>
      <c r="G1811" s="219" t="s">
        <v>1015</v>
      </c>
    </row>
    <row r="1812" spans="1:7" ht="12.75" customHeight="1" x14ac:dyDescent="0.2">
      <c r="A1812" s="601"/>
      <c r="G1812" s="219" t="s">
        <v>402</v>
      </c>
    </row>
    <row r="1813" spans="1:7" ht="12.75" customHeight="1" x14ac:dyDescent="0.2">
      <c r="A1813" s="601"/>
      <c r="F1813" s="219" t="s">
        <v>1482</v>
      </c>
      <c r="G1813" s="219" t="s">
        <v>1481</v>
      </c>
    </row>
    <row r="1814" spans="1:7" ht="12.75" customHeight="1" x14ac:dyDescent="0.2">
      <c r="A1814" s="601"/>
      <c r="F1814" s="219" t="s">
        <v>204</v>
      </c>
      <c r="G1814" s="219" t="s">
        <v>1164</v>
      </c>
    </row>
    <row r="1815" spans="1:7" ht="12.75" customHeight="1" x14ac:dyDescent="0.2">
      <c r="A1815" s="601"/>
      <c r="F1815" s="219" t="s">
        <v>93</v>
      </c>
      <c r="G1815" s="219" t="s">
        <v>1036</v>
      </c>
    </row>
    <row r="1816" spans="1:7" ht="12.75" customHeight="1" x14ac:dyDescent="0.2">
      <c r="A1816" s="601"/>
      <c r="G1816" s="219" t="s">
        <v>202</v>
      </c>
    </row>
    <row r="1817" spans="1:7" ht="12.75" customHeight="1" x14ac:dyDescent="0.2">
      <c r="A1817" s="601"/>
      <c r="F1817" s="219" t="s">
        <v>609</v>
      </c>
      <c r="G1817" s="219" t="s">
        <v>685</v>
      </c>
    </row>
    <row r="1818" spans="1:7" ht="12.75" customHeight="1" x14ac:dyDescent="0.2">
      <c r="A1818" s="601"/>
      <c r="F1818" s="219" t="s">
        <v>201</v>
      </c>
      <c r="G1818" s="219" t="s">
        <v>286</v>
      </c>
    </row>
    <row r="1819" spans="1:7" ht="12.75" customHeight="1" x14ac:dyDescent="0.2">
      <c r="A1819" s="601"/>
      <c r="F1819" s="219" t="s">
        <v>575</v>
      </c>
      <c r="G1819" s="219" t="s">
        <v>1011</v>
      </c>
    </row>
    <row r="1820" spans="1:7" ht="12.75" customHeight="1" x14ac:dyDescent="0.2">
      <c r="A1820" s="601"/>
      <c r="F1820" s="219" t="s">
        <v>412</v>
      </c>
      <c r="G1820" s="219" t="s">
        <v>1008</v>
      </c>
    </row>
    <row r="1821" spans="1:7" ht="12.75" customHeight="1" x14ac:dyDescent="0.2">
      <c r="A1821" s="601"/>
      <c r="F1821" s="219" t="s">
        <v>409</v>
      </c>
      <c r="G1821" s="219" t="s">
        <v>1041</v>
      </c>
    </row>
    <row r="1822" spans="1:7" ht="12.75" customHeight="1" x14ac:dyDescent="0.2">
      <c r="A1822" s="601"/>
      <c r="E1822" s="219" t="s">
        <v>44</v>
      </c>
      <c r="F1822" s="219" t="s">
        <v>1313</v>
      </c>
      <c r="G1822" s="219" t="s">
        <v>1080</v>
      </c>
    </row>
    <row r="1823" spans="1:7" ht="12.75" customHeight="1" x14ac:dyDescent="0.2">
      <c r="A1823" s="601"/>
      <c r="E1823" s="219" t="s">
        <v>49</v>
      </c>
      <c r="F1823" s="219" t="s">
        <v>1434</v>
      </c>
      <c r="G1823" s="219" t="s">
        <v>588</v>
      </c>
    </row>
    <row r="1824" spans="1:7" ht="12.75" customHeight="1" x14ac:dyDescent="0.2">
      <c r="A1824" s="601"/>
      <c r="F1824" s="219" t="s">
        <v>67</v>
      </c>
      <c r="G1824" s="219" t="s">
        <v>1377</v>
      </c>
    </row>
    <row r="1825" spans="1:7" ht="12.75" customHeight="1" x14ac:dyDescent="0.2">
      <c r="A1825" s="601"/>
      <c r="E1825" s="219" t="s">
        <v>1222</v>
      </c>
      <c r="F1825" s="219" t="s">
        <v>1434</v>
      </c>
      <c r="G1825" s="219" t="s">
        <v>588</v>
      </c>
    </row>
    <row r="1826" spans="1:7" ht="12.75" customHeight="1" x14ac:dyDescent="0.2">
      <c r="A1826" s="601"/>
      <c r="F1826" s="219" t="s">
        <v>67</v>
      </c>
      <c r="G1826" s="219" t="s">
        <v>1377</v>
      </c>
    </row>
    <row r="1827" spans="1:7" ht="12.75" customHeight="1" x14ac:dyDescent="0.2">
      <c r="A1827" s="601"/>
      <c r="E1827" s="219" t="s">
        <v>923</v>
      </c>
      <c r="F1827" s="219" t="s">
        <v>703</v>
      </c>
      <c r="G1827" s="219" t="s">
        <v>1015</v>
      </c>
    </row>
    <row r="1828" spans="1:7" ht="12.75" customHeight="1" x14ac:dyDescent="0.2">
      <c r="A1828" s="601"/>
      <c r="G1828" s="219" t="s">
        <v>402</v>
      </c>
    </row>
    <row r="1829" spans="1:7" ht="12.75" customHeight="1" x14ac:dyDescent="0.2">
      <c r="A1829" s="601"/>
      <c r="F1829" s="219" t="s">
        <v>1482</v>
      </c>
      <c r="G1829" s="219" t="s">
        <v>1481</v>
      </c>
    </row>
    <row r="1830" spans="1:7" ht="12.75" customHeight="1" x14ac:dyDescent="0.2">
      <c r="A1830" s="601"/>
      <c r="F1830" s="219" t="s">
        <v>204</v>
      </c>
      <c r="G1830" s="219" t="s">
        <v>1164</v>
      </c>
    </row>
    <row r="1831" spans="1:7" ht="12.75" customHeight="1" x14ac:dyDescent="0.2">
      <c r="A1831" s="601"/>
      <c r="F1831" s="219" t="s">
        <v>2057</v>
      </c>
      <c r="G1831" s="219" t="s">
        <v>2055</v>
      </c>
    </row>
    <row r="1832" spans="1:7" ht="12.75" customHeight="1" x14ac:dyDescent="0.2">
      <c r="A1832" s="601"/>
      <c r="F1832" s="219" t="s">
        <v>93</v>
      </c>
      <c r="G1832" s="219" t="s">
        <v>1036</v>
      </c>
    </row>
    <row r="1833" spans="1:7" ht="12.75" customHeight="1" x14ac:dyDescent="0.2">
      <c r="A1833" s="601"/>
      <c r="G1833" s="219" t="s">
        <v>202</v>
      </c>
    </row>
    <row r="1834" spans="1:7" ht="12.75" customHeight="1" x14ac:dyDescent="0.2">
      <c r="A1834" s="601"/>
      <c r="F1834" s="219" t="s">
        <v>609</v>
      </c>
      <c r="G1834" s="219" t="s">
        <v>685</v>
      </c>
    </row>
    <row r="1835" spans="1:7" ht="12.75" customHeight="1" x14ac:dyDescent="0.2">
      <c r="A1835" s="601"/>
      <c r="F1835" s="219" t="s">
        <v>201</v>
      </c>
      <c r="G1835" s="219" t="s">
        <v>286</v>
      </c>
    </row>
    <row r="1836" spans="1:7" ht="12.75" customHeight="1" x14ac:dyDescent="0.2">
      <c r="A1836" s="601"/>
      <c r="F1836" s="219" t="s">
        <v>575</v>
      </c>
      <c r="G1836" s="219" t="s">
        <v>1011</v>
      </c>
    </row>
    <row r="1837" spans="1:7" ht="12.75" customHeight="1" x14ac:dyDescent="0.2">
      <c r="A1837" s="601"/>
      <c r="F1837" s="219" t="s">
        <v>409</v>
      </c>
      <c r="G1837" s="219" t="s">
        <v>1041</v>
      </c>
    </row>
    <row r="1838" spans="1:7" ht="12.75" customHeight="1" x14ac:dyDescent="0.2">
      <c r="A1838" s="601"/>
      <c r="E1838" s="219" t="s">
        <v>199</v>
      </c>
      <c r="F1838" s="219" t="s">
        <v>1514</v>
      </c>
      <c r="G1838" s="219" t="s">
        <v>376</v>
      </c>
    </row>
    <row r="1839" spans="1:7" ht="12.75" customHeight="1" x14ac:dyDescent="0.2">
      <c r="A1839" s="601"/>
      <c r="F1839" s="219" t="s">
        <v>527</v>
      </c>
      <c r="G1839" s="219" t="s">
        <v>526</v>
      </c>
    </row>
    <row r="1840" spans="1:7" ht="12.75" customHeight="1" x14ac:dyDescent="0.2">
      <c r="A1840" s="601"/>
      <c r="F1840" s="219" t="s">
        <v>677</v>
      </c>
      <c r="G1840" s="219" t="s">
        <v>200</v>
      </c>
    </row>
    <row r="1841" spans="1:7" ht="12.75" customHeight="1" x14ac:dyDescent="0.2">
      <c r="A1841" s="601"/>
      <c r="E1841" s="219" t="s">
        <v>59</v>
      </c>
      <c r="F1841" s="219" t="s">
        <v>191</v>
      </c>
      <c r="G1841" s="219" t="s">
        <v>752</v>
      </c>
    </row>
    <row r="1842" spans="1:7" ht="12.75" customHeight="1" x14ac:dyDescent="0.2">
      <c r="A1842" s="601"/>
      <c r="F1842" s="219" t="s">
        <v>412</v>
      </c>
      <c r="G1842" s="219" t="s">
        <v>877</v>
      </c>
    </row>
    <row r="1843" spans="1:7" ht="12.75" customHeight="1" x14ac:dyDescent="0.2">
      <c r="A1843" s="601"/>
      <c r="F1843" s="219" t="s">
        <v>225</v>
      </c>
      <c r="G1843" s="219" t="s">
        <v>753</v>
      </c>
    </row>
    <row r="1844" spans="1:7" ht="12.75" customHeight="1" x14ac:dyDescent="0.2">
      <c r="A1844" s="601"/>
      <c r="E1844" s="219" t="s">
        <v>754</v>
      </c>
      <c r="F1844" s="219" t="s">
        <v>412</v>
      </c>
      <c r="G1844" s="219" t="s">
        <v>877</v>
      </c>
    </row>
    <row r="1845" spans="1:7" ht="12.75" customHeight="1" x14ac:dyDescent="0.2">
      <c r="A1845" s="601"/>
      <c r="F1845" s="219" t="s">
        <v>225</v>
      </c>
      <c r="G1845" s="219" t="s">
        <v>753</v>
      </c>
    </row>
    <row r="1846" spans="1:7" ht="12.75" customHeight="1" x14ac:dyDescent="0.2">
      <c r="A1846" s="601"/>
      <c r="E1846" s="219" t="s">
        <v>82</v>
      </c>
      <c r="F1846" s="219" t="s">
        <v>1152</v>
      </c>
      <c r="G1846" s="219" t="s">
        <v>1872</v>
      </c>
    </row>
    <row r="1847" spans="1:7" ht="12.75" customHeight="1" x14ac:dyDescent="0.2">
      <c r="A1847" s="601"/>
      <c r="G1847" s="219" t="s">
        <v>92</v>
      </c>
    </row>
    <row r="1848" spans="1:7" ht="12.75" customHeight="1" x14ac:dyDescent="0.2">
      <c r="A1848" s="601"/>
      <c r="F1848" s="219" t="s">
        <v>365</v>
      </c>
      <c r="G1848" s="219" t="s">
        <v>1372</v>
      </c>
    </row>
    <row r="1849" spans="1:7" ht="12.75" customHeight="1" x14ac:dyDescent="0.2">
      <c r="A1849" s="601"/>
      <c r="F1849" s="219" t="s">
        <v>1586</v>
      </c>
      <c r="G1849" s="219" t="s">
        <v>292</v>
      </c>
    </row>
    <row r="1850" spans="1:7" ht="12.75" customHeight="1" x14ac:dyDescent="0.2">
      <c r="A1850" s="601"/>
      <c r="E1850" s="219" t="s">
        <v>107</v>
      </c>
      <c r="F1850" s="219" t="s">
        <v>136</v>
      </c>
      <c r="G1850" s="219" t="s">
        <v>1450</v>
      </c>
    </row>
    <row r="1851" spans="1:7" ht="12.75" customHeight="1" x14ac:dyDescent="0.2">
      <c r="A1851" s="601"/>
      <c r="F1851" s="219" t="s">
        <v>1507</v>
      </c>
      <c r="G1851" s="219" t="s">
        <v>729</v>
      </c>
    </row>
    <row r="1852" spans="1:7" ht="12.75" customHeight="1" x14ac:dyDescent="0.2">
      <c r="A1852" s="601"/>
      <c r="E1852" s="219" t="s">
        <v>57</v>
      </c>
      <c r="F1852" s="219" t="s">
        <v>1313</v>
      </c>
      <c r="G1852" s="219" t="s">
        <v>1080</v>
      </c>
    </row>
    <row r="1853" spans="1:7" ht="12.75" customHeight="1" x14ac:dyDescent="0.2">
      <c r="A1853" s="601"/>
      <c r="E1853" s="219" t="s">
        <v>47</v>
      </c>
      <c r="F1853" s="219" t="s">
        <v>1482</v>
      </c>
      <c r="G1853" s="219" t="s">
        <v>1481</v>
      </c>
    </row>
    <row r="1854" spans="1:7" ht="12.75" customHeight="1" x14ac:dyDescent="0.2">
      <c r="A1854" s="601"/>
      <c r="F1854" s="219" t="s">
        <v>409</v>
      </c>
      <c r="G1854" s="219" t="s">
        <v>1041</v>
      </c>
    </row>
    <row r="1855" spans="1:7" ht="12.75" customHeight="1" x14ac:dyDescent="0.2">
      <c r="A1855" s="601"/>
      <c r="E1855" s="219" t="s">
        <v>54</v>
      </c>
      <c r="F1855" s="219" t="s">
        <v>1482</v>
      </c>
      <c r="G1855" s="219" t="s">
        <v>1481</v>
      </c>
    </row>
    <row r="1856" spans="1:7" ht="12.75" customHeight="1" x14ac:dyDescent="0.2">
      <c r="A1856" s="601"/>
      <c r="F1856" s="219" t="s">
        <v>409</v>
      </c>
      <c r="G1856" s="219" t="s">
        <v>1041</v>
      </c>
    </row>
    <row r="1857" spans="1:7" ht="12.75" customHeight="1" x14ac:dyDescent="0.2">
      <c r="A1857" s="601"/>
      <c r="E1857" s="219" t="s">
        <v>79</v>
      </c>
      <c r="F1857" s="219" t="s">
        <v>1482</v>
      </c>
      <c r="G1857" s="219" t="s">
        <v>1481</v>
      </c>
    </row>
    <row r="1858" spans="1:7" ht="12.75" customHeight="1" x14ac:dyDescent="0.2">
      <c r="A1858" s="601"/>
      <c r="F1858" s="219" t="s">
        <v>409</v>
      </c>
      <c r="G1858" s="219" t="s">
        <v>1041</v>
      </c>
    </row>
    <row r="1859" spans="1:7" ht="12.75" customHeight="1" x14ac:dyDescent="0.2">
      <c r="A1859" s="601"/>
      <c r="E1859" s="219" t="s">
        <v>95</v>
      </c>
      <c r="F1859" s="219" t="s">
        <v>1482</v>
      </c>
      <c r="G1859" s="219" t="s">
        <v>1481</v>
      </c>
    </row>
    <row r="1860" spans="1:7" ht="12.75" customHeight="1" x14ac:dyDescent="0.2">
      <c r="A1860" s="601"/>
      <c r="F1860" s="219" t="s">
        <v>409</v>
      </c>
      <c r="G1860" s="219" t="s">
        <v>1041</v>
      </c>
    </row>
    <row r="1861" spans="1:7" ht="12.75" customHeight="1" x14ac:dyDescent="0.2">
      <c r="A1861" s="601"/>
      <c r="D1861" s="219" t="s">
        <v>1237</v>
      </c>
      <c r="E1861" s="219" t="s">
        <v>44</v>
      </c>
      <c r="F1861" s="219" t="s">
        <v>1899</v>
      </c>
      <c r="G1861" s="219" t="s">
        <v>2048</v>
      </c>
    </row>
    <row r="1862" spans="1:7" ht="12.75" customHeight="1" x14ac:dyDescent="0.2">
      <c r="A1862" s="601"/>
      <c r="E1862" s="219" t="s">
        <v>49</v>
      </c>
      <c r="F1862" s="219" t="s">
        <v>50</v>
      </c>
      <c r="G1862" s="219" t="s">
        <v>1903</v>
      </c>
    </row>
    <row r="1863" spans="1:7" ht="12.75" customHeight="1" x14ac:dyDescent="0.2">
      <c r="A1863" s="601"/>
      <c r="F1863" s="219" t="s">
        <v>67</v>
      </c>
      <c r="G1863" s="219" t="s">
        <v>589</v>
      </c>
    </row>
    <row r="1864" spans="1:7" ht="12.75" customHeight="1" x14ac:dyDescent="0.2">
      <c r="A1864" s="601"/>
      <c r="E1864" s="219" t="s">
        <v>1222</v>
      </c>
      <c r="F1864" s="219" t="s">
        <v>50</v>
      </c>
      <c r="G1864" s="219" t="s">
        <v>1903</v>
      </c>
    </row>
    <row r="1865" spans="1:7" ht="12.75" customHeight="1" x14ac:dyDescent="0.2">
      <c r="A1865" s="601"/>
      <c r="E1865" s="219" t="s">
        <v>199</v>
      </c>
      <c r="F1865" s="219" t="s">
        <v>575</v>
      </c>
      <c r="G1865" s="219" t="s">
        <v>375</v>
      </c>
    </row>
    <row r="1866" spans="1:7" ht="12.75" customHeight="1" x14ac:dyDescent="0.2">
      <c r="A1866" s="601"/>
      <c r="F1866" s="219" t="s">
        <v>385</v>
      </c>
      <c r="G1866" s="219" t="s">
        <v>384</v>
      </c>
    </row>
    <row r="1867" spans="1:7" ht="12.75" customHeight="1" x14ac:dyDescent="0.2">
      <c r="A1867" s="601"/>
      <c r="E1867" s="219" t="s">
        <v>28</v>
      </c>
      <c r="F1867" s="219" t="s">
        <v>1199</v>
      </c>
      <c r="G1867" s="219" t="s">
        <v>342</v>
      </c>
    </row>
    <row r="1868" spans="1:7" ht="12.75" customHeight="1" x14ac:dyDescent="0.2">
      <c r="A1868" s="601"/>
      <c r="F1868" s="219" t="s">
        <v>1899</v>
      </c>
      <c r="G1868" s="219" t="s">
        <v>2048</v>
      </c>
    </row>
    <row r="1869" spans="1:7" ht="12.75" customHeight="1" x14ac:dyDescent="0.2">
      <c r="A1869" s="601"/>
      <c r="E1869" s="219" t="s">
        <v>66</v>
      </c>
      <c r="F1869" s="219" t="s">
        <v>1899</v>
      </c>
      <c r="G1869" s="219" t="s">
        <v>2048</v>
      </c>
    </row>
    <row r="1870" spans="1:7" ht="12.75" customHeight="1" x14ac:dyDescent="0.2">
      <c r="A1870" s="601"/>
      <c r="E1870" s="219" t="s">
        <v>30</v>
      </c>
      <c r="F1870" s="219" t="s">
        <v>236</v>
      </c>
      <c r="G1870" s="219" t="s">
        <v>235</v>
      </c>
    </row>
    <row r="1871" spans="1:7" ht="12.75" customHeight="1" x14ac:dyDescent="0.2">
      <c r="A1871" s="601"/>
      <c r="F1871" s="219" t="s">
        <v>1199</v>
      </c>
      <c r="G1871" s="219" t="s">
        <v>342</v>
      </c>
    </row>
    <row r="1872" spans="1:7" ht="12.75" customHeight="1" x14ac:dyDescent="0.2">
      <c r="A1872" s="601"/>
      <c r="F1872" s="219" t="s">
        <v>1899</v>
      </c>
      <c r="G1872" s="219" t="s">
        <v>2048</v>
      </c>
    </row>
    <row r="1873" spans="1:7" ht="12.75" customHeight="1" x14ac:dyDescent="0.2">
      <c r="A1873" s="601"/>
      <c r="E1873" s="219" t="s">
        <v>34</v>
      </c>
      <c r="F1873" s="219" t="s">
        <v>236</v>
      </c>
      <c r="G1873" s="219" t="s">
        <v>235</v>
      </c>
    </row>
    <row r="1874" spans="1:7" ht="12.75" customHeight="1" x14ac:dyDescent="0.2">
      <c r="A1874" s="601"/>
      <c r="F1874" s="219" t="s">
        <v>1899</v>
      </c>
      <c r="G1874" s="219" t="s">
        <v>2048</v>
      </c>
    </row>
    <row r="1875" spans="1:7" ht="12.75" customHeight="1" x14ac:dyDescent="0.2">
      <c r="A1875" s="601"/>
      <c r="D1875" s="219" t="s">
        <v>1245</v>
      </c>
      <c r="E1875" s="219" t="s">
        <v>82</v>
      </c>
      <c r="F1875" s="219" t="s">
        <v>1301</v>
      </c>
      <c r="G1875" s="219" t="s">
        <v>337</v>
      </c>
    </row>
    <row r="1876" spans="1:7" ht="12.75" customHeight="1" x14ac:dyDescent="0.2">
      <c r="A1876" s="601"/>
      <c r="F1876" s="219" t="s">
        <v>915</v>
      </c>
      <c r="G1876" s="219" t="s">
        <v>215</v>
      </c>
    </row>
    <row r="1877" spans="1:7" ht="12.75" customHeight="1" x14ac:dyDescent="0.2">
      <c r="A1877" s="601"/>
      <c r="D1877" s="219" t="s">
        <v>954</v>
      </c>
      <c r="E1877" s="219" t="s">
        <v>112</v>
      </c>
      <c r="F1877" s="219" t="s">
        <v>136</v>
      </c>
      <c r="G1877" s="219" t="s">
        <v>700</v>
      </c>
    </row>
    <row r="1878" spans="1:7" ht="12.75" customHeight="1" x14ac:dyDescent="0.2">
      <c r="A1878" s="601"/>
      <c r="E1878" s="219" t="s">
        <v>111</v>
      </c>
      <c r="F1878" s="219" t="s">
        <v>136</v>
      </c>
      <c r="G1878" s="219" t="s">
        <v>700</v>
      </c>
    </row>
    <row r="1879" spans="1:7" ht="12.75" customHeight="1" x14ac:dyDescent="0.2">
      <c r="A1879" s="601"/>
      <c r="E1879" s="219" t="s">
        <v>2164</v>
      </c>
      <c r="F1879" s="219" t="s">
        <v>136</v>
      </c>
      <c r="G1879" s="219" t="s">
        <v>700</v>
      </c>
    </row>
    <row r="1880" spans="1:7" ht="12.75" customHeight="1" x14ac:dyDescent="0.2">
      <c r="A1880" s="601"/>
      <c r="E1880" s="219" t="s">
        <v>87</v>
      </c>
      <c r="F1880" s="219" t="s">
        <v>1901</v>
      </c>
      <c r="G1880" s="219" t="s">
        <v>652</v>
      </c>
    </row>
    <row r="1881" spans="1:7" ht="12.75" customHeight="1" x14ac:dyDescent="0.2">
      <c r="A1881" s="601"/>
      <c r="F1881" s="219" t="s">
        <v>608</v>
      </c>
      <c r="G1881" s="219" t="s">
        <v>607</v>
      </c>
    </row>
    <row r="1882" spans="1:7" ht="12.75" customHeight="1" x14ac:dyDescent="0.2">
      <c r="A1882" s="601"/>
      <c r="G1882" s="219" t="s">
        <v>639</v>
      </c>
    </row>
    <row r="1883" spans="1:7" ht="12.75" customHeight="1" x14ac:dyDescent="0.2">
      <c r="A1883" s="601"/>
      <c r="F1883" s="219" t="s">
        <v>558</v>
      </c>
      <c r="G1883" s="219" t="s">
        <v>1018</v>
      </c>
    </row>
    <row r="1884" spans="1:7" ht="12.75" customHeight="1" x14ac:dyDescent="0.2">
      <c r="A1884" s="601"/>
      <c r="G1884" s="219" t="s">
        <v>559</v>
      </c>
    </row>
    <row r="1885" spans="1:7" ht="12.75" customHeight="1" x14ac:dyDescent="0.2">
      <c r="A1885" s="601"/>
      <c r="G1885" s="219" t="s">
        <v>649</v>
      </c>
    </row>
    <row r="1886" spans="1:7" ht="12.75" customHeight="1" x14ac:dyDescent="0.2">
      <c r="A1886" s="601"/>
      <c r="F1886" s="219" t="s">
        <v>1837</v>
      </c>
      <c r="G1886" s="219" t="s">
        <v>1868</v>
      </c>
    </row>
    <row r="1887" spans="1:7" ht="12.75" customHeight="1" x14ac:dyDescent="0.2">
      <c r="A1887" s="601"/>
      <c r="F1887" s="219" t="s">
        <v>101</v>
      </c>
      <c r="G1887" s="219" t="s">
        <v>100</v>
      </c>
    </row>
    <row r="1888" spans="1:7" ht="12.75" customHeight="1" x14ac:dyDescent="0.2">
      <c r="A1888" s="601"/>
      <c r="F1888" s="219" t="s">
        <v>575</v>
      </c>
      <c r="G1888" s="219" t="s">
        <v>574</v>
      </c>
    </row>
    <row r="1889" spans="1:7" ht="12.75" customHeight="1" x14ac:dyDescent="0.2">
      <c r="A1889" s="601"/>
      <c r="F1889" s="219" t="s">
        <v>163</v>
      </c>
      <c r="G1889" s="219" t="s">
        <v>651</v>
      </c>
    </row>
    <row r="1890" spans="1:7" ht="12.75" customHeight="1" x14ac:dyDescent="0.2">
      <c r="A1890" s="601"/>
      <c r="G1890" s="219" t="s">
        <v>652</v>
      </c>
    </row>
    <row r="1891" spans="1:7" ht="12.75" customHeight="1" x14ac:dyDescent="0.2">
      <c r="A1891" s="601"/>
      <c r="F1891" s="219" t="s">
        <v>385</v>
      </c>
      <c r="G1891" s="219" t="s">
        <v>419</v>
      </c>
    </row>
    <row r="1892" spans="1:7" ht="12.75" customHeight="1" x14ac:dyDescent="0.2">
      <c r="A1892" s="601"/>
      <c r="F1892" s="219" t="s">
        <v>1327</v>
      </c>
      <c r="G1892" s="219" t="s">
        <v>672</v>
      </c>
    </row>
    <row r="1893" spans="1:7" ht="12.75" customHeight="1" x14ac:dyDescent="0.2">
      <c r="A1893" s="601"/>
      <c r="F1893" s="219" t="s">
        <v>172</v>
      </c>
      <c r="G1893" s="219" t="s">
        <v>652</v>
      </c>
    </row>
    <row r="1894" spans="1:7" ht="12.75" customHeight="1" x14ac:dyDescent="0.2">
      <c r="A1894" s="601"/>
      <c r="E1894" s="219" t="s">
        <v>44</v>
      </c>
      <c r="F1894" s="219" t="s">
        <v>703</v>
      </c>
      <c r="G1894" s="219" t="s">
        <v>461</v>
      </c>
    </row>
    <row r="1895" spans="1:7" ht="12.75" customHeight="1" x14ac:dyDescent="0.2">
      <c r="A1895" s="601"/>
      <c r="F1895" s="219" t="s">
        <v>462</v>
      </c>
      <c r="G1895" s="219" t="s">
        <v>648</v>
      </c>
    </row>
    <row r="1896" spans="1:7" ht="12.75" customHeight="1" x14ac:dyDescent="0.2">
      <c r="A1896" s="601"/>
      <c r="F1896" s="219" t="s">
        <v>191</v>
      </c>
      <c r="G1896" s="219" t="s">
        <v>343</v>
      </c>
    </row>
    <row r="1897" spans="1:7" ht="12.75" customHeight="1" x14ac:dyDescent="0.2">
      <c r="A1897" s="601"/>
      <c r="G1897" s="219" t="s">
        <v>387</v>
      </c>
    </row>
    <row r="1898" spans="1:7" ht="12.75" customHeight="1" x14ac:dyDescent="0.2">
      <c r="A1898" s="601"/>
      <c r="G1898" s="219" t="s">
        <v>1545</v>
      </c>
    </row>
    <row r="1899" spans="1:7" ht="12.75" customHeight="1" x14ac:dyDescent="0.2">
      <c r="A1899" s="601"/>
      <c r="E1899" s="219" t="s">
        <v>49</v>
      </c>
      <c r="F1899" s="219" t="s">
        <v>67</v>
      </c>
      <c r="G1899" s="219" t="s">
        <v>650</v>
      </c>
    </row>
    <row r="1900" spans="1:7" ht="12.75" customHeight="1" x14ac:dyDescent="0.2">
      <c r="A1900" s="601"/>
      <c r="E1900" s="219" t="s">
        <v>1222</v>
      </c>
      <c r="F1900" s="219" t="s">
        <v>67</v>
      </c>
      <c r="G1900" s="219" t="s">
        <v>650</v>
      </c>
    </row>
    <row r="1901" spans="1:7" ht="12.75" customHeight="1" x14ac:dyDescent="0.2">
      <c r="A1901" s="601"/>
      <c r="E1901" s="219" t="s">
        <v>923</v>
      </c>
      <c r="F1901" s="219" t="s">
        <v>1901</v>
      </c>
      <c r="G1901" s="219" t="s">
        <v>651</v>
      </c>
    </row>
    <row r="1902" spans="1:7" ht="12.75" customHeight="1" x14ac:dyDescent="0.2">
      <c r="A1902" s="601"/>
      <c r="G1902" s="219" t="s">
        <v>652</v>
      </c>
    </row>
    <row r="1903" spans="1:7" ht="12.75" customHeight="1" x14ac:dyDescent="0.2">
      <c r="A1903" s="601"/>
      <c r="F1903" s="219" t="s">
        <v>1957</v>
      </c>
      <c r="G1903" s="219" t="s">
        <v>652</v>
      </c>
    </row>
    <row r="1904" spans="1:7" ht="12.75" customHeight="1" x14ac:dyDescent="0.2">
      <c r="A1904" s="601"/>
      <c r="F1904" s="219" t="s">
        <v>250</v>
      </c>
      <c r="G1904" s="219" t="s">
        <v>652</v>
      </c>
    </row>
    <row r="1905" spans="1:7" ht="12.75" customHeight="1" x14ac:dyDescent="0.2">
      <c r="A1905" s="601"/>
      <c r="F1905" s="219" t="s">
        <v>296</v>
      </c>
      <c r="G1905" s="219" t="s">
        <v>672</v>
      </c>
    </row>
    <row r="1906" spans="1:7" ht="12.75" customHeight="1" x14ac:dyDescent="0.2">
      <c r="A1906" s="601"/>
      <c r="F1906" s="219" t="s">
        <v>608</v>
      </c>
      <c r="G1906" s="219" t="s">
        <v>607</v>
      </c>
    </row>
    <row r="1907" spans="1:7" ht="12.75" customHeight="1" x14ac:dyDescent="0.2">
      <c r="A1907" s="601"/>
      <c r="G1907" s="219" t="s">
        <v>639</v>
      </c>
    </row>
    <row r="1908" spans="1:7" ht="12.75" customHeight="1" x14ac:dyDescent="0.2">
      <c r="A1908" s="601"/>
      <c r="F1908" s="219" t="s">
        <v>558</v>
      </c>
      <c r="G1908" s="219" t="s">
        <v>1018</v>
      </c>
    </row>
    <row r="1909" spans="1:7" ht="12.75" customHeight="1" x14ac:dyDescent="0.2">
      <c r="A1909" s="601"/>
      <c r="G1909" s="219" t="s">
        <v>1025</v>
      </c>
    </row>
    <row r="1910" spans="1:7" ht="12.75" customHeight="1" x14ac:dyDescent="0.2">
      <c r="A1910" s="601"/>
      <c r="G1910" s="219" t="s">
        <v>649</v>
      </c>
    </row>
    <row r="1911" spans="1:7" ht="12.75" customHeight="1" x14ac:dyDescent="0.2">
      <c r="A1911" s="601"/>
      <c r="F1911" s="219" t="s">
        <v>101</v>
      </c>
      <c r="G1911" s="219" t="s">
        <v>100</v>
      </c>
    </row>
    <row r="1912" spans="1:7" ht="12.75" customHeight="1" x14ac:dyDescent="0.2">
      <c r="A1912" s="601"/>
      <c r="F1912" s="219" t="s">
        <v>575</v>
      </c>
      <c r="G1912" s="219" t="s">
        <v>574</v>
      </c>
    </row>
    <row r="1913" spans="1:7" ht="12.75" customHeight="1" x14ac:dyDescent="0.2">
      <c r="A1913" s="601"/>
      <c r="F1913" s="219" t="s">
        <v>163</v>
      </c>
      <c r="G1913" s="219" t="s">
        <v>651</v>
      </c>
    </row>
    <row r="1914" spans="1:7" ht="12.75" customHeight="1" x14ac:dyDescent="0.2">
      <c r="A1914" s="601"/>
      <c r="G1914" s="219" t="s">
        <v>652</v>
      </c>
    </row>
    <row r="1915" spans="1:7" ht="12.75" customHeight="1" x14ac:dyDescent="0.2">
      <c r="A1915" s="601"/>
      <c r="F1915" s="219" t="s">
        <v>385</v>
      </c>
      <c r="G1915" s="219" t="s">
        <v>419</v>
      </c>
    </row>
    <row r="1916" spans="1:7" ht="12.75" customHeight="1" x14ac:dyDescent="0.2">
      <c r="A1916" s="601"/>
      <c r="E1916" s="219" t="s">
        <v>28</v>
      </c>
      <c r="F1916" s="219" t="s">
        <v>1894</v>
      </c>
      <c r="G1916" s="219" t="s">
        <v>1893</v>
      </c>
    </row>
    <row r="1917" spans="1:7" ht="12.75" customHeight="1" x14ac:dyDescent="0.2">
      <c r="A1917" s="601"/>
      <c r="E1917" s="219" t="s">
        <v>66</v>
      </c>
      <c r="F1917" s="219" t="s">
        <v>1894</v>
      </c>
      <c r="G1917" s="219" t="s">
        <v>1893</v>
      </c>
    </row>
    <row r="1918" spans="1:7" ht="12.75" customHeight="1" x14ac:dyDescent="0.2">
      <c r="A1918" s="601"/>
      <c r="E1918" s="219" t="s">
        <v>30</v>
      </c>
      <c r="F1918" s="219" t="s">
        <v>1894</v>
      </c>
      <c r="G1918" s="219" t="s">
        <v>1893</v>
      </c>
    </row>
    <row r="1919" spans="1:7" ht="12.75" customHeight="1" x14ac:dyDescent="0.2">
      <c r="A1919" s="601"/>
      <c r="E1919" s="219" t="s">
        <v>34</v>
      </c>
      <c r="F1919" s="219" t="s">
        <v>1894</v>
      </c>
      <c r="G1919" s="219" t="s">
        <v>1893</v>
      </c>
    </row>
    <row r="1920" spans="1:7" ht="12.75" customHeight="1" x14ac:dyDescent="0.2">
      <c r="A1920" s="601"/>
      <c r="E1920" s="219" t="s">
        <v>82</v>
      </c>
      <c r="F1920" s="219" t="s">
        <v>84</v>
      </c>
      <c r="G1920" s="219" t="s">
        <v>83</v>
      </c>
    </row>
    <row r="1921" spans="1:7" ht="12.75" customHeight="1" x14ac:dyDescent="0.2">
      <c r="A1921" s="601"/>
      <c r="E1921" s="219" t="s">
        <v>107</v>
      </c>
      <c r="F1921" s="219" t="s">
        <v>655</v>
      </c>
      <c r="G1921" s="219" t="s">
        <v>727</v>
      </c>
    </row>
    <row r="1922" spans="1:7" ht="12.75" customHeight="1" x14ac:dyDescent="0.2">
      <c r="A1922" s="601"/>
      <c r="E1922" s="219" t="s">
        <v>47</v>
      </c>
      <c r="F1922" s="219" t="s">
        <v>608</v>
      </c>
      <c r="G1922" s="219" t="s">
        <v>639</v>
      </c>
    </row>
    <row r="1923" spans="1:7" ht="12.75" customHeight="1" x14ac:dyDescent="0.2">
      <c r="A1923" s="601"/>
      <c r="F1923" s="219" t="s">
        <v>575</v>
      </c>
      <c r="G1923" s="219" t="s">
        <v>574</v>
      </c>
    </row>
    <row r="1924" spans="1:7" ht="12.75" customHeight="1" x14ac:dyDescent="0.2">
      <c r="A1924" s="601"/>
      <c r="E1924" s="219" t="s">
        <v>54</v>
      </c>
      <c r="F1924" s="219" t="s">
        <v>608</v>
      </c>
      <c r="G1924" s="219" t="s">
        <v>639</v>
      </c>
    </row>
    <row r="1925" spans="1:7" ht="12.75" customHeight="1" x14ac:dyDescent="0.2">
      <c r="A1925" s="601"/>
      <c r="F1925" s="219" t="s">
        <v>575</v>
      </c>
      <c r="G1925" s="219" t="s">
        <v>574</v>
      </c>
    </row>
    <row r="1926" spans="1:7" ht="12.75" customHeight="1" x14ac:dyDescent="0.2">
      <c r="A1926" s="601"/>
      <c r="E1926" s="219" t="s">
        <v>79</v>
      </c>
      <c r="F1926" s="219" t="s">
        <v>608</v>
      </c>
      <c r="G1926" s="219" t="s">
        <v>639</v>
      </c>
    </row>
    <row r="1927" spans="1:7" ht="12.75" customHeight="1" x14ac:dyDescent="0.2">
      <c r="A1927" s="601"/>
      <c r="F1927" s="219" t="s">
        <v>575</v>
      </c>
      <c r="G1927" s="219" t="s">
        <v>574</v>
      </c>
    </row>
    <row r="1928" spans="1:7" ht="12.75" customHeight="1" x14ac:dyDescent="0.2">
      <c r="A1928" s="601"/>
      <c r="E1928" s="219" t="s">
        <v>95</v>
      </c>
      <c r="F1928" s="219" t="s">
        <v>608</v>
      </c>
      <c r="G1928" s="219" t="s">
        <v>639</v>
      </c>
    </row>
    <row r="1929" spans="1:7" ht="12.75" customHeight="1" x14ac:dyDescent="0.2">
      <c r="A1929" s="601"/>
      <c r="F1929" s="219" t="s">
        <v>575</v>
      </c>
      <c r="G1929" s="219" t="s">
        <v>574</v>
      </c>
    </row>
    <row r="1930" spans="1:7" ht="12.75" customHeight="1" x14ac:dyDescent="0.2">
      <c r="A1930" s="601"/>
      <c r="C1930" s="219" t="s">
        <v>1319</v>
      </c>
      <c r="D1930" s="219" t="s">
        <v>954</v>
      </c>
      <c r="E1930" s="219" t="s">
        <v>91</v>
      </c>
      <c r="F1930" s="219" t="s">
        <v>142</v>
      </c>
      <c r="G1930" s="219" t="s">
        <v>591</v>
      </c>
    </row>
    <row r="1931" spans="1:7" ht="12.75" customHeight="1" x14ac:dyDescent="0.2">
      <c r="A1931" s="600" t="s">
        <v>1953</v>
      </c>
      <c r="B1931" s="219" t="s">
        <v>703</v>
      </c>
      <c r="C1931" s="219" t="s">
        <v>703</v>
      </c>
      <c r="D1931" s="219" t="s">
        <v>703</v>
      </c>
      <c r="E1931" s="219" t="s">
        <v>199</v>
      </c>
      <c r="F1931" s="219" t="s">
        <v>335</v>
      </c>
      <c r="G1931" s="219" t="s">
        <v>498</v>
      </c>
    </row>
    <row r="1932" spans="1:7" ht="12.75" customHeight="1" x14ac:dyDescent="0.2">
      <c r="A1932" s="600" t="s">
        <v>704</v>
      </c>
      <c r="B1932" s="601"/>
      <c r="C1932" s="601"/>
      <c r="D1932" s="601"/>
      <c r="E1932" s="601"/>
      <c r="F1932" s="601"/>
      <c r="G1932" s="601"/>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IF582"/>
  <sheetViews>
    <sheetView workbookViewId="0">
      <selection activeCell="H26" sqref="H26"/>
    </sheetView>
  </sheetViews>
  <sheetFormatPr baseColWidth="10" defaultRowHeight="12.75" customHeight="1" x14ac:dyDescent="0.2"/>
  <cols>
    <col min="1" max="1" width="23.5703125" customWidth="1"/>
    <col min="2" max="2" width="29.42578125" customWidth="1"/>
    <col min="3" max="3" width="6" bestFit="1" customWidth="1"/>
    <col min="4" max="4" width="13.85546875" bestFit="1" customWidth="1"/>
    <col min="5" max="5" width="13.42578125" bestFit="1" customWidth="1"/>
    <col min="6" max="6" width="18" bestFit="1" customWidth="1"/>
    <col min="7" max="7" width="15.42578125" bestFit="1" customWidth="1"/>
    <col min="8" max="8" width="11.28515625" bestFit="1" customWidth="1"/>
    <col min="9" max="9" width="23.140625" bestFit="1" customWidth="1"/>
    <col min="10" max="10" width="23.5703125" bestFit="1" customWidth="1"/>
    <col min="11" max="11" width="20.85546875" bestFit="1" customWidth="1"/>
    <col min="12" max="12" width="10.140625" bestFit="1" customWidth="1"/>
    <col min="13" max="13" width="22.140625" bestFit="1" customWidth="1"/>
    <col min="14" max="15" width="14.42578125" bestFit="1" customWidth="1"/>
    <col min="16" max="16" width="14" bestFit="1" customWidth="1"/>
    <col min="17" max="17" width="21" bestFit="1" customWidth="1"/>
    <col min="18" max="18" width="17.140625" bestFit="1" customWidth="1"/>
    <col min="19" max="19" width="13" bestFit="1" customWidth="1"/>
    <col min="20" max="20" width="11" bestFit="1" customWidth="1"/>
    <col min="21" max="21" width="22.5703125" bestFit="1" customWidth="1"/>
    <col min="22" max="22" width="12.42578125" bestFit="1" customWidth="1"/>
    <col min="23" max="23" width="24.7109375" bestFit="1" customWidth="1"/>
    <col min="24" max="24" width="22.42578125" bestFit="1" customWidth="1"/>
    <col min="25" max="25" width="23.140625" bestFit="1" customWidth="1"/>
    <col min="26" max="26" width="16.140625" bestFit="1" customWidth="1"/>
    <col min="27" max="27" width="23.42578125" bestFit="1" customWidth="1"/>
    <col min="28" max="28" width="17" bestFit="1" customWidth="1"/>
    <col min="29" max="29" width="16.140625" bestFit="1" customWidth="1"/>
    <col min="30" max="30" width="17.28515625" bestFit="1" customWidth="1"/>
    <col min="31" max="31" width="11.28515625" bestFit="1" customWidth="1"/>
    <col min="32" max="33" width="17.140625" bestFit="1" customWidth="1"/>
    <col min="34" max="35" width="12.28515625" bestFit="1" customWidth="1"/>
    <col min="36" max="36" width="12.5703125" bestFit="1" customWidth="1"/>
    <col min="37" max="37" width="19.7109375" bestFit="1" customWidth="1"/>
    <col min="38" max="38" width="22.7109375" bestFit="1" customWidth="1"/>
    <col min="39" max="39" width="21.5703125" bestFit="1" customWidth="1"/>
    <col min="40" max="40" width="10.140625" bestFit="1" customWidth="1"/>
    <col min="41" max="41" width="21.5703125" bestFit="1" customWidth="1"/>
    <col min="42" max="42" width="22.5703125" bestFit="1" customWidth="1"/>
    <col min="43" max="43" width="17.7109375" bestFit="1" customWidth="1"/>
    <col min="44" max="44" width="19.28515625" bestFit="1" customWidth="1"/>
    <col min="45" max="45" width="15.7109375" bestFit="1" customWidth="1"/>
    <col min="46" max="46" width="19.7109375" bestFit="1" customWidth="1"/>
    <col min="47" max="47" width="16.85546875" bestFit="1" customWidth="1"/>
    <col min="48" max="48" width="21" bestFit="1" customWidth="1"/>
    <col min="49" max="49" width="10.140625" bestFit="1" customWidth="1"/>
    <col min="50" max="50" width="24.140625" bestFit="1" customWidth="1"/>
    <col min="51" max="51" width="19.28515625" bestFit="1" customWidth="1"/>
    <col min="52" max="53" width="20.85546875" bestFit="1" customWidth="1"/>
    <col min="54" max="54" width="12" bestFit="1" customWidth="1"/>
    <col min="55" max="55" width="18.28515625" bestFit="1" customWidth="1"/>
    <col min="56" max="56" width="29.140625" bestFit="1" customWidth="1"/>
    <col min="57" max="57" width="23.28515625" bestFit="1" customWidth="1"/>
    <col min="58" max="58" width="10.140625" bestFit="1" customWidth="1"/>
    <col min="59" max="59" width="22.5703125" bestFit="1" customWidth="1"/>
    <col min="60" max="60" width="23.140625" bestFit="1" customWidth="1"/>
    <col min="61" max="61" width="23.7109375" bestFit="1" customWidth="1"/>
    <col min="62" max="62" width="22.140625" bestFit="1" customWidth="1"/>
    <col min="63" max="63" width="15.5703125" bestFit="1" customWidth="1"/>
    <col min="64" max="64" width="19.5703125" bestFit="1" customWidth="1"/>
    <col min="65" max="65" width="20.7109375" bestFit="1" customWidth="1"/>
    <col min="66" max="66" width="21.28515625" bestFit="1" customWidth="1"/>
    <col min="67" max="67" width="24.28515625" bestFit="1" customWidth="1"/>
    <col min="68" max="68" width="19.42578125" bestFit="1" customWidth="1"/>
    <col min="69" max="69" width="19.85546875" bestFit="1" customWidth="1"/>
    <col min="70" max="70" width="18.5703125" bestFit="1" customWidth="1"/>
    <col min="71" max="71" width="12.85546875" bestFit="1" customWidth="1"/>
    <col min="72" max="72" width="16.140625" bestFit="1" customWidth="1"/>
    <col min="73" max="73" width="22.85546875" bestFit="1" customWidth="1"/>
    <col min="74" max="74" width="10.140625" bestFit="1" customWidth="1"/>
    <col min="75" max="75" width="29.140625" bestFit="1" customWidth="1"/>
    <col min="76" max="76" width="18.5703125" bestFit="1" customWidth="1"/>
    <col min="77" max="77" width="21.42578125" bestFit="1" customWidth="1"/>
    <col min="78" max="78" width="37" bestFit="1" customWidth="1"/>
    <col min="79" max="79" width="29.28515625" bestFit="1" customWidth="1"/>
    <col min="80" max="80" width="24" bestFit="1" customWidth="1"/>
    <col min="81" max="81" width="10.140625" bestFit="1" customWidth="1"/>
    <col min="82" max="82" width="15" bestFit="1" customWidth="1"/>
    <col min="83" max="83" width="22.42578125" bestFit="1" customWidth="1"/>
    <col min="84" max="84" width="38.140625" bestFit="1" customWidth="1"/>
    <col min="85" max="85" width="10.140625" bestFit="1" customWidth="1"/>
    <col min="86" max="86" width="36.28515625" bestFit="1" customWidth="1"/>
    <col min="87" max="87" width="21.5703125" bestFit="1" customWidth="1"/>
    <col min="88" max="88" width="32.7109375" bestFit="1" customWidth="1"/>
    <col min="89" max="89" width="33.140625" bestFit="1" customWidth="1"/>
    <col min="90" max="90" width="24.28515625" bestFit="1" customWidth="1"/>
    <col min="91" max="91" width="14.85546875" bestFit="1" customWidth="1"/>
    <col min="92" max="92" width="28.5703125" bestFit="1" customWidth="1"/>
    <col min="93" max="93" width="19.85546875" bestFit="1" customWidth="1"/>
    <col min="94" max="94" width="11.85546875" bestFit="1" customWidth="1"/>
    <col min="95" max="95" width="29.28515625" bestFit="1" customWidth="1"/>
    <col min="96" max="96" width="31.140625" bestFit="1" customWidth="1"/>
    <col min="97" max="97" width="31.7109375" bestFit="1" customWidth="1"/>
    <col min="98" max="98" width="39.7109375" bestFit="1" customWidth="1"/>
    <col min="99" max="99" width="28" bestFit="1" customWidth="1"/>
    <col min="100" max="100" width="27.7109375" bestFit="1" customWidth="1"/>
    <col min="101" max="101" width="35.85546875" bestFit="1" customWidth="1"/>
    <col min="102" max="102" width="19.7109375" bestFit="1" customWidth="1"/>
    <col min="103" max="103" width="26.5703125" bestFit="1" customWidth="1"/>
    <col min="104" max="104" width="27.7109375" bestFit="1" customWidth="1"/>
    <col min="105" max="105" width="49.85546875" bestFit="1" customWidth="1"/>
    <col min="106" max="106" width="20.140625" bestFit="1" customWidth="1"/>
    <col min="107" max="107" width="11.5703125" bestFit="1" customWidth="1"/>
    <col min="108" max="108" width="35.5703125" bestFit="1" customWidth="1"/>
    <col min="109" max="109" width="22.28515625" bestFit="1" customWidth="1"/>
    <col min="110" max="110" width="24.5703125" bestFit="1" customWidth="1"/>
    <col min="111" max="111" width="30.7109375" bestFit="1" customWidth="1"/>
    <col min="112" max="112" width="10.140625" bestFit="1" customWidth="1"/>
    <col min="113" max="113" width="38.5703125" bestFit="1" customWidth="1"/>
    <col min="114" max="114" width="25.42578125" bestFit="1" customWidth="1"/>
    <col min="115" max="115" width="19" bestFit="1" customWidth="1"/>
    <col min="116" max="116" width="34.42578125" bestFit="1" customWidth="1"/>
    <col min="117" max="117" width="21.85546875" bestFit="1" customWidth="1"/>
    <col min="118" max="118" width="37.28515625" bestFit="1" customWidth="1"/>
    <col min="119" max="119" width="16.28515625" bestFit="1" customWidth="1"/>
    <col min="120" max="120" width="15.7109375" bestFit="1" customWidth="1"/>
    <col min="121" max="121" width="19.28515625" bestFit="1" customWidth="1"/>
    <col min="122" max="122" width="34" bestFit="1" customWidth="1"/>
    <col min="123" max="123" width="24.7109375" bestFit="1" customWidth="1"/>
    <col min="124" max="124" width="37" bestFit="1" customWidth="1"/>
    <col min="125" max="125" width="30" bestFit="1" customWidth="1"/>
    <col min="126" max="126" width="24.28515625" bestFit="1" customWidth="1"/>
    <col min="127" max="127" width="30.7109375" bestFit="1" customWidth="1"/>
    <col min="128" max="128" width="41.140625" bestFit="1" customWidth="1"/>
    <col min="129" max="129" width="36" bestFit="1" customWidth="1"/>
    <col min="130" max="130" width="33.85546875" bestFit="1" customWidth="1"/>
    <col min="131" max="131" width="35.85546875" bestFit="1" customWidth="1"/>
    <col min="132" max="132" width="52.7109375" bestFit="1" customWidth="1"/>
    <col min="133" max="133" width="45.5703125" bestFit="1" customWidth="1"/>
    <col min="134" max="134" width="19.85546875" bestFit="1" customWidth="1"/>
    <col min="135" max="135" width="32.140625" bestFit="1" customWidth="1"/>
    <col min="136" max="136" width="58.5703125" bestFit="1" customWidth="1"/>
    <col min="137" max="137" width="26.7109375" bestFit="1" customWidth="1"/>
    <col min="138" max="138" width="26" bestFit="1" customWidth="1"/>
    <col min="139" max="139" width="31" bestFit="1" customWidth="1"/>
    <col min="140" max="140" width="24" bestFit="1" customWidth="1"/>
    <col min="141" max="141" width="14.28515625" bestFit="1" customWidth="1"/>
    <col min="142" max="142" width="10.140625" bestFit="1" customWidth="1"/>
    <col min="143" max="143" width="40.140625" bestFit="1" customWidth="1"/>
    <col min="144" max="144" width="11.28515625" bestFit="1" customWidth="1"/>
    <col min="145" max="145" width="47.7109375" bestFit="1" customWidth="1"/>
    <col min="146" max="146" width="38.5703125" bestFit="1" customWidth="1"/>
    <col min="147" max="147" width="23.140625" bestFit="1" customWidth="1"/>
    <col min="148" max="148" width="22.140625" bestFit="1" customWidth="1"/>
    <col min="149" max="149" width="15.28515625" bestFit="1" customWidth="1"/>
    <col min="150" max="150" width="26.140625" bestFit="1" customWidth="1"/>
    <col min="151" max="151" width="9" bestFit="1" customWidth="1"/>
    <col min="152" max="152" width="12.5703125" bestFit="1" customWidth="1"/>
    <col min="153" max="153" width="18.7109375" bestFit="1" customWidth="1"/>
    <col min="154" max="154" width="22" bestFit="1" customWidth="1"/>
    <col min="155" max="155" width="21.42578125" bestFit="1" customWidth="1"/>
    <col min="156" max="156" width="22.140625" bestFit="1" customWidth="1"/>
    <col min="157" max="157" width="29.7109375" bestFit="1" customWidth="1"/>
    <col min="158" max="158" width="29.140625" bestFit="1" customWidth="1"/>
    <col min="159" max="159" width="25.28515625" bestFit="1" customWidth="1"/>
    <col min="160" max="160" width="11.28515625" bestFit="1" customWidth="1"/>
    <col min="161" max="162" width="18.5703125" bestFit="1" customWidth="1"/>
    <col min="163" max="163" width="44" bestFit="1" customWidth="1"/>
    <col min="164" max="164" width="14.85546875" bestFit="1" customWidth="1"/>
    <col min="165" max="165" width="16.28515625" bestFit="1" customWidth="1"/>
    <col min="166" max="167" width="20.28515625" bestFit="1" customWidth="1"/>
    <col min="168" max="168" width="22.42578125" bestFit="1" customWidth="1"/>
    <col min="169" max="169" width="26.140625" bestFit="1" customWidth="1"/>
    <col min="170" max="171" width="19.28515625" bestFit="1" customWidth="1"/>
    <col min="172" max="172" width="18.28515625" bestFit="1" customWidth="1"/>
    <col min="173" max="173" width="19.28515625" bestFit="1" customWidth="1"/>
    <col min="174" max="174" width="19.42578125" bestFit="1" customWidth="1"/>
    <col min="175" max="175" width="21.7109375" bestFit="1" customWidth="1"/>
    <col min="176" max="176" width="36.7109375" bestFit="1" customWidth="1"/>
    <col min="177" max="177" width="18.7109375" bestFit="1" customWidth="1"/>
    <col min="178" max="178" width="22.42578125" bestFit="1" customWidth="1"/>
    <col min="179" max="179" width="15.42578125" bestFit="1" customWidth="1"/>
    <col min="180" max="180" width="25.85546875" bestFit="1" customWidth="1"/>
    <col min="181" max="181" width="16.5703125" bestFit="1" customWidth="1"/>
    <col min="182" max="182" width="19.42578125" bestFit="1" customWidth="1"/>
    <col min="183" max="183" width="20" bestFit="1" customWidth="1"/>
    <col min="184" max="185" width="10.140625" bestFit="1" customWidth="1"/>
    <col min="186" max="186" width="27.42578125" bestFit="1" customWidth="1"/>
    <col min="187" max="187" width="32.85546875" bestFit="1" customWidth="1"/>
    <col min="188" max="188" width="28.5703125" bestFit="1" customWidth="1"/>
    <col min="189" max="189" width="50.5703125" bestFit="1" customWidth="1"/>
    <col min="190" max="190" width="58.5703125" bestFit="1" customWidth="1"/>
    <col min="191" max="191" width="8.140625" bestFit="1" customWidth="1"/>
    <col min="192" max="192" width="19.140625" bestFit="1" customWidth="1"/>
    <col min="193" max="193" width="32.140625" bestFit="1" customWidth="1"/>
    <col min="194" max="194" width="23" bestFit="1" customWidth="1"/>
    <col min="195" max="195" width="30.140625" bestFit="1" customWidth="1"/>
    <col min="196" max="196" width="19.140625" bestFit="1" customWidth="1"/>
    <col min="197" max="197" width="54.42578125" bestFit="1" customWidth="1"/>
    <col min="198" max="198" width="23.42578125" bestFit="1" customWidth="1"/>
    <col min="199" max="199" width="13" bestFit="1" customWidth="1"/>
    <col min="200" max="200" width="26.140625" bestFit="1" customWidth="1"/>
    <col min="201" max="201" width="45.85546875" bestFit="1" customWidth="1"/>
    <col min="202" max="202" width="15.5703125" bestFit="1" customWidth="1"/>
    <col min="203" max="203" width="19.28515625" bestFit="1" customWidth="1"/>
    <col min="204" max="204" width="32.28515625" bestFit="1" customWidth="1"/>
    <col min="205" max="205" width="25.42578125" bestFit="1" customWidth="1"/>
    <col min="206" max="206" width="13.28515625" bestFit="1" customWidth="1"/>
    <col min="207" max="207" width="27.140625" bestFit="1" customWidth="1"/>
    <col min="208" max="208" width="35.85546875" bestFit="1" customWidth="1"/>
    <col min="209" max="209" width="30.7109375" bestFit="1" customWidth="1"/>
    <col min="210" max="210" width="34.140625" bestFit="1" customWidth="1"/>
    <col min="211" max="211" width="22" bestFit="1" customWidth="1"/>
    <col min="212" max="213" width="29.28515625" bestFit="1" customWidth="1"/>
    <col min="214" max="214" width="58.140625" bestFit="1" customWidth="1"/>
    <col min="215" max="215" width="24.140625" bestFit="1" customWidth="1"/>
    <col min="216" max="216" width="15" bestFit="1" customWidth="1"/>
    <col min="217" max="217" width="40.28515625" bestFit="1" customWidth="1"/>
    <col min="218" max="218" width="28.42578125" bestFit="1" customWidth="1"/>
    <col min="219" max="219" width="24.5703125" bestFit="1" customWidth="1"/>
    <col min="220" max="220" width="36" bestFit="1" customWidth="1"/>
    <col min="221" max="221" width="35.7109375" bestFit="1" customWidth="1"/>
    <col min="222" max="222" width="31" bestFit="1" customWidth="1"/>
    <col min="223" max="223" width="12.28515625" bestFit="1" customWidth="1"/>
    <col min="224" max="224" width="42" bestFit="1" customWidth="1"/>
    <col min="225" max="225" width="29.42578125" bestFit="1" customWidth="1"/>
    <col min="226" max="226" width="22.28515625" bestFit="1" customWidth="1"/>
    <col min="227" max="227" width="18" bestFit="1" customWidth="1"/>
    <col min="228" max="228" width="17.7109375" bestFit="1" customWidth="1"/>
    <col min="229" max="230" width="12.140625" bestFit="1" customWidth="1"/>
    <col min="231" max="231" width="28" bestFit="1" customWidth="1"/>
    <col min="232" max="232" width="29.7109375" bestFit="1" customWidth="1"/>
    <col min="233" max="233" width="30.7109375" bestFit="1" customWidth="1"/>
    <col min="234" max="234" width="41.140625" bestFit="1" customWidth="1"/>
    <col min="235" max="235" width="30.7109375" bestFit="1" customWidth="1"/>
    <col min="236" max="236" width="73.85546875" bestFit="1" customWidth="1"/>
    <col min="237" max="237" width="19.85546875" bestFit="1" customWidth="1"/>
    <col min="238" max="238" width="20.28515625" bestFit="1" customWidth="1"/>
    <col min="239" max="239" width="40.85546875" bestFit="1" customWidth="1"/>
    <col min="240" max="240" width="55.7109375" bestFit="1" customWidth="1"/>
    <col min="241" max="241" width="70.5703125" bestFit="1" customWidth="1"/>
    <col min="242" max="242" width="18.85546875" bestFit="1" customWidth="1"/>
    <col min="243" max="243" width="19.140625" bestFit="1" customWidth="1"/>
    <col min="244" max="244" width="38.5703125" bestFit="1" customWidth="1"/>
    <col min="245" max="811" width="11.42578125" customWidth="1"/>
  </cols>
  <sheetData>
    <row r="1" spans="1:240" x14ac:dyDescent="0.2">
      <c r="A1" s="155" t="s">
        <v>11</v>
      </c>
      <c r="B1" s="156" t="s">
        <v>1378</v>
      </c>
    </row>
    <row r="3" spans="1:240" x14ac:dyDescent="0.2">
      <c r="A3" s="142" t="s">
        <v>702</v>
      </c>
      <c r="B3" s="143"/>
      <c r="C3" s="143"/>
      <c r="D3" s="142" t="s">
        <v>10</v>
      </c>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4"/>
    </row>
    <row r="4" spans="1:240" x14ac:dyDescent="0.2">
      <c r="A4" s="142" t="s">
        <v>9</v>
      </c>
      <c r="B4" s="142" t="s">
        <v>5</v>
      </c>
      <c r="C4" s="142" t="s">
        <v>6</v>
      </c>
      <c r="D4" s="145" t="s">
        <v>71</v>
      </c>
      <c r="E4" s="146" t="s">
        <v>103</v>
      </c>
      <c r="F4" s="146" t="s">
        <v>416</v>
      </c>
      <c r="G4" s="146" t="s">
        <v>167</v>
      </c>
      <c r="H4" s="146" t="s">
        <v>188</v>
      </c>
      <c r="I4" s="146" t="s">
        <v>189</v>
      </c>
      <c r="J4" s="146" t="s">
        <v>200</v>
      </c>
      <c r="K4" s="146" t="s">
        <v>216</v>
      </c>
      <c r="L4" s="146" t="s">
        <v>217</v>
      </c>
      <c r="M4" s="146" t="s">
        <v>221</v>
      </c>
      <c r="N4" s="146" t="s">
        <v>241</v>
      </c>
      <c r="O4" s="146" t="s">
        <v>243</v>
      </c>
      <c r="P4" s="146" t="s">
        <v>252</v>
      </c>
      <c r="Q4" s="146" t="s">
        <v>260</v>
      </c>
      <c r="R4" s="146" t="s">
        <v>279</v>
      </c>
      <c r="S4" s="146" t="s">
        <v>283</v>
      </c>
      <c r="T4" s="146" t="s">
        <v>35</v>
      </c>
      <c r="U4" s="146" t="s">
        <v>285</v>
      </c>
      <c r="V4" s="146" t="s">
        <v>88</v>
      </c>
      <c r="W4" s="146" t="s">
        <v>292</v>
      </c>
      <c r="X4" s="146" t="s">
        <v>313</v>
      </c>
      <c r="Y4" s="146" t="s">
        <v>319</v>
      </c>
      <c r="Z4" s="146" t="s">
        <v>340</v>
      </c>
      <c r="AA4" s="146" t="s">
        <v>359</v>
      </c>
      <c r="AB4" s="146" t="s">
        <v>361</v>
      </c>
      <c r="AC4" s="146" t="s">
        <v>376</v>
      </c>
      <c r="AD4" s="146" t="s">
        <v>380</v>
      </c>
      <c r="AE4" s="146" t="s">
        <v>390</v>
      </c>
      <c r="AF4" s="146" t="s">
        <v>219</v>
      </c>
      <c r="AG4" s="146" t="s">
        <v>420</v>
      </c>
      <c r="AH4" s="146" t="s">
        <v>436</v>
      </c>
      <c r="AI4" s="146" t="s">
        <v>440</v>
      </c>
      <c r="AJ4" s="146" t="s">
        <v>447</v>
      </c>
      <c r="AK4" s="146" t="s">
        <v>454</v>
      </c>
      <c r="AL4" s="146" t="s">
        <v>493</v>
      </c>
      <c r="AM4" s="146" t="s">
        <v>496</v>
      </c>
      <c r="AN4" s="146" t="s">
        <v>512</v>
      </c>
      <c r="AO4" s="146" t="s">
        <v>540</v>
      </c>
      <c r="AP4" s="146" t="s">
        <v>543</v>
      </c>
      <c r="AQ4" s="146" t="s">
        <v>546</v>
      </c>
      <c r="AR4" s="146" t="s">
        <v>535</v>
      </c>
      <c r="AS4" s="146" t="s">
        <v>565</v>
      </c>
      <c r="AT4" s="146" t="s">
        <v>568</v>
      </c>
      <c r="AU4" s="146" t="s">
        <v>579</v>
      </c>
      <c r="AV4" s="146" t="s">
        <v>588</v>
      </c>
      <c r="AW4" s="146" t="s">
        <v>605</v>
      </c>
      <c r="AX4" s="146" t="s">
        <v>616</v>
      </c>
      <c r="AY4" s="146" t="s">
        <v>415</v>
      </c>
      <c r="AZ4" s="146" t="s">
        <v>624</v>
      </c>
      <c r="BA4" s="146" t="s">
        <v>625</v>
      </c>
      <c r="BB4" s="146" t="s">
        <v>637</v>
      </c>
      <c r="BC4" s="146" t="s">
        <v>74</v>
      </c>
      <c r="BD4" s="146" t="s">
        <v>203</v>
      </c>
      <c r="BE4" s="146" t="s">
        <v>228</v>
      </c>
      <c r="BF4" s="146" t="s">
        <v>259</v>
      </c>
      <c r="BG4" s="146" t="s">
        <v>289</v>
      </c>
      <c r="BH4" s="146" t="s">
        <v>290</v>
      </c>
      <c r="BI4" s="146" t="s">
        <v>291</v>
      </c>
      <c r="BJ4" s="146" t="s">
        <v>298</v>
      </c>
      <c r="BK4" s="146" t="s">
        <v>299</v>
      </c>
      <c r="BL4" s="146" t="s">
        <v>300</v>
      </c>
      <c r="BM4" s="146" t="s">
        <v>301</v>
      </c>
      <c r="BN4" s="146" t="s">
        <v>302</v>
      </c>
      <c r="BO4" s="146" t="s">
        <v>323</v>
      </c>
      <c r="BP4" s="146" t="s">
        <v>362</v>
      </c>
      <c r="BQ4" s="146" t="s">
        <v>363</v>
      </c>
      <c r="BR4" s="146" t="s">
        <v>407</v>
      </c>
      <c r="BS4" s="146" t="s">
        <v>437</v>
      </c>
      <c r="BT4" s="146" t="s">
        <v>439</v>
      </c>
      <c r="BU4" s="146" t="s">
        <v>463</v>
      </c>
      <c r="BV4" s="146" t="s">
        <v>510</v>
      </c>
      <c r="BW4" s="146" t="s">
        <v>521</v>
      </c>
      <c r="BX4" s="146" t="s">
        <v>524</v>
      </c>
      <c r="BY4" s="146" t="s">
        <v>611</v>
      </c>
      <c r="BZ4" s="146" t="s">
        <v>312</v>
      </c>
      <c r="CA4" s="146" t="s">
        <v>318</v>
      </c>
      <c r="CB4" s="146" t="s">
        <v>102</v>
      </c>
      <c r="CC4" s="146" t="s">
        <v>150</v>
      </c>
      <c r="CD4" s="146" t="s">
        <v>245</v>
      </c>
      <c r="CE4" s="146" t="s">
        <v>257</v>
      </c>
      <c r="CF4" s="146" t="s">
        <v>329</v>
      </c>
      <c r="CG4" s="146" t="s">
        <v>511</v>
      </c>
      <c r="CH4" s="146" t="s">
        <v>519</v>
      </c>
      <c r="CI4" s="146" t="s">
        <v>563</v>
      </c>
      <c r="CJ4" s="146" t="s">
        <v>564</v>
      </c>
      <c r="CK4" s="146" t="s">
        <v>604</v>
      </c>
      <c r="CL4" s="146" t="s">
        <v>606</v>
      </c>
      <c r="CM4" s="146" t="s">
        <v>711</v>
      </c>
      <c r="CN4" s="146" t="s">
        <v>712</v>
      </c>
      <c r="CO4" s="146" t="s">
        <v>721</v>
      </c>
      <c r="CP4" s="146" t="s">
        <v>740</v>
      </c>
      <c r="CQ4" s="146" t="s">
        <v>739</v>
      </c>
      <c r="CR4" s="146" t="s">
        <v>751</v>
      </c>
      <c r="CS4" s="146" t="s">
        <v>737</v>
      </c>
      <c r="CT4" s="146" t="s">
        <v>738</v>
      </c>
      <c r="CU4" s="146" t="s">
        <v>729</v>
      </c>
      <c r="CV4" s="146" t="s">
        <v>898</v>
      </c>
      <c r="CW4" s="146" t="s">
        <v>804</v>
      </c>
      <c r="CX4" s="146" t="s">
        <v>833</v>
      </c>
      <c r="CY4" s="146" t="s">
        <v>790</v>
      </c>
      <c r="CZ4" s="146" t="s">
        <v>883</v>
      </c>
      <c r="DA4" s="146" t="s">
        <v>882</v>
      </c>
      <c r="DB4" s="146" t="s">
        <v>901</v>
      </c>
      <c r="DC4" s="146" t="s">
        <v>785</v>
      </c>
      <c r="DD4" s="146" t="s">
        <v>842</v>
      </c>
      <c r="DE4" s="146" t="s">
        <v>816</v>
      </c>
      <c r="DF4" s="146" t="s">
        <v>1013</v>
      </c>
      <c r="DG4" s="146" t="s">
        <v>1032</v>
      </c>
      <c r="DH4" s="146" t="s">
        <v>1004</v>
      </c>
      <c r="DI4" s="146" t="s">
        <v>1029</v>
      </c>
      <c r="DJ4" s="146" t="s">
        <v>1021</v>
      </c>
      <c r="DK4" s="146" t="s">
        <v>1039</v>
      </c>
      <c r="DL4" s="146" t="s">
        <v>1048</v>
      </c>
      <c r="DM4" s="146" t="s">
        <v>1066</v>
      </c>
      <c r="DN4" s="146" t="s">
        <v>1051</v>
      </c>
      <c r="DO4" s="146" t="s">
        <v>1083</v>
      </c>
      <c r="DP4" s="146" t="s">
        <v>1139</v>
      </c>
      <c r="DQ4" s="146" t="s">
        <v>1072</v>
      </c>
      <c r="DR4" s="146" t="s">
        <v>1064</v>
      </c>
      <c r="DS4" s="146" t="s">
        <v>1221</v>
      </c>
      <c r="DT4" s="146" t="s">
        <v>1250</v>
      </c>
      <c r="DU4" s="146" t="s">
        <v>1249</v>
      </c>
      <c r="DV4" s="146" t="s">
        <v>1254</v>
      </c>
      <c r="DW4" s="146" t="s">
        <v>1262</v>
      </c>
      <c r="DX4" s="146" t="s">
        <v>1259</v>
      </c>
      <c r="DY4" s="146" t="s">
        <v>1264</v>
      </c>
      <c r="DZ4" s="146" t="s">
        <v>743</v>
      </c>
      <c r="EA4" s="146" t="s">
        <v>1168</v>
      </c>
      <c r="EB4" s="146" t="s">
        <v>1169</v>
      </c>
      <c r="EC4" s="146" t="s">
        <v>1441</v>
      </c>
      <c r="ED4" s="146" t="s">
        <v>1454</v>
      </c>
      <c r="EE4" s="146" t="s">
        <v>1459</v>
      </c>
      <c r="EF4" s="146" t="s">
        <v>1481</v>
      </c>
      <c r="EG4" s="146" t="s">
        <v>1487</v>
      </c>
      <c r="EH4" s="146" t="s">
        <v>1492</v>
      </c>
      <c r="EI4" s="146" t="s">
        <v>1489</v>
      </c>
      <c r="EJ4" s="146" t="s">
        <v>748</v>
      </c>
      <c r="EK4" s="146" t="s">
        <v>233</v>
      </c>
      <c r="EL4" s="146" t="s">
        <v>513</v>
      </c>
      <c r="EM4" s="146" t="s">
        <v>425</v>
      </c>
      <c r="EN4" s="146" t="s">
        <v>426</v>
      </c>
      <c r="EO4" s="146" t="s">
        <v>972</v>
      </c>
      <c r="EP4" s="146" t="s">
        <v>971</v>
      </c>
      <c r="EQ4" s="146" t="s">
        <v>591</v>
      </c>
      <c r="ER4" s="146" t="s">
        <v>428</v>
      </c>
      <c r="ES4" s="146" t="s">
        <v>141</v>
      </c>
      <c r="ET4" s="146" t="s">
        <v>1042</v>
      </c>
      <c r="EU4" s="146" t="s">
        <v>49</v>
      </c>
      <c r="EV4" s="146" t="s">
        <v>445</v>
      </c>
      <c r="EW4" s="146" t="s">
        <v>488</v>
      </c>
      <c r="EX4" s="146" t="s">
        <v>709</v>
      </c>
      <c r="EY4" s="146" t="s">
        <v>726</v>
      </c>
      <c r="EZ4" s="146" t="s">
        <v>276</v>
      </c>
      <c r="FA4" s="146" t="s">
        <v>265</v>
      </c>
      <c r="FB4" s="146" t="s">
        <v>264</v>
      </c>
      <c r="FC4" s="146" t="s">
        <v>288</v>
      </c>
      <c r="FD4" s="146" t="s">
        <v>186</v>
      </c>
      <c r="FE4" s="146" t="s">
        <v>214</v>
      </c>
      <c r="FF4" s="146" t="s">
        <v>215</v>
      </c>
      <c r="FG4" s="146" t="s">
        <v>913</v>
      </c>
      <c r="FH4" s="146" t="s">
        <v>777</v>
      </c>
      <c r="FI4" s="146" t="s">
        <v>256</v>
      </c>
      <c r="FJ4" s="146" t="s">
        <v>293</v>
      </c>
      <c r="FK4" s="146" t="s">
        <v>294</v>
      </c>
      <c r="FL4" s="146" t="s">
        <v>337</v>
      </c>
      <c r="FM4" s="146" t="s">
        <v>1017</v>
      </c>
      <c r="FN4" s="146" t="s">
        <v>399</v>
      </c>
      <c r="FO4" s="146" t="s">
        <v>400</v>
      </c>
      <c r="FP4" s="146" t="s">
        <v>402</v>
      </c>
      <c r="FQ4" s="146" t="s">
        <v>542</v>
      </c>
      <c r="FR4" s="146" t="s">
        <v>581</v>
      </c>
      <c r="FS4" s="146" t="s">
        <v>1085</v>
      </c>
      <c r="FT4" s="146" t="s">
        <v>1340</v>
      </c>
      <c r="FU4" s="146" t="s">
        <v>196</v>
      </c>
      <c r="FV4" s="146" t="s">
        <v>1015</v>
      </c>
      <c r="FW4" s="146" t="s">
        <v>1261</v>
      </c>
      <c r="FX4" s="146" t="s">
        <v>334</v>
      </c>
      <c r="FY4" s="146" t="s">
        <v>381</v>
      </c>
      <c r="FZ4" s="146" t="s">
        <v>460</v>
      </c>
      <c r="GA4" s="146" t="s">
        <v>461</v>
      </c>
      <c r="GB4" s="146" t="s">
        <v>1026</v>
      </c>
      <c r="GC4" s="146" t="s">
        <v>602</v>
      </c>
      <c r="GD4" s="146" t="s">
        <v>603</v>
      </c>
      <c r="GE4" s="146" t="s">
        <v>1028</v>
      </c>
      <c r="GF4" s="146" t="s">
        <v>1596</v>
      </c>
      <c r="GG4" s="146" t="s">
        <v>1612</v>
      </c>
      <c r="GH4" s="146" t="s">
        <v>1632</v>
      </c>
      <c r="GI4" s="146" t="s">
        <v>1659</v>
      </c>
      <c r="GJ4" s="146" t="s">
        <v>1739</v>
      </c>
      <c r="GK4" s="146" t="s">
        <v>1741</v>
      </c>
      <c r="GL4" s="146" t="s">
        <v>1458</v>
      </c>
      <c r="GM4" s="146" t="s">
        <v>1752</v>
      </c>
      <c r="GN4" s="146" t="s">
        <v>1226</v>
      </c>
      <c r="GO4" s="146" t="s">
        <v>1228</v>
      </c>
      <c r="GP4" s="146" t="s">
        <v>514</v>
      </c>
      <c r="GQ4" s="146" t="s">
        <v>614</v>
      </c>
      <c r="GR4" s="146" t="s">
        <v>317</v>
      </c>
      <c r="GS4" s="146" t="s">
        <v>311</v>
      </c>
      <c r="GT4" s="146" t="s">
        <v>557</v>
      </c>
      <c r="GU4" s="146" t="s">
        <v>1798</v>
      </c>
      <c r="GV4" s="146" t="s">
        <v>1819</v>
      </c>
      <c r="GW4" s="146" t="s">
        <v>304</v>
      </c>
      <c r="GX4" s="146" t="s">
        <v>1841</v>
      </c>
      <c r="GY4" s="146" t="s">
        <v>1844</v>
      </c>
      <c r="GZ4" s="146" t="s">
        <v>1845</v>
      </c>
      <c r="HA4" s="146" t="s">
        <v>1846</v>
      </c>
      <c r="HB4" s="146" t="s">
        <v>1858</v>
      </c>
      <c r="HC4" s="146" t="s">
        <v>1867</v>
      </c>
      <c r="HD4" s="146" t="s">
        <v>1869</v>
      </c>
      <c r="HE4" s="146" t="s">
        <v>1868</v>
      </c>
      <c r="HF4" s="146" t="s">
        <v>1860</v>
      </c>
      <c r="HG4" s="146" t="s">
        <v>1893</v>
      </c>
      <c r="HH4" s="146" t="s">
        <v>1898</v>
      </c>
      <c r="HI4" s="146" t="s">
        <v>1884</v>
      </c>
      <c r="HJ4" s="146" t="s">
        <v>1922</v>
      </c>
      <c r="HK4" s="146" t="s">
        <v>1933</v>
      </c>
      <c r="HL4" s="146" t="s">
        <v>2032</v>
      </c>
      <c r="HM4" s="146" t="s">
        <v>2035</v>
      </c>
      <c r="HN4" s="146" t="s">
        <v>2040</v>
      </c>
      <c r="HO4" s="146" t="s">
        <v>2045</v>
      </c>
      <c r="HP4" s="146" t="s">
        <v>2046</v>
      </c>
      <c r="HQ4" s="146" t="s">
        <v>2048</v>
      </c>
      <c r="HR4" s="146" t="s">
        <v>2060</v>
      </c>
      <c r="HS4" s="146" t="s">
        <v>2068</v>
      </c>
      <c r="HT4" s="146" t="s">
        <v>2087</v>
      </c>
      <c r="HU4" s="146" t="s">
        <v>2082</v>
      </c>
      <c r="HV4" s="146" t="s">
        <v>2084</v>
      </c>
      <c r="HW4" s="146" t="s">
        <v>2131</v>
      </c>
      <c r="HX4" s="146" t="s">
        <v>2159</v>
      </c>
      <c r="HY4" s="146" t="s">
        <v>2161</v>
      </c>
      <c r="HZ4" s="146" t="s">
        <v>2162</v>
      </c>
      <c r="IA4" s="146" t="s">
        <v>2168</v>
      </c>
      <c r="IB4" s="146" t="s">
        <v>2198</v>
      </c>
      <c r="IC4" s="146" t="s">
        <v>2210</v>
      </c>
      <c r="ID4" s="146" t="s">
        <v>2268</v>
      </c>
      <c r="IE4" s="146" t="s">
        <v>2255</v>
      </c>
      <c r="IF4" s="147" t="s">
        <v>2288</v>
      </c>
    </row>
    <row r="5" spans="1:240" x14ac:dyDescent="0.2">
      <c r="A5" s="145" t="s">
        <v>71</v>
      </c>
      <c r="B5" s="145" t="s">
        <v>44</v>
      </c>
      <c r="C5" s="145">
        <v>2019</v>
      </c>
      <c r="D5" s="148">
        <v>45915</v>
      </c>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c r="GM5" s="149"/>
      <c r="GN5" s="149"/>
      <c r="GO5" s="149"/>
      <c r="GP5" s="149"/>
      <c r="GQ5" s="149"/>
      <c r="GR5" s="149"/>
      <c r="GS5" s="149"/>
      <c r="GT5" s="149"/>
      <c r="GU5" s="149"/>
      <c r="GV5" s="149"/>
      <c r="GW5" s="149"/>
      <c r="GX5" s="149"/>
      <c r="GY5" s="149"/>
      <c r="GZ5" s="149"/>
      <c r="HA5" s="149"/>
      <c r="HB5" s="149"/>
      <c r="HC5" s="149"/>
      <c r="HD5" s="149"/>
      <c r="HE5" s="149"/>
      <c r="HF5" s="149"/>
      <c r="HG5" s="149"/>
      <c r="HH5" s="149"/>
      <c r="HI5" s="149"/>
      <c r="HJ5" s="149"/>
      <c r="HK5" s="149"/>
      <c r="HL5" s="149"/>
      <c r="HM5" s="149"/>
      <c r="HN5" s="149"/>
      <c r="HO5" s="149"/>
      <c r="HP5" s="149"/>
      <c r="HQ5" s="149"/>
      <c r="HR5" s="149"/>
      <c r="HS5" s="149"/>
      <c r="HT5" s="149"/>
      <c r="HU5" s="149"/>
      <c r="HV5" s="149"/>
      <c r="HW5" s="149"/>
      <c r="HX5" s="149"/>
      <c r="HY5" s="149"/>
      <c r="HZ5" s="149"/>
      <c r="IA5" s="149"/>
      <c r="IB5" s="149"/>
      <c r="IC5" s="149"/>
      <c r="ID5" s="149"/>
      <c r="IE5" s="149"/>
      <c r="IF5" s="150"/>
    </row>
    <row r="6" spans="1:240" x14ac:dyDescent="0.2">
      <c r="A6" s="151"/>
      <c r="B6" s="145" t="s">
        <v>57</v>
      </c>
      <c r="C6" s="145">
        <v>2019</v>
      </c>
      <c r="D6" s="148">
        <v>45915</v>
      </c>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50"/>
    </row>
    <row r="7" spans="1:240" x14ac:dyDescent="0.2">
      <c r="A7" s="151"/>
      <c r="B7" s="145" t="s">
        <v>1209</v>
      </c>
      <c r="C7" s="145">
        <v>2019</v>
      </c>
      <c r="D7" s="148">
        <v>45915</v>
      </c>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50"/>
    </row>
    <row r="8" spans="1:240" x14ac:dyDescent="0.2">
      <c r="A8" s="145" t="s">
        <v>103</v>
      </c>
      <c r="B8" s="145" t="s">
        <v>44</v>
      </c>
      <c r="C8" s="145">
        <v>2019</v>
      </c>
      <c r="D8" s="148"/>
      <c r="E8" s="149">
        <v>45854</v>
      </c>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50"/>
    </row>
    <row r="9" spans="1:240" x14ac:dyDescent="0.2">
      <c r="A9" s="151"/>
      <c r="B9" s="145" t="s">
        <v>28</v>
      </c>
      <c r="C9" s="145">
        <v>2019</v>
      </c>
      <c r="D9" s="148"/>
      <c r="E9" s="149">
        <v>45854</v>
      </c>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50"/>
    </row>
    <row r="10" spans="1:240" x14ac:dyDescent="0.2">
      <c r="A10" s="151"/>
      <c r="B10" s="145" t="s">
        <v>66</v>
      </c>
      <c r="C10" s="145">
        <v>2019</v>
      </c>
      <c r="D10" s="148"/>
      <c r="E10" s="149">
        <v>45854</v>
      </c>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50"/>
    </row>
    <row r="11" spans="1:240" x14ac:dyDescent="0.2">
      <c r="A11" s="151"/>
      <c r="B11" s="145" t="s">
        <v>30</v>
      </c>
      <c r="C11" s="145">
        <v>2019</v>
      </c>
      <c r="D11" s="148"/>
      <c r="E11" s="149">
        <v>45854</v>
      </c>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50"/>
    </row>
    <row r="12" spans="1:240" x14ac:dyDescent="0.2">
      <c r="A12" s="151"/>
      <c r="B12" s="145" t="s">
        <v>34</v>
      </c>
      <c r="C12" s="145">
        <v>2019</v>
      </c>
      <c r="D12" s="148"/>
      <c r="E12" s="149">
        <v>45854</v>
      </c>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c r="CB12" s="149"/>
      <c r="CC12" s="149"/>
      <c r="CD12" s="149"/>
      <c r="CE12" s="149"/>
      <c r="CF12" s="149"/>
      <c r="CG12" s="149"/>
      <c r="CH12" s="149"/>
      <c r="CI12" s="149"/>
      <c r="CJ12" s="149"/>
      <c r="CK12" s="149"/>
      <c r="CL12" s="149"/>
      <c r="CM12" s="149"/>
      <c r="CN12" s="149"/>
      <c r="CO12" s="149"/>
      <c r="CP12" s="149"/>
      <c r="CQ12" s="149"/>
      <c r="CR12" s="149"/>
      <c r="CS12" s="149"/>
      <c r="CT12" s="149"/>
      <c r="CU12" s="149"/>
      <c r="CV12" s="149"/>
      <c r="CW12" s="149"/>
      <c r="CX12" s="149"/>
      <c r="CY12" s="149"/>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50"/>
    </row>
    <row r="13" spans="1:240" x14ac:dyDescent="0.2">
      <c r="A13" s="151"/>
      <c r="B13" s="145" t="s">
        <v>52</v>
      </c>
      <c r="C13" s="145">
        <v>2020</v>
      </c>
      <c r="D13" s="148"/>
      <c r="E13" s="149">
        <v>45854</v>
      </c>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c r="CC13" s="149"/>
      <c r="CD13" s="149"/>
      <c r="CE13" s="149"/>
      <c r="CF13" s="149"/>
      <c r="CG13" s="149"/>
      <c r="CH13" s="149"/>
      <c r="CI13" s="149"/>
      <c r="CJ13" s="149"/>
      <c r="CK13" s="149"/>
      <c r="CL13" s="149"/>
      <c r="CM13" s="149"/>
      <c r="CN13" s="149"/>
      <c r="CO13" s="149"/>
      <c r="CP13" s="149"/>
      <c r="CQ13" s="149"/>
      <c r="CR13" s="149"/>
      <c r="CS13" s="149"/>
      <c r="CT13" s="149"/>
      <c r="CU13" s="149"/>
      <c r="CV13" s="149"/>
      <c r="CW13" s="149"/>
      <c r="CX13" s="149"/>
      <c r="CY13" s="149"/>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149"/>
      <c r="EI13" s="149"/>
      <c r="EJ13" s="149"/>
      <c r="EK13" s="149"/>
      <c r="EL13" s="149"/>
      <c r="EM13" s="149"/>
      <c r="EN13" s="149"/>
      <c r="EO13" s="149"/>
      <c r="EP13" s="149"/>
      <c r="EQ13" s="149"/>
      <c r="ER13" s="149"/>
      <c r="ES13" s="149"/>
      <c r="ET13" s="149"/>
      <c r="EU13" s="149"/>
      <c r="EV13" s="149"/>
      <c r="EW13" s="149"/>
      <c r="EX13" s="149"/>
      <c r="EY13" s="149"/>
      <c r="EZ13" s="149"/>
      <c r="FA13" s="149"/>
      <c r="FB13" s="149"/>
      <c r="FC13" s="149"/>
      <c r="FD13" s="149"/>
      <c r="FE13" s="149"/>
      <c r="FF13" s="149"/>
      <c r="FG13" s="149"/>
      <c r="FH13" s="149"/>
      <c r="FI13" s="149"/>
      <c r="FJ13" s="149"/>
      <c r="FK13" s="149"/>
      <c r="FL13" s="149"/>
      <c r="FM13" s="149"/>
      <c r="FN13" s="149"/>
      <c r="FO13" s="149"/>
      <c r="FP13" s="149"/>
      <c r="FQ13" s="149"/>
      <c r="FR13" s="149"/>
      <c r="FS13" s="149"/>
      <c r="FT13" s="149"/>
      <c r="FU13" s="149"/>
      <c r="FV13" s="149"/>
      <c r="FW13" s="149"/>
      <c r="FX13" s="149"/>
      <c r="FY13" s="149"/>
      <c r="FZ13" s="149"/>
      <c r="GA13" s="149"/>
      <c r="GB13" s="149"/>
      <c r="GC13" s="149"/>
      <c r="GD13" s="149"/>
      <c r="GE13" s="149"/>
      <c r="GF13" s="149"/>
      <c r="GG13" s="149"/>
      <c r="GH13" s="149"/>
      <c r="GI13" s="149"/>
      <c r="GJ13" s="149"/>
      <c r="GK13" s="149"/>
      <c r="GL13" s="149"/>
      <c r="GM13" s="149"/>
      <c r="GN13" s="149"/>
      <c r="GO13" s="149"/>
      <c r="GP13" s="149"/>
      <c r="GQ13" s="149"/>
      <c r="GR13" s="149"/>
      <c r="GS13" s="149"/>
      <c r="GT13" s="149"/>
      <c r="GU13" s="149"/>
      <c r="GV13" s="149"/>
      <c r="GW13" s="149"/>
      <c r="GX13" s="149"/>
      <c r="GY13" s="149"/>
      <c r="GZ13" s="149"/>
      <c r="HA13" s="149"/>
      <c r="HB13" s="149"/>
      <c r="HC13" s="149"/>
      <c r="HD13" s="149"/>
      <c r="HE13" s="149"/>
      <c r="HF13" s="149"/>
      <c r="HG13" s="149"/>
      <c r="HH13" s="149"/>
      <c r="HI13" s="149"/>
      <c r="HJ13" s="149"/>
      <c r="HK13" s="149"/>
      <c r="HL13" s="149"/>
      <c r="HM13" s="149"/>
      <c r="HN13" s="149"/>
      <c r="HO13" s="149"/>
      <c r="HP13" s="149"/>
      <c r="HQ13" s="149"/>
      <c r="HR13" s="149"/>
      <c r="HS13" s="149"/>
      <c r="HT13" s="149"/>
      <c r="HU13" s="149"/>
      <c r="HV13" s="149"/>
      <c r="HW13" s="149"/>
      <c r="HX13" s="149"/>
      <c r="HY13" s="149"/>
      <c r="HZ13" s="149"/>
      <c r="IA13" s="149"/>
      <c r="IB13" s="149"/>
      <c r="IC13" s="149"/>
      <c r="ID13" s="149"/>
      <c r="IE13" s="149"/>
      <c r="IF13" s="150"/>
    </row>
    <row r="14" spans="1:240" x14ac:dyDescent="0.2">
      <c r="A14" s="151"/>
      <c r="B14" s="145" t="s">
        <v>57</v>
      </c>
      <c r="C14" s="145">
        <v>2019</v>
      </c>
      <c r="D14" s="148"/>
      <c r="E14" s="149">
        <v>45854</v>
      </c>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50"/>
    </row>
    <row r="15" spans="1:240" x14ac:dyDescent="0.2">
      <c r="A15" s="145" t="s">
        <v>167</v>
      </c>
      <c r="B15" s="145" t="s">
        <v>112</v>
      </c>
      <c r="C15" s="145">
        <v>2018</v>
      </c>
      <c r="D15" s="148"/>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50"/>
    </row>
    <row r="16" spans="1:240" x14ac:dyDescent="0.2">
      <c r="A16" s="151"/>
      <c r="B16" s="145" t="s">
        <v>111</v>
      </c>
      <c r="C16" s="145">
        <v>2018</v>
      </c>
      <c r="D16" s="148"/>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c r="CB16" s="149"/>
      <c r="CC16" s="149"/>
      <c r="CD16" s="149"/>
      <c r="CE16" s="149"/>
      <c r="CF16" s="149"/>
      <c r="CG16" s="149"/>
      <c r="CH16" s="149"/>
      <c r="CI16" s="149"/>
      <c r="CJ16" s="149"/>
      <c r="CK16" s="149"/>
      <c r="CL16" s="149"/>
      <c r="CM16" s="149"/>
      <c r="CN16" s="149"/>
      <c r="CO16" s="149"/>
      <c r="CP16" s="149"/>
      <c r="CQ16" s="149"/>
      <c r="CR16" s="149"/>
      <c r="CS16" s="149"/>
      <c r="CT16" s="149"/>
      <c r="CU16" s="149"/>
      <c r="CV16" s="149"/>
      <c r="CW16" s="149"/>
      <c r="CX16" s="149"/>
      <c r="CY16" s="149"/>
      <c r="CZ16" s="149"/>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149"/>
      <c r="EI16" s="149"/>
      <c r="EJ16" s="149"/>
      <c r="EK16" s="149"/>
      <c r="EL16" s="149"/>
      <c r="EM16" s="149"/>
      <c r="EN16" s="149"/>
      <c r="EO16" s="149"/>
      <c r="EP16" s="149"/>
      <c r="EQ16" s="149"/>
      <c r="ER16" s="149"/>
      <c r="ES16" s="149"/>
      <c r="ET16" s="149"/>
      <c r="EU16" s="149"/>
      <c r="EV16" s="149"/>
      <c r="EW16" s="149"/>
      <c r="EX16" s="149"/>
      <c r="EY16" s="149"/>
      <c r="EZ16" s="149"/>
      <c r="FA16" s="149"/>
      <c r="FB16" s="149"/>
      <c r="FC16" s="149"/>
      <c r="FD16" s="149"/>
      <c r="FE16" s="149"/>
      <c r="FF16" s="149"/>
      <c r="FG16" s="149"/>
      <c r="FH16" s="149"/>
      <c r="FI16" s="149"/>
      <c r="FJ16" s="149"/>
      <c r="FK16" s="149"/>
      <c r="FL16" s="149"/>
      <c r="FM16" s="149"/>
      <c r="FN16" s="149"/>
      <c r="FO16" s="149"/>
      <c r="FP16" s="149"/>
      <c r="FQ16" s="149"/>
      <c r="FR16" s="149"/>
      <c r="FS16" s="149"/>
      <c r="FT16" s="149"/>
      <c r="FU16" s="149"/>
      <c r="FV16" s="149"/>
      <c r="FW16" s="149"/>
      <c r="FX16" s="149"/>
      <c r="FY16" s="149"/>
      <c r="FZ16" s="149"/>
      <c r="GA16" s="149"/>
      <c r="GB16" s="149"/>
      <c r="GC16" s="149"/>
      <c r="GD16" s="149"/>
      <c r="GE16" s="149"/>
      <c r="GF16" s="149"/>
      <c r="GG16" s="149"/>
      <c r="GH16" s="149"/>
      <c r="GI16" s="149"/>
      <c r="GJ16" s="149"/>
      <c r="GK16" s="149"/>
      <c r="GL16" s="149"/>
      <c r="GM16" s="149"/>
      <c r="GN16" s="149"/>
      <c r="GO16" s="149"/>
      <c r="GP16" s="149"/>
      <c r="GQ16" s="149"/>
      <c r="GR16" s="149"/>
      <c r="GS16" s="149"/>
      <c r="GT16" s="149"/>
      <c r="GU16" s="149"/>
      <c r="GV16" s="149"/>
      <c r="GW16" s="149"/>
      <c r="GX16" s="149"/>
      <c r="GY16" s="149"/>
      <c r="GZ16" s="149"/>
      <c r="HA16" s="149"/>
      <c r="HB16" s="149"/>
      <c r="HC16" s="149"/>
      <c r="HD16" s="149"/>
      <c r="HE16" s="149"/>
      <c r="HF16" s="149"/>
      <c r="HG16" s="149"/>
      <c r="HH16" s="149"/>
      <c r="HI16" s="149"/>
      <c r="HJ16" s="149"/>
      <c r="HK16" s="149"/>
      <c r="HL16" s="149"/>
      <c r="HM16" s="149"/>
      <c r="HN16" s="149"/>
      <c r="HO16" s="149"/>
      <c r="HP16" s="149"/>
      <c r="HQ16" s="149"/>
      <c r="HR16" s="149"/>
      <c r="HS16" s="149"/>
      <c r="HT16" s="149"/>
      <c r="HU16" s="149"/>
      <c r="HV16" s="149"/>
      <c r="HW16" s="149"/>
      <c r="HX16" s="149"/>
      <c r="HY16" s="149"/>
      <c r="HZ16" s="149"/>
      <c r="IA16" s="149"/>
      <c r="IB16" s="149"/>
      <c r="IC16" s="149"/>
      <c r="ID16" s="149"/>
      <c r="IE16" s="149"/>
      <c r="IF16" s="150"/>
    </row>
    <row r="17" spans="1:240" x14ac:dyDescent="0.2">
      <c r="A17" s="151"/>
      <c r="B17" s="145" t="s">
        <v>107</v>
      </c>
      <c r="C17" s="145">
        <v>2018</v>
      </c>
      <c r="D17" s="148"/>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50"/>
    </row>
    <row r="18" spans="1:240" x14ac:dyDescent="0.2">
      <c r="A18" s="151"/>
      <c r="B18" s="145" t="s">
        <v>2164</v>
      </c>
      <c r="C18" s="145">
        <v>2018</v>
      </c>
      <c r="D18" s="148"/>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149"/>
      <c r="EI18" s="149"/>
      <c r="EJ18" s="149"/>
      <c r="EK18" s="149"/>
      <c r="EL18" s="149"/>
      <c r="EM18" s="149"/>
      <c r="EN18" s="149"/>
      <c r="EO18" s="149"/>
      <c r="EP18" s="149"/>
      <c r="EQ18" s="149"/>
      <c r="ER18" s="149"/>
      <c r="ES18" s="149"/>
      <c r="ET18" s="149"/>
      <c r="EU18" s="149"/>
      <c r="EV18" s="149"/>
      <c r="EW18" s="149"/>
      <c r="EX18" s="149"/>
      <c r="EY18" s="149"/>
      <c r="EZ18" s="149"/>
      <c r="FA18" s="149"/>
      <c r="FB18" s="149"/>
      <c r="FC18" s="149"/>
      <c r="FD18" s="149"/>
      <c r="FE18" s="149"/>
      <c r="FF18" s="149"/>
      <c r="FG18" s="149"/>
      <c r="FH18" s="149"/>
      <c r="FI18" s="149"/>
      <c r="FJ18" s="149"/>
      <c r="FK18" s="149"/>
      <c r="FL18" s="149"/>
      <c r="FM18" s="149"/>
      <c r="FN18" s="149"/>
      <c r="FO18" s="149"/>
      <c r="FP18" s="149"/>
      <c r="FQ18" s="149"/>
      <c r="FR18" s="149"/>
      <c r="FS18" s="149"/>
      <c r="FT18" s="149"/>
      <c r="FU18" s="149"/>
      <c r="FV18" s="149"/>
      <c r="FW18" s="149"/>
      <c r="FX18" s="149"/>
      <c r="FY18" s="149"/>
      <c r="FZ18" s="149"/>
      <c r="GA18" s="149"/>
      <c r="GB18" s="149"/>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c r="HC18" s="149"/>
      <c r="HD18" s="149"/>
      <c r="HE18" s="149"/>
      <c r="HF18" s="149"/>
      <c r="HG18" s="149"/>
      <c r="HH18" s="149"/>
      <c r="HI18" s="149"/>
      <c r="HJ18" s="149"/>
      <c r="HK18" s="149"/>
      <c r="HL18" s="149"/>
      <c r="HM18" s="149"/>
      <c r="HN18" s="149"/>
      <c r="HO18" s="149"/>
      <c r="HP18" s="149"/>
      <c r="HQ18" s="149"/>
      <c r="HR18" s="149"/>
      <c r="HS18" s="149"/>
      <c r="HT18" s="149"/>
      <c r="HU18" s="149"/>
      <c r="HV18" s="149"/>
      <c r="HW18" s="149"/>
      <c r="HX18" s="149"/>
      <c r="HY18" s="149"/>
      <c r="HZ18" s="149"/>
      <c r="IA18" s="149"/>
      <c r="IB18" s="149"/>
      <c r="IC18" s="149"/>
      <c r="ID18" s="149"/>
      <c r="IE18" s="149"/>
      <c r="IF18" s="150"/>
    </row>
    <row r="19" spans="1:240" x14ac:dyDescent="0.2">
      <c r="A19" s="145" t="s">
        <v>188</v>
      </c>
      <c r="B19" s="145" t="s">
        <v>87</v>
      </c>
      <c r="C19" s="145">
        <v>2019</v>
      </c>
      <c r="D19" s="148"/>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50"/>
    </row>
    <row r="20" spans="1:240" x14ac:dyDescent="0.2">
      <c r="A20" s="151"/>
      <c r="B20" s="151"/>
      <c r="C20" s="152">
        <v>2022</v>
      </c>
      <c r="D20" s="153"/>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54"/>
    </row>
    <row r="21" spans="1:240" x14ac:dyDescent="0.2">
      <c r="A21" s="151"/>
      <c r="B21" s="145" t="s">
        <v>47</v>
      </c>
      <c r="C21" s="145">
        <v>2019</v>
      </c>
      <c r="D21" s="148"/>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50"/>
    </row>
    <row r="22" spans="1:240" ht="12.75" customHeight="1" x14ac:dyDescent="0.2">
      <c r="A22" s="151"/>
      <c r="B22" s="145" t="s">
        <v>54</v>
      </c>
      <c r="C22" s="145">
        <v>2019</v>
      </c>
      <c r="D22" s="148"/>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50"/>
    </row>
    <row r="23" spans="1:240" ht="12.75" customHeight="1" x14ac:dyDescent="0.2">
      <c r="A23" s="151"/>
      <c r="B23" s="145" t="s">
        <v>79</v>
      </c>
      <c r="C23" s="145">
        <v>2019</v>
      </c>
      <c r="D23" s="148"/>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50"/>
    </row>
    <row r="24" spans="1:240" ht="12.75" customHeight="1" x14ac:dyDescent="0.2">
      <c r="A24" s="151"/>
      <c r="B24" s="145" t="s">
        <v>95</v>
      </c>
      <c r="C24" s="145">
        <v>2019</v>
      </c>
      <c r="D24" s="148"/>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c r="DJ24" s="149"/>
      <c r="DK24" s="149"/>
      <c r="DL24" s="149"/>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149"/>
      <c r="EJ24" s="149"/>
      <c r="EK24" s="149"/>
      <c r="EL24" s="149"/>
      <c r="EM24" s="149"/>
      <c r="EN24" s="149"/>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149"/>
      <c r="FK24" s="149"/>
      <c r="FL24" s="149"/>
      <c r="FM24" s="149"/>
      <c r="FN24" s="149"/>
      <c r="FO24" s="149"/>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149"/>
      <c r="GL24" s="149"/>
      <c r="GM24" s="149"/>
      <c r="GN24" s="149"/>
      <c r="GO24" s="149"/>
      <c r="GP24" s="149"/>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149"/>
      <c r="HM24" s="149"/>
      <c r="HN24" s="149"/>
      <c r="HO24" s="149"/>
      <c r="HP24" s="149"/>
      <c r="HQ24" s="149"/>
      <c r="HR24" s="149"/>
      <c r="HS24" s="149"/>
      <c r="HT24" s="149"/>
      <c r="HU24" s="149"/>
      <c r="HV24" s="149"/>
      <c r="HW24" s="149"/>
      <c r="HX24" s="149"/>
      <c r="HY24" s="149"/>
      <c r="HZ24" s="149"/>
      <c r="IA24" s="149"/>
      <c r="IB24" s="149"/>
      <c r="IC24" s="149"/>
      <c r="ID24" s="149"/>
      <c r="IE24" s="149"/>
      <c r="IF24" s="150"/>
    </row>
    <row r="25" spans="1:240" ht="12.75" customHeight="1" x14ac:dyDescent="0.2">
      <c r="A25" s="151"/>
      <c r="B25" s="145" t="s">
        <v>923</v>
      </c>
      <c r="C25" s="145">
        <v>2019</v>
      </c>
      <c r="D25" s="148"/>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49"/>
      <c r="CZ25" s="149"/>
      <c r="DA25" s="149"/>
      <c r="DB25" s="149"/>
      <c r="DC25" s="149"/>
      <c r="DD25" s="149"/>
      <c r="DE25" s="149"/>
      <c r="DF25" s="149"/>
      <c r="DG25" s="149"/>
      <c r="DH25" s="149"/>
      <c r="DI25" s="149"/>
      <c r="DJ25" s="149"/>
      <c r="DK25" s="149"/>
      <c r="DL25" s="149"/>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149"/>
      <c r="EJ25" s="149"/>
      <c r="EK25" s="149"/>
      <c r="EL25" s="149"/>
      <c r="EM25" s="149"/>
      <c r="EN25" s="149"/>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149"/>
      <c r="FK25" s="149"/>
      <c r="FL25" s="149"/>
      <c r="FM25" s="149"/>
      <c r="FN25" s="149"/>
      <c r="FO25" s="149"/>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149"/>
      <c r="GL25" s="149"/>
      <c r="GM25" s="149"/>
      <c r="GN25" s="149"/>
      <c r="GO25" s="149"/>
      <c r="GP25" s="149"/>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149"/>
      <c r="HM25" s="149"/>
      <c r="HN25" s="149"/>
      <c r="HO25" s="149"/>
      <c r="HP25" s="149"/>
      <c r="HQ25" s="149"/>
      <c r="HR25" s="149"/>
      <c r="HS25" s="149"/>
      <c r="HT25" s="149"/>
      <c r="HU25" s="149"/>
      <c r="HV25" s="149"/>
      <c r="HW25" s="149"/>
      <c r="HX25" s="149"/>
      <c r="HY25" s="149"/>
      <c r="HZ25" s="149"/>
      <c r="IA25" s="149"/>
      <c r="IB25" s="149"/>
      <c r="IC25" s="149"/>
      <c r="ID25" s="149"/>
      <c r="IE25" s="149"/>
      <c r="IF25" s="150"/>
    </row>
    <row r="26" spans="1:240" ht="12.75" customHeight="1" x14ac:dyDescent="0.2">
      <c r="A26" s="151"/>
      <c r="B26" s="151"/>
      <c r="C26" s="152">
        <v>2022</v>
      </c>
      <c r="D26" s="153"/>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54"/>
    </row>
    <row r="27" spans="1:240" ht="12.75" customHeight="1" x14ac:dyDescent="0.2">
      <c r="A27" s="145" t="s">
        <v>189</v>
      </c>
      <c r="B27" s="145" t="s">
        <v>87</v>
      </c>
      <c r="C27" s="145">
        <v>2019</v>
      </c>
      <c r="D27" s="148"/>
      <c r="E27" s="149"/>
      <c r="F27" s="149"/>
      <c r="G27" s="149"/>
      <c r="H27" s="149"/>
      <c r="I27" s="149">
        <v>45845</v>
      </c>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149"/>
      <c r="FK27" s="149"/>
      <c r="FL27" s="149"/>
      <c r="FM27" s="149"/>
      <c r="FN27" s="149"/>
      <c r="FO27" s="149"/>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149"/>
      <c r="GL27" s="149"/>
      <c r="GM27" s="149"/>
      <c r="GN27" s="149"/>
      <c r="GO27" s="149"/>
      <c r="GP27" s="149"/>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149"/>
      <c r="HM27" s="149"/>
      <c r="HN27" s="149"/>
      <c r="HO27" s="149"/>
      <c r="HP27" s="149"/>
      <c r="HQ27" s="149"/>
      <c r="HR27" s="149"/>
      <c r="HS27" s="149"/>
      <c r="HT27" s="149"/>
      <c r="HU27" s="149"/>
      <c r="HV27" s="149"/>
      <c r="HW27" s="149"/>
      <c r="HX27" s="149"/>
      <c r="HY27" s="149"/>
      <c r="HZ27" s="149"/>
      <c r="IA27" s="149"/>
      <c r="IB27" s="149"/>
      <c r="IC27" s="149"/>
      <c r="ID27" s="149"/>
      <c r="IE27" s="149"/>
      <c r="IF27" s="150"/>
    </row>
    <row r="28" spans="1:240" ht="12.75" customHeight="1" x14ac:dyDescent="0.2">
      <c r="A28" s="151"/>
      <c r="B28" s="151"/>
      <c r="C28" s="152">
        <v>2022</v>
      </c>
      <c r="D28" s="153"/>
      <c r="E28" s="114"/>
      <c r="F28" s="114"/>
      <c r="G28" s="114"/>
      <c r="H28" s="114"/>
      <c r="I28" s="114">
        <v>45845</v>
      </c>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54"/>
    </row>
    <row r="29" spans="1:240" ht="12.75" customHeight="1" x14ac:dyDescent="0.2">
      <c r="A29" s="151"/>
      <c r="B29" s="145" t="s">
        <v>923</v>
      </c>
      <c r="C29" s="145">
        <v>2019</v>
      </c>
      <c r="D29" s="148"/>
      <c r="E29" s="149"/>
      <c r="F29" s="149"/>
      <c r="G29" s="149"/>
      <c r="H29" s="149"/>
      <c r="I29" s="149">
        <v>45845</v>
      </c>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50"/>
    </row>
    <row r="30" spans="1:240" ht="12.75" customHeight="1" x14ac:dyDescent="0.2">
      <c r="A30" s="151"/>
      <c r="B30" s="151"/>
      <c r="C30" s="152">
        <v>2022</v>
      </c>
      <c r="D30" s="153"/>
      <c r="E30" s="114"/>
      <c r="F30" s="114"/>
      <c r="G30" s="114"/>
      <c r="H30" s="114"/>
      <c r="I30" s="114">
        <v>45845</v>
      </c>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54"/>
    </row>
    <row r="31" spans="1:240" ht="12.75" customHeight="1" x14ac:dyDescent="0.2">
      <c r="A31" s="145" t="s">
        <v>200</v>
      </c>
      <c r="B31" s="145" t="s">
        <v>199</v>
      </c>
      <c r="C31" s="145">
        <v>2018</v>
      </c>
      <c r="D31" s="148"/>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49"/>
      <c r="CZ31" s="149"/>
      <c r="DA31" s="149"/>
      <c r="DB31" s="149"/>
      <c r="DC31" s="149"/>
      <c r="DD31" s="149"/>
      <c r="DE31" s="149"/>
      <c r="DF31" s="149"/>
      <c r="DG31" s="149"/>
      <c r="DH31" s="149"/>
      <c r="DI31" s="149"/>
      <c r="DJ31" s="149"/>
      <c r="DK31" s="149"/>
      <c r="DL31" s="149"/>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149"/>
      <c r="EJ31" s="149"/>
      <c r="EK31" s="149"/>
      <c r="EL31" s="149"/>
      <c r="EM31" s="149"/>
      <c r="EN31" s="149"/>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149"/>
      <c r="FK31" s="149"/>
      <c r="FL31" s="149"/>
      <c r="FM31" s="149"/>
      <c r="FN31" s="149"/>
      <c r="FO31" s="149"/>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149"/>
      <c r="GL31" s="149"/>
      <c r="GM31" s="149"/>
      <c r="GN31" s="149"/>
      <c r="GO31" s="149"/>
      <c r="GP31" s="149"/>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149"/>
      <c r="HM31" s="149"/>
      <c r="HN31" s="149"/>
      <c r="HO31" s="149"/>
      <c r="HP31" s="149"/>
      <c r="HQ31" s="149"/>
      <c r="HR31" s="149"/>
      <c r="HS31" s="149"/>
      <c r="HT31" s="149"/>
      <c r="HU31" s="149"/>
      <c r="HV31" s="149"/>
      <c r="HW31" s="149"/>
      <c r="HX31" s="149"/>
      <c r="HY31" s="149"/>
      <c r="HZ31" s="149"/>
      <c r="IA31" s="149"/>
      <c r="IB31" s="149"/>
      <c r="IC31" s="149"/>
      <c r="ID31" s="149"/>
      <c r="IE31" s="149"/>
      <c r="IF31" s="150"/>
    </row>
    <row r="32" spans="1:240" ht="12.75" customHeight="1" x14ac:dyDescent="0.2">
      <c r="A32" s="145" t="s">
        <v>216</v>
      </c>
      <c r="B32" s="145" t="s">
        <v>87</v>
      </c>
      <c r="C32" s="145">
        <v>2019</v>
      </c>
      <c r="D32" s="148"/>
      <c r="E32" s="149"/>
      <c r="F32" s="149"/>
      <c r="G32" s="149"/>
      <c r="H32" s="149"/>
      <c r="I32" s="149"/>
      <c r="J32" s="149"/>
      <c r="K32" s="149">
        <v>45856</v>
      </c>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49"/>
      <c r="CZ32" s="149"/>
      <c r="DA32" s="149"/>
      <c r="DB32" s="149"/>
      <c r="DC32" s="149"/>
      <c r="DD32" s="149"/>
      <c r="DE32" s="149"/>
      <c r="DF32" s="149"/>
      <c r="DG32" s="149"/>
      <c r="DH32" s="149"/>
      <c r="DI32" s="149"/>
      <c r="DJ32" s="149"/>
      <c r="DK32" s="149"/>
      <c r="DL32" s="149"/>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149"/>
      <c r="EJ32" s="149"/>
      <c r="EK32" s="149"/>
      <c r="EL32" s="149"/>
      <c r="EM32" s="149"/>
      <c r="EN32" s="149"/>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149"/>
      <c r="FK32" s="149"/>
      <c r="FL32" s="149"/>
      <c r="FM32" s="149"/>
      <c r="FN32" s="149"/>
      <c r="FO32" s="149"/>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149"/>
      <c r="GL32" s="149"/>
      <c r="GM32" s="149"/>
      <c r="GN32" s="149"/>
      <c r="GO32" s="149"/>
      <c r="GP32" s="149"/>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149"/>
      <c r="HM32" s="149"/>
      <c r="HN32" s="149"/>
      <c r="HO32" s="149"/>
      <c r="HP32" s="149"/>
      <c r="HQ32" s="149"/>
      <c r="HR32" s="149"/>
      <c r="HS32" s="149"/>
      <c r="HT32" s="149"/>
      <c r="HU32" s="149"/>
      <c r="HV32" s="149"/>
      <c r="HW32" s="149"/>
      <c r="HX32" s="149"/>
      <c r="HY32" s="149"/>
      <c r="HZ32" s="149"/>
      <c r="IA32" s="149"/>
      <c r="IB32" s="149"/>
      <c r="IC32" s="149"/>
      <c r="ID32" s="149"/>
      <c r="IE32" s="149"/>
      <c r="IF32" s="150"/>
    </row>
    <row r="33" spans="1:240" ht="12.75" customHeight="1" x14ac:dyDescent="0.2">
      <c r="A33" s="151"/>
      <c r="B33" s="151"/>
      <c r="C33" s="152">
        <v>2022</v>
      </c>
      <c r="D33" s="153"/>
      <c r="E33" s="114"/>
      <c r="F33" s="114"/>
      <c r="G33" s="114"/>
      <c r="H33" s="114"/>
      <c r="I33" s="114"/>
      <c r="J33" s="114"/>
      <c r="K33" s="114">
        <v>45856</v>
      </c>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54"/>
    </row>
    <row r="34" spans="1:240" ht="12.75" customHeight="1" x14ac:dyDescent="0.2">
      <c r="A34" s="145" t="s">
        <v>217</v>
      </c>
      <c r="B34" s="145" t="s">
        <v>79</v>
      </c>
      <c r="C34" s="145">
        <v>2019</v>
      </c>
      <c r="D34" s="148"/>
      <c r="E34" s="149"/>
      <c r="F34" s="149"/>
      <c r="G34" s="149"/>
      <c r="H34" s="149"/>
      <c r="I34" s="149"/>
      <c r="J34" s="149"/>
      <c r="K34" s="149"/>
      <c r="L34" s="149">
        <v>45912</v>
      </c>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149"/>
      <c r="HM34" s="149"/>
      <c r="HN34" s="149"/>
      <c r="HO34" s="149"/>
      <c r="HP34" s="149"/>
      <c r="HQ34" s="149"/>
      <c r="HR34" s="149"/>
      <c r="HS34" s="149"/>
      <c r="HT34" s="149"/>
      <c r="HU34" s="149"/>
      <c r="HV34" s="149"/>
      <c r="HW34" s="149"/>
      <c r="HX34" s="149"/>
      <c r="HY34" s="149"/>
      <c r="HZ34" s="149"/>
      <c r="IA34" s="149"/>
      <c r="IB34" s="149"/>
      <c r="IC34" s="149"/>
      <c r="ID34" s="149"/>
      <c r="IE34" s="149"/>
      <c r="IF34" s="150"/>
    </row>
    <row r="35" spans="1:240" ht="12.75" customHeight="1" x14ac:dyDescent="0.2">
      <c r="A35" s="145" t="s">
        <v>221</v>
      </c>
      <c r="B35" s="145" t="s">
        <v>49</v>
      </c>
      <c r="C35" s="145">
        <v>2019</v>
      </c>
      <c r="D35" s="148"/>
      <c r="E35" s="149"/>
      <c r="F35" s="149"/>
      <c r="G35" s="149"/>
      <c r="H35" s="149"/>
      <c r="I35" s="149"/>
      <c r="J35" s="149"/>
      <c r="K35" s="149"/>
      <c r="L35" s="149"/>
      <c r="M35" s="149">
        <v>45847</v>
      </c>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149"/>
      <c r="GL35" s="149"/>
      <c r="GM35" s="149"/>
      <c r="GN35" s="149"/>
      <c r="GO35" s="149"/>
      <c r="GP35" s="149"/>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149"/>
      <c r="HM35" s="149"/>
      <c r="HN35" s="149"/>
      <c r="HO35" s="149"/>
      <c r="HP35" s="149"/>
      <c r="HQ35" s="149"/>
      <c r="HR35" s="149"/>
      <c r="HS35" s="149"/>
      <c r="HT35" s="149"/>
      <c r="HU35" s="149"/>
      <c r="HV35" s="149"/>
      <c r="HW35" s="149"/>
      <c r="HX35" s="149"/>
      <c r="HY35" s="149"/>
      <c r="HZ35" s="149"/>
      <c r="IA35" s="149"/>
      <c r="IB35" s="149"/>
      <c r="IC35" s="149"/>
      <c r="ID35" s="149"/>
      <c r="IE35" s="149"/>
      <c r="IF35" s="150"/>
    </row>
    <row r="36" spans="1:240" ht="12.75" customHeight="1" x14ac:dyDescent="0.2">
      <c r="A36" s="151"/>
      <c r="B36" s="145" t="s">
        <v>1222</v>
      </c>
      <c r="C36" s="145">
        <v>2019</v>
      </c>
      <c r="D36" s="148"/>
      <c r="E36" s="149"/>
      <c r="F36" s="149"/>
      <c r="G36" s="149"/>
      <c r="H36" s="149"/>
      <c r="I36" s="149"/>
      <c r="J36" s="149"/>
      <c r="K36" s="149"/>
      <c r="L36" s="149"/>
      <c r="M36" s="149">
        <v>45847</v>
      </c>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149"/>
      <c r="FK36" s="149"/>
      <c r="FL36" s="149"/>
      <c r="FM36" s="149"/>
      <c r="FN36" s="149"/>
      <c r="FO36" s="149"/>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149"/>
      <c r="GL36" s="149"/>
      <c r="GM36" s="149"/>
      <c r="GN36" s="149"/>
      <c r="GO36" s="149"/>
      <c r="GP36" s="149"/>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149"/>
      <c r="HM36" s="149"/>
      <c r="HN36" s="149"/>
      <c r="HO36" s="149"/>
      <c r="HP36" s="149"/>
      <c r="HQ36" s="149"/>
      <c r="HR36" s="149"/>
      <c r="HS36" s="149"/>
      <c r="HT36" s="149"/>
      <c r="HU36" s="149"/>
      <c r="HV36" s="149"/>
      <c r="HW36" s="149"/>
      <c r="HX36" s="149"/>
      <c r="HY36" s="149"/>
      <c r="HZ36" s="149"/>
      <c r="IA36" s="149"/>
      <c r="IB36" s="149"/>
      <c r="IC36" s="149"/>
      <c r="ID36" s="149"/>
      <c r="IE36" s="149"/>
      <c r="IF36" s="150"/>
    </row>
    <row r="37" spans="1:240" ht="12.75" customHeight="1" x14ac:dyDescent="0.2">
      <c r="A37" s="145" t="s">
        <v>241</v>
      </c>
      <c r="B37" s="145" t="s">
        <v>44</v>
      </c>
      <c r="C37" s="145">
        <v>2019</v>
      </c>
      <c r="D37" s="148"/>
      <c r="E37" s="149"/>
      <c r="F37" s="149"/>
      <c r="G37" s="149"/>
      <c r="H37" s="149"/>
      <c r="I37" s="149"/>
      <c r="J37" s="149"/>
      <c r="K37" s="149"/>
      <c r="L37" s="149"/>
      <c r="M37" s="149"/>
      <c r="N37" s="149">
        <v>45917</v>
      </c>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149"/>
      <c r="FK37" s="149"/>
      <c r="FL37" s="149"/>
      <c r="FM37" s="149"/>
      <c r="FN37" s="149"/>
      <c r="FO37" s="149"/>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149"/>
      <c r="GL37" s="149"/>
      <c r="GM37" s="149"/>
      <c r="GN37" s="149"/>
      <c r="GO37" s="149"/>
      <c r="GP37" s="149"/>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149"/>
      <c r="HM37" s="149"/>
      <c r="HN37" s="149"/>
      <c r="HO37" s="149"/>
      <c r="HP37" s="149"/>
      <c r="HQ37" s="149"/>
      <c r="HR37" s="149"/>
      <c r="HS37" s="149"/>
      <c r="HT37" s="149"/>
      <c r="HU37" s="149"/>
      <c r="HV37" s="149"/>
      <c r="HW37" s="149"/>
      <c r="HX37" s="149"/>
      <c r="HY37" s="149"/>
      <c r="HZ37" s="149"/>
      <c r="IA37" s="149"/>
      <c r="IB37" s="149"/>
      <c r="IC37" s="149"/>
      <c r="ID37" s="149"/>
      <c r="IE37" s="149"/>
      <c r="IF37" s="150"/>
    </row>
    <row r="38" spans="1:240" ht="12.75" customHeight="1" x14ac:dyDescent="0.2">
      <c r="A38" s="151"/>
      <c r="B38" s="145" t="s">
        <v>242</v>
      </c>
      <c r="C38" s="145">
        <v>2019</v>
      </c>
      <c r="D38" s="148"/>
      <c r="E38" s="149"/>
      <c r="F38" s="149"/>
      <c r="G38" s="149"/>
      <c r="H38" s="149"/>
      <c r="I38" s="149"/>
      <c r="J38" s="149"/>
      <c r="K38" s="149"/>
      <c r="L38" s="149"/>
      <c r="M38" s="149"/>
      <c r="N38" s="149">
        <v>45917</v>
      </c>
      <c r="O38" s="149"/>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c r="CE38" s="149"/>
      <c r="CF38" s="149"/>
      <c r="CG38" s="149"/>
      <c r="CH38" s="149"/>
      <c r="CI38" s="149"/>
      <c r="CJ38" s="149"/>
      <c r="CK38" s="149"/>
      <c r="CL38" s="149"/>
      <c r="CM38" s="149"/>
      <c r="CN38" s="149"/>
      <c r="CO38" s="149"/>
      <c r="CP38" s="149"/>
      <c r="CQ38" s="149"/>
      <c r="CR38" s="149"/>
      <c r="CS38" s="149"/>
      <c r="CT38" s="149"/>
      <c r="CU38" s="149"/>
      <c r="CV38" s="149"/>
      <c r="CW38" s="149"/>
      <c r="CX38" s="149"/>
      <c r="CY38" s="149"/>
      <c r="CZ38" s="149"/>
      <c r="DA38" s="149"/>
      <c r="DB38" s="149"/>
      <c r="DC38" s="149"/>
      <c r="DD38" s="149"/>
      <c r="DE38" s="149"/>
      <c r="DF38" s="149"/>
      <c r="DG38" s="149"/>
      <c r="DH38" s="149"/>
      <c r="DI38" s="149"/>
      <c r="DJ38" s="149"/>
      <c r="DK38" s="149"/>
      <c r="DL38" s="149"/>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149"/>
      <c r="EJ38" s="149"/>
      <c r="EK38" s="149"/>
      <c r="EL38" s="149"/>
      <c r="EM38" s="149"/>
      <c r="EN38" s="149"/>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149"/>
      <c r="FK38" s="149"/>
      <c r="FL38" s="149"/>
      <c r="FM38" s="149"/>
      <c r="FN38" s="149"/>
      <c r="FO38" s="149"/>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149"/>
      <c r="GL38" s="149"/>
      <c r="GM38" s="149"/>
      <c r="GN38" s="149"/>
      <c r="GO38" s="149"/>
      <c r="GP38" s="149"/>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149"/>
      <c r="HM38" s="149"/>
      <c r="HN38" s="149"/>
      <c r="HO38" s="149"/>
      <c r="HP38" s="149"/>
      <c r="HQ38" s="149"/>
      <c r="HR38" s="149"/>
      <c r="HS38" s="149"/>
      <c r="HT38" s="149"/>
      <c r="HU38" s="149"/>
      <c r="HV38" s="149"/>
      <c r="HW38" s="149"/>
      <c r="HX38" s="149"/>
      <c r="HY38" s="149"/>
      <c r="HZ38" s="149"/>
      <c r="IA38" s="149"/>
      <c r="IB38" s="149"/>
      <c r="IC38" s="149"/>
      <c r="ID38" s="149"/>
      <c r="IE38" s="149"/>
      <c r="IF38" s="150"/>
    </row>
    <row r="39" spans="1:240" ht="12.75" customHeight="1" x14ac:dyDescent="0.2">
      <c r="A39" s="145" t="s">
        <v>243</v>
      </c>
      <c r="B39" s="145" t="s">
        <v>44</v>
      </c>
      <c r="C39" s="145">
        <v>2019</v>
      </c>
      <c r="D39" s="148"/>
      <c r="E39" s="149"/>
      <c r="F39" s="149"/>
      <c r="G39" s="149"/>
      <c r="H39" s="149"/>
      <c r="I39" s="149"/>
      <c r="J39" s="149"/>
      <c r="K39" s="149"/>
      <c r="L39" s="149"/>
      <c r="M39" s="149"/>
      <c r="N39" s="149"/>
      <c r="O39" s="149">
        <v>45919</v>
      </c>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149"/>
      <c r="GL39" s="149"/>
      <c r="GM39" s="149"/>
      <c r="GN39" s="149"/>
      <c r="GO39" s="149"/>
      <c r="GP39" s="149"/>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149"/>
      <c r="HM39" s="149"/>
      <c r="HN39" s="149"/>
      <c r="HO39" s="149"/>
      <c r="HP39" s="149"/>
      <c r="HQ39" s="149"/>
      <c r="HR39" s="149"/>
      <c r="HS39" s="149"/>
      <c r="HT39" s="149"/>
      <c r="HU39" s="149"/>
      <c r="HV39" s="149"/>
      <c r="HW39" s="149"/>
      <c r="HX39" s="149"/>
      <c r="HY39" s="149"/>
      <c r="HZ39" s="149"/>
      <c r="IA39" s="149"/>
      <c r="IB39" s="149"/>
      <c r="IC39" s="149"/>
      <c r="ID39" s="149"/>
      <c r="IE39" s="149"/>
      <c r="IF39" s="150"/>
    </row>
    <row r="40" spans="1:240" ht="12.75" customHeight="1" x14ac:dyDescent="0.2">
      <c r="A40" s="151"/>
      <c r="B40" s="145" t="s">
        <v>242</v>
      </c>
      <c r="C40" s="145">
        <v>2019</v>
      </c>
      <c r="D40" s="148"/>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v>45919</v>
      </c>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149"/>
      <c r="FK40" s="149"/>
      <c r="FL40" s="149"/>
      <c r="FM40" s="149"/>
      <c r="FN40" s="149"/>
      <c r="FO40" s="149"/>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149"/>
      <c r="GL40" s="149"/>
      <c r="GM40" s="149"/>
      <c r="GN40" s="149"/>
      <c r="GO40" s="149"/>
      <c r="GP40" s="149"/>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149"/>
      <c r="HM40" s="149"/>
      <c r="HN40" s="149"/>
      <c r="HO40" s="149"/>
      <c r="HP40" s="149"/>
      <c r="HQ40" s="149"/>
      <c r="HR40" s="149"/>
      <c r="HS40" s="149"/>
      <c r="HT40" s="149"/>
      <c r="HU40" s="149"/>
      <c r="HV40" s="149"/>
      <c r="HW40" s="149"/>
      <c r="HX40" s="149"/>
      <c r="HY40" s="149"/>
      <c r="HZ40" s="149"/>
      <c r="IA40" s="149"/>
      <c r="IB40" s="149"/>
      <c r="IC40" s="149"/>
      <c r="ID40" s="149"/>
      <c r="IE40" s="149"/>
      <c r="IF40" s="150"/>
    </row>
    <row r="41" spans="1:240" ht="12.75" customHeight="1" x14ac:dyDescent="0.2">
      <c r="A41" s="145" t="s">
        <v>252</v>
      </c>
      <c r="B41" s="145" t="s">
        <v>52</v>
      </c>
      <c r="C41" s="145">
        <v>2020</v>
      </c>
      <c r="D41" s="148"/>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50"/>
    </row>
    <row r="42" spans="1:240" ht="12.75" customHeight="1" x14ac:dyDescent="0.2">
      <c r="A42" s="145" t="s">
        <v>260</v>
      </c>
      <c r="B42" s="145" t="s">
        <v>261</v>
      </c>
      <c r="C42" s="145">
        <v>2019</v>
      </c>
      <c r="D42" s="148"/>
      <c r="E42" s="149"/>
      <c r="F42" s="149"/>
      <c r="G42" s="149"/>
      <c r="H42" s="149"/>
      <c r="I42" s="149"/>
      <c r="J42" s="149"/>
      <c r="K42" s="149"/>
      <c r="L42" s="149"/>
      <c r="M42" s="149"/>
      <c r="N42" s="149"/>
      <c r="O42" s="149"/>
      <c r="P42" s="149"/>
      <c r="Q42" s="149">
        <v>45916</v>
      </c>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c r="CB42" s="149"/>
      <c r="CC42" s="149"/>
      <c r="CD42" s="149"/>
      <c r="CE42" s="149"/>
      <c r="CF42" s="149"/>
      <c r="CG42" s="149"/>
      <c r="CH42" s="149"/>
      <c r="CI42" s="149"/>
      <c r="CJ42" s="149"/>
      <c r="CK42" s="149"/>
      <c r="CL42" s="149"/>
      <c r="CM42" s="149"/>
      <c r="CN42" s="149"/>
      <c r="CO42" s="149"/>
      <c r="CP42" s="149"/>
      <c r="CQ42" s="149"/>
      <c r="CR42" s="149"/>
      <c r="CS42" s="149"/>
      <c r="CT42" s="149"/>
      <c r="CU42" s="149"/>
      <c r="CV42" s="149"/>
      <c r="CW42" s="149"/>
      <c r="CX42" s="149"/>
      <c r="CY42" s="149"/>
      <c r="CZ42" s="149"/>
      <c r="DA42" s="149"/>
      <c r="DB42" s="149"/>
      <c r="DC42" s="149"/>
      <c r="DD42" s="149"/>
      <c r="DE42" s="149"/>
      <c r="DF42" s="149"/>
      <c r="DG42" s="149"/>
      <c r="DH42" s="149"/>
      <c r="DI42" s="149"/>
      <c r="DJ42" s="149"/>
      <c r="DK42" s="149"/>
      <c r="DL42" s="149"/>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149"/>
      <c r="EJ42" s="149"/>
      <c r="EK42" s="149"/>
      <c r="EL42" s="149"/>
      <c r="EM42" s="149"/>
      <c r="EN42" s="149"/>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149"/>
      <c r="FK42" s="149"/>
      <c r="FL42" s="149"/>
      <c r="FM42" s="149"/>
      <c r="FN42" s="149"/>
      <c r="FO42" s="149"/>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149"/>
      <c r="GL42" s="149"/>
      <c r="GM42" s="149"/>
      <c r="GN42" s="149"/>
      <c r="GO42" s="149"/>
      <c r="GP42" s="149"/>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149"/>
      <c r="HM42" s="149"/>
      <c r="HN42" s="149"/>
      <c r="HO42" s="149"/>
      <c r="HP42" s="149"/>
      <c r="HQ42" s="149"/>
      <c r="HR42" s="149"/>
      <c r="HS42" s="149"/>
      <c r="HT42" s="149"/>
      <c r="HU42" s="149"/>
      <c r="HV42" s="149"/>
      <c r="HW42" s="149"/>
      <c r="HX42" s="149"/>
      <c r="HY42" s="149"/>
      <c r="HZ42" s="149"/>
      <c r="IA42" s="149"/>
      <c r="IB42" s="149"/>
      <c r="IC42" s="149"/>
      <c r="ID42" s="149"/>
      <c r="IE42" s="149"/>
      <c r="IF42" s="150"/>
    </row>
    <row r="43" spans="1:240" ht="12.75" customHeight="1" x14ac:dyDescent="0.2">
      <c r="A43" s="151"/>
      <c r="B43" s="145" t="s">
        <v>1222</v>
      </c>
      <c r="C43" s="145">
        <v>2019</v>
      </c>
      <c r="D43" s="148"/>
      <c r="E43" s="149"/>
      <c r="F43" s="149"/>
      <c r="G43" s="149"/>
      <c r="H43" s="149"/>
      <c r="I43" s="149"/>
      <c r="J43" s="149"/>
      <c r="K43" s="149"/>
      <c r="L43" s="149"/>
      <c r="M43" s="149"/>
      <c r="N43" s="149"/>
      <c r="O43" s="149"/>
      <c r="P43" s="149"/>
      <c r="Q43" s="149">
        <v>45916</v>
      </c>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149"/>
      <c r="GL43" s="149"/>
      <c r="GM43" s="149"/>
      <c r="GN43" s="149"/>
      <c r="GO43" s="149"/>
      <c r="GP43" s="149"/>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149"/>
      <c r="HM43" s="149"/>
      <c r="HN43" s="149"/>
      <c r="HO43" s="149"/>
      <c r="HP43" s="149"/>
      <c r="HQ43" s="149"/>
      <c r="HR43" s="149"/>
      <c r="HS43" s="149"/>
      <c r="HT43" s="149"/>
      <c r="HU43" s="149"/>
      <c r="HV43" s="149"/>
      <c r="HW43" s="149"/>
      <c r="HX43" s="149"/>
      <c r="HY43" s="149"/>
      <c r="HZ43" s="149"/>
      <c r="IA43" s="149"/>
      <c r="IB43" s="149"/>
      <c r="IC43" s="149"/>
      <c r="ID43" s="149"/>
      <c r="IE43" s="149"/>
      <c r="IF43" s="150"/>
    </row>
    <row r="44" spans="1:240" ht="12.75" customHeight="1" x14ac:dyDescent="0.2">
      <c r="A44" s="145" t="s">
        <v>279</v>
      </c>
      <c r="B44" s="145" t="s">
        <v>28</v>
      </c>
      <c r="C44" s="145">
        <v>2019</v>
      </c>
      <c r="D44" s="148"/>
      <c r="E44" s="149"/>
      <c r="F44" s="149"/>
      <c r="G44" s="149"/>
      <c r="H44" s="149"/>
      <c r="I44" s="149"/>
      <c r="J44" s="149"/>
      <c r="K44" s="149"/>
      <c r="L44" s="149"/>
      <c r="M44" s="149"/>
      <c r="N44" s="149"/>
      <c r="O44" s="149"/>
      <c r="P44" s="149"/>
      <c r="Q44" s="149"/>
      <c r="R44" s="149">
        <v>45911</v>
      </c>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149"/>
      <c r="FK44" s="149"/>
      <c r="FL44" s="149"/>
      <c r="FM44" s="149"/>
      <c r="FN44" s="149"/>
      <c r="FO44" s="149"/>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149"/>
      <c r="GL44" s="149"/>
      <c r="GM44" s="149"/>
      <c r="GN44" s="149"/>
      <c r="GO44" s="149"/>
      <c r="GP44" s="149"/>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149"/>
      <c r="HM44" s="149"/>
      <c r="HN44" s="149"/>
      <c r="HO44" s="149"/>
      <c r="HP44" s="149"/>
      <c r="HQ44" s="149"/>
      <c r="HR44" s="149"/>
      <c r="HS44" s="149"/>
      <c r="HT44" s="149"/>
      <c r="HU44" s="149"/>
      <c r="HV44" s="149"/>
      <c r="HW44" s="149"/>
      <c r="HX44" s="149"/>
      <c r="HY44" s="149"/>
      <c r="HZ44" s="149"/>
      <c r="IA44" s="149"/>
      <c r="IB44" s="149"/>
      <c r="IC44" s="149"/>
      <c r="ID44" s="149"/>
      <c r="IE44" s="149"/>
      <c r="IF44" s="150"/>
    </row>
    <row r="45" spans="1:240" ht="12.75" customHeight="1" x14ac:dyDescent="0.2">
      <c r="A45" s="151"/>
      <c r="B45" s="145" t="s">
        <v>66</v>
      </c>
      <c r="C45" s="145">
        <v>2019</v>
      </c>
      <c r="D45" s="148"/>
      <c r="E45" s="149"/>
      <c r="F45" s="149"/>
      <c r="G45" s="149"/>
      <c r="H45" s="149"/>
      <c r="I45" s="149"/>
      <c r="J45" s="149"/>
      <c r="K45" s="149"/>
      <c r="L45" s="149"/>
      <c r="M45" s="149"/>
      <c r="N45" s="149"/>
      <c r="O45" s="149"/>
      <c r="P45" s="149"/>
      <c r="Q45" s="149"/>
      <c r="R45" s="149">
        <v>45911</v>
      </c>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149"/>
      <c r="FK45" s="149"/>
      <c r="FL45" s="149"/>
      <c r="FM45" s="149"/>
      <c r="FN45" s="149"/>
      <c r="FO45" s="149"/>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149"/>
      <c r="GL45" s="149"/>
      <c r="GM45" s="149"/>
      <c r="GN45" s="149"/>
      <c r="GO45" s="149"/>
      <c r="GP45" s="149"/>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149"/>
      <c r="HM45" s="149"/>
      <c r="HN45" s="149"/>
      <c r="HO45" s="149"/>
      <c r="HP45" s="149"/>
      <c r="HQ45" s="149"/>
      <c r="HR45" s="149"/>
      <c r="HS45" s="149"/>
      <c r="HT45" s="149"/>
      <c r="HU45" s="149"/>
      <c r="HV45" s="149"/>
      <c r="HW45" s="149"/>
      <c r="HX45" s="149"/>
      <c r="HY45" s="149"/>
      <c r="HZ45" s="149"/>
      <c r="IA45" s="149"/>
      <c r="IB45" s="149"/>
      <c r="IC45" s="149"/>
      <c r="ID45" s="149"/>
      <c r="IE45" s="149"/>
      <c r="IF45" s="150"/>
    </row>
    <row r="46" spans="1:240" ht="12.75" customHeight="1" x14ac:dyDescent="0.2">
      <c r="A46" s="151"/>
      <c r="B46" s="145" t="s">
        <v>79</v>
      </c>
      <c r="C46" s="145">
        <v>2019</v>
      </c>
      <c r="D46" s="148"/>
      <c r="E46" s="149"/>
      <c r="F46" s="149"/>
      <c r="G46" s="149"/>
      <c r="H46" s="149"/>
      <c r="I46" s="149"/>
      <c r="J46" s="149"/>
      <c r="K46" s="149"/>
      <c r="L46" s="149"/>
      <c r="M46" s="149"/>
      <c r="N46" s="149"/>
      <c r="O46" s="149"/>
      <c r="P46" s="149"/>
      <c r="Q46" s="149"/>
      <c r="R46" s="149">
        <v>45911</v>
      </c>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50"/>
    </row>
    <row r="47" spans="1:240" ht="12.75" customHeight="1" x14ac:dyDescent="0.2">
      <c r="A47" s="145" t="s">
        <v>283</v>
      </c>
      <c r="B47" s="145" t="s">
        <v>1453</v>
      </c>
      <c r="C47" s="145">
        <v>2022</v>
      </c>
      <c r="D47" s="148"/>
      <c r="E47" s="149"/>
      <c r="F47" s="149"/>
      <c r="G47" s="149"/>
      <c r="H47" s="149"/>
      <c r="I47" s="149"/>
      <c r="J47" s="149"/>
      <c r="K47" s="149"/>
      <c r="L47" s="149"/>
      <c r="M47" s="149"/>
      <c r="N47" s="149"/>
      <c r="O47" s="149"/>
      <c r="P47" s="149"/>
      <c r="Q47" s="149"/>
      <c r="R47" s="149"/>
      <c r="S47" s="149">
        <v>45845</v>
      </c>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149"/>
      <c r="EJ47" s="149"/>
      <c r="EK47" s="149"/>
      <c r="EL47" s="149"/>
      <c r="EM47" s="149"/>
      <c r="EN47" s="149"/>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149"/>
      <c r="FK47" s="149"/>
      <c r="FL47" s="149"/>
      <c r="FM47" s="149"/>
      <c r="FN47" s="149"/>
      <c r="FO47" s="149"/>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149"/>
      <c r="GL47" s="149"/>
      <c r="GM47" s="149"/>
      <c r="GN47" s="149"/>
      <c r="GO47" s="149"/>
      <c r="GP47" s="149"/>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149"/>
      <c r="HM47" s="149"/>
      <c r="HN47" s="149"/>
      <c r="HO47" s="149"/>
      <c r="HP47" s="149"/>
      <c r="HQ47" s="149"/>
      <c r="HR47" s="149"/>
      <c r="HS47" s="149"/>
      <c r="HT47" s="149"/>
      <c r="HU47" s="149"/>
      <c r="HV47" s="149"/>
      <c r="HW47" s="149"/>
      <c r="HX47" s="149"/>
      <c r="HY47" s="149"/>
      <c r="HZ47" s="149"/>
      <c r="IA47" s="149"/>
      <c r="IB47" s="149"/>
      <c r="IC47" s="149"/>
      <c r="ID47" s="149"/>
      <c r="IE47" s="149"/>
      <c r="IF47" s="150"/>
    </row>
    <row r="48" spans="1:240" ht="12.75" customHeight="1" x14ac:dyDescent="0.2">
      <c r="A48" s="145" t="s">
        <v>35</v>
      </c>
      <c r="B48" s="145" t="s">
        <v>28</v>
      </c>
      <c r="C48" s="145">
        <v>2019</v>
      </c>
      <c r="D48" s="148"/>
      <c r="E48" s="149"/>
      <c r="F48" s="149"/>
      <c r="G48" s="149"/>
      <c r="H48" s="149"/>
      <c r="I48" s="149"/>
      <c r="J48" s="149"/>
      <c r="K48" s="149"/>
      <c r="L48" s="149"/>
      <c r="M48" s="149"/>
      <c r="N48" s="149"/>
      <c r="O48" s="149"/>
      <c r="P48" s="149"/>
      <c r="Q48" s="149"/>
      <c r="R48" s="149"/>
      <c r="S48" s="149"/>
      <c r="T48" s="149">
        <v>45916</v>
      </c>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149"/>
      <c r="CK48" s="149"/>
      <c r="CL48" s="149"/>
      <c r="CM48" s="149"/>
      <c r="CN48" s="149"/>
      <c r="CO48" s="149"/>
      <c r="CP48" s="149"/>
      <c r="CQ48" s="149"/>
      <c r="CR48" s="149"/>
      <c r="CS48" s="149"/>
      <c r="CT48" s="149"/>
      <c r="CU48" s="149"/>
      <c r="CV48" s="149"/>
      <c r="CW48" s="149"/>
      <c r="CX48" s="149"/>
      <c r="CY48" s="149"/>
      <c r="CZ48" s="149"/>
      <c r="DA48" s="149"/>
      <c r="DB48" s="149"/>
      <c r="DC48" s="149"/>
      <c r="DD48" s="149"/>
      <c r="DE48" s="149"/>
      <c r="DF48" s="149"/>
      <c r="DG48" s="149"/>
      <c r="DH48" s="149"/>
      <c r="DI48" s="149"/>
      <c r="DJ48" s="149"/>
      <c r="DK48" s="149"/>
      <c r="DL48" s="149"/>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149"/>
      <c r="EJ48" s="149"/>
      <c r="EK48" s="149"/>
      <c r="EL48" s="149"/>
      <c r="EM48" s="149"/>
      <c r="EN48" s="149"/>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149"/>
      <c r="FK48" s="149"/>
      <c r="FL48" s="149"/>
      <c r="FM48" s="149"/>
      <c r="FN48" s="149"/>
      <c r="FO48" s="149"/>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149"/>
      <c r="GL48" s="149"/>
      <c r="GM48" s="149"/>
      <c r="GN48" s="149"/>
      <c r="GO48" s="149"/>
      <c r="GP48" s="149"/>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149"/>
      <c r="HM48" s="149"/>
      <c r="HN48" s="149"/>
      <c r="HO48" s="149"/>
      <c r="HP48" s="149"/>
      <c r="HQ48" s="149"/>
      <c r="HR48" s="149"/>
      <c r="HS48" s="149"/>
      <c r="HT48" s="149"/>
      <c r="HU48" s="149"/>
      <c r="HV48" s="149"/>
      <c r="HW48" s="149"/>
      <c r="HX48" s="149"/>
      <c r="HY48" s="149"/>
      <c r="HZ48" s="149"/>
      <c r="IA48" s="149"/>
      <c r="IB48" s="149"/>
      <c r="IC48" s="149"/>
      <c r="ID48" s="149"/>
      <c r="IE48" s="149"/>
      <c r="IF48" s="150"/>
    </row>
    <row r="49" spans="1:240" ht="12.75" customHeight="1" x14ac:dyDescent="0.2">
      <c r="A49" s="151"/>
      <c r="B49" s="145" t="s">
        <v>66</v>
      </c>
      <c r="C49" s="145">
        <v>2019</v>
      </c>
      <c r="D49" s="148"/>
      <c r="E49" s="149"/>
      <c r="F49" s="149"/>
      <c r="G49" s="149"/>
      <c r="H49" s="149"/>
      <c r="I49" s="149"/>
      <c r="J49" s="149"/>
      <c r="K49" s="149"/>
      <c r="L49" s="149"/>
      <c r="M49" s="149"/>
      <c r="N49" s="149"/>
      <c r="O49" s="149"/>
      <c r="P49" s="149"/>
      <c r="Q49" s="149"/>
      <c r="R49" s="149"/>
      <c r="S49" s="149"/>
      <c r="T49" s="149">
        <v>45916</v>
      </c>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49"/>
      <c r="CL49" s="149"/>
      <c r="CM49" s="149"/>
      <c r="CN49" s="149"/>
      <c r="CO49" s="149"/>
      <c r="CP49" s="149"/>
      <c r="CQ49" s="149"/>
      <c r="CR49" s="149"/>
      <c r="CS49" s="149"/>
      <c r="CT49" s="149"/>
      <c r="CU49" s="149"/>
      <c r="CV49" s="149"/>
      <c r="CW49" s="149"/>
      <c r="CX49" s="149"/>
      <c r="CY49" s="149"/>
      <c r="CZ49" s="149"/>
      <c r="DA49" s="149"/>
      <c r="DB49" s="149"/>
      <c r="DC49" s="149"/>
      <c r="DD49" s="149"/>
      <c r="DE49" s="149"/>
      <c r="DF49" s="149"/>
      <c r="DG49" s="149"/>
      <c r="DH49" s="149"/>
      <c r="DI49" s="149"/>
      <c r="DJ49" s="149"/>
      <c r="DK49" s="149"/>
      <c r="DL49" s="149"/>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149"/>
      <c r="EJ49" s="149"/>
      <c r="EK49" s="149"/>
      <c r="EL49" s="149"/>
      <c r="EM49" s="149"/>
      <c r="EN49" s="149"/>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149"/>
      <c r="FK49" s="149"/>
      <c r="FL49" s="149"/>
      <c r="FM49" s="149"/>
      <c r="FN49" s="149"/>
      <c r="FO49" s="149"/>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149"/>
      <c r="GL49" s="149"/>
      <c r="GM49" s="149"/>
      <c r="GN49" s="149"/>
      <c r="GO49" s="149"/>
      <c r="GP49" s="149"/>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149"/>
      <c r="HM49" s="149"/>
      <c r="HN49" s="149"/>
      <c r="HO49" s="149"/>
      <c r="HP49" s="149"/>
      <c r="HQ49" s="149"/>
      <c r="HR49" s="149"/>
      <c r="HS49" s="149"/>
      <c r="HT49" s="149"/>
      <c r="HU49" s="149"/>
      <c r="HV49" s="149"/>
      <c r="HW49" s="149"/>
      <c r="HX49" s="149"/>
      <c r="HY49" s="149"/>
      <c r="HZ49" s="149"/>
      <c r="IA49" s="149"/>
      <c r="IB49" s="149"/>
      <c r="IC49" s="149"/>
      <c r="ID49" s="149"/>
      <c r="IE49" s="149"/>
      <c r="IF49" s="150"/>
    </row>
    <row r="50" spans="1:240" ht="12.75" customHeight="1" x14ac:dyDescent="0.2">
      <c r="A50" s="151"/>
      <c r="B50" s="145" t="s">
        <v>30</v>
      </c>
      <c r="C50" s="145">
        <v>2019</v>
      </c>
      <c r="D50" s="148"/>
      <c r="E50" s="149"/>
      <c r="F50" s="149"/>
      <c r="G50" s="149"/>
      <c r="H50" s="149"/>
      <c r="I50" s="149"/>
      <c r="J50" s="149"/>
      <c r="K50" s="149"/>
      <c r="L50" s="149"/>
      <c r="M50" s="149"/>
      <c r="N50" s="149"/>
      <c r="O50" s="149"/>
      <c r="P50" s="149"/>
      <c r="Q50" s="149"/>
      <c r="R50" s="149"/>
      <c r="S50" s="149"/>
      <c r="T50" s="149">
        <v>45916</v>
      </c>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149"/>
      <c r="GL50" s="149"/>
      <c r="GM50" s="149"/>
      <c r="GN50" s="149"/>
      <c r="GO50" s="149"/>
      <c r="GP50" s="149"/>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149"/>
      <c r="HM50" s="149"/>
      <c r="HN50" s="149"/>
      <c r="HO50" s="149"/>
      <c r="HP50" s="149"/>
      <c r="HQ50" s="149"/>
      <c r="HR50" s="149"/>
      <c r="HS50" s="149"/>
      <c r="HT50" s="149"/>
      <c r="HU50" s="149"/>
      <c r="HV50" s="149"/>
      <c r="HW50" s="149"/>
      <c r="HX50" s="149"/>
      <c r="HY50" s="149"/>
      <c r="HZ50" s="149"/>
      <c r="IA50" s="149"/>
      <c r="IB50" s="149"/>
      <c r="IC50" s="149"/>
      <c r="ID50" s="149"/>
      <c r="IE50" s="149"/>
      <c r="IF50" s="150"/>
    </row>
    <row r="51" spans="1:240" ht="12.75" customHeight="1" x14ac:dyDescent="0.2">
      <c r="A51" s="151"/>
      <c r="B51" s="145" t="s">
        <v>34</v>
      </c>
      <c r="C51" s="145">
        <v>2019</v>
      </c>
      <c r="D51" s="148"/>
      <c r="E51" s="149"/>
      <c r="F51" s="149"/>
      <c r="G51" s="149"/>
      <c r="H51" s="149"/>
      <c r="I51" s="149"/>
      <c r="J51" s="149"/>
      <c r="K51" s="149"/>
      <c r="L51" s="149"/>
      <c r="M51" s="149"/>
      <c r="N51" s="149"/>
      <c r="O51" s="149"/>
      <c r="P51" s="149"/>
      <c r="Q51" s="149"/>
      <c r="R51" s="149"/>
      <c r="S51" s="149"/>
      <c r="T51" s="149">
        <v>45916</v>
      </c>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49"/>
      <c r="CL51" s="149"/>
      <c r="CM51" s="149"/>
      <c r="CN51" s="149"/>
      <c r="CO51" s="149"/>
      <c r="CP51" s="149"/>
      <c r="CQ51" s="149"/>
      <c r="CR51" s="149"/>
      <c r="CS51" s="149"/>
      <c r="CT51" s="149"/>
      <c r="CU51" s="149"/>
      <c r="CV51" s="149"/>
      <c r="CW51" s="149"/>
      <c r="CX51" s="149"/>
      <c r="CY51" s="149"/>
      <c r="CZ51" s="149"/>
      <c r="DA51" s="149"/>
      <c r="DB51" s="149"/>
      <c r="DC51" s="149"/>
      <c r="DD51" s="149"/>
      <c r="DE51" s="149"/>
      <c r="DF51" s="149"/>
      <c r="DG51" s="149"/>
      <c r="DH51" s="149"/>
      <c r="DI51" s="149"/>
      <c r="DJ51" s="149"/>
      <c r="DK51" s="149"/>
      <c r="DL51" s="149"/>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149"/>
      <c r="EJ51" s="149"/>
      <c r="EK51" s="149"/>
      <c r="EL51" s="149"/>
      <c r="EM51" s="149"/>
      <c r="EN51" s="149"/>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149"/>
      <c r="FK51" s="149"/>
      <c r="FL51" s="149"/>
      <c r="FM51" s="149"/>
      <c r="FN51" s="149"/>
      <c r="FO51" s="149"/>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149"/>
      <c r="GL51" s="149"/>
      <c r="GM51" s="149"/>
      <c r="GN51" s="149"/>
      <c r="GO51" s="149"/>
      <c r="GP51" s="149"/>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149"/>
      <c r="HM51" s="149"/>
      <c r="HN51" s="149"/>
      <c r="HO51" s="149"/>
      <c r="HP51" s="149"/>
      <c r="HQ51" s="149"/>
      <c r="HR51" s="149"/>
      <c r="HS51" s="149"/>
      <c r="HT51" s="149"/>
      <c r="HU51" s="149"/>
      <c r="HV51" s="149"/>
      <c r="HW51" s="149"/>
      <c r="HX51" s="149"/>
      <c r="HY51" s="149"/>
      <c r="HZ51" s="149"/>
      <c r="IA51" s="149"/>
      <c r="IB51" s="149"/>
      <c r="IC51" s="149"/>
      <c r="ID51" s="149"/>
      <c r="IE51" s="149"/>
      <c r="IF51" s="150"/>
    </row>
    <row r="52" spans="1:240" ht="12.75" customHeight="1" x14ac:dyDescent="0.2">
      <c r="A52" s="145" t="s">
        <v>285</v>
      </c>
      <c r="B52" s="145" t="s">
        <v>44</v>
      </c>
      <c r="C52" s="145">
        <v>2019</v>
      </c>
      <c r="D52" s="148"/>
      <c r="E52" s="149"/>
      <c r="F52" s="149"/>
      <c r="G52" s="149"/>
      <c r="H52" s="149"/>
      <c r="I52" s="149"/>
      <c r="J52" s="149"/>
      <c r="K52" s="149"/>
      <c r="L52" s="149"/>
      <c r="M52" s="149"/>
      <c r="N52" s="149"/>
      <c r="O52" s="149"/>
      <c r="P52" s="149"/>
      <c r="Q52" s="149"/>
      <c r="R52" s="149"/>
      <c r="S52" s="149"/>
      <c r="T52" s="149"/>
      <c r="U52" s="149">
        <v>45856</v>
      </c>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149"/>
      <c r="FK52" s="149"/>
      <c r="FL52" s="149"/>
      <c r="FM52" s="149"/>
      <c r="FN52" s="149"/>
      <c r="FO52" s="149"/>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149"/>
      <c r="GL52" s="149"/>
      <c r="GM52" s="149"/>
      <c r="GN52" s="149"/>
      <c r="GO52" s="149"/>
      <c r="GP52" s="149"/>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149"/>
      <c r="HM52" s="149"/>
      <c r="HN52" s="149"/>
      <c r="HO52" s="149"/>
      <c r="HP52" s="149"/>
      <c r="HQ52" s="149"/>
      <c r="HR52" s="149"/>
      <c r="HS52" s="149"/>
      <c r="HT52" s="149"/>
      <c r="HU52" s="149"/>
      <c r="HV52" s="149"/>
      <c r="HW52" s="149"/>
      <c r="HX52" s="149"/>
      <c r="HY52" s="149"/>
      <c r="HZ52" s="149"/>
      <c r="IA52" s="149"/>
      <c r="IB52" s="149"/>
      <c r="IC52" s="149"/>
      <c r="ID52" s="149"/>
      <c r="IE52" s="149"/>
      <c r="IF52" s="150"/>
    </row>
    <row r="53" spans="1:240" ht="12.75" customHeight="1" x14ac:dyDescent="0.2">
      <c r="A53" s="151"/>
      <c r="B53" s="145" t="s">
        <v>28</v>
      </c>
      <c r="C53" s="145">
        <v>2019</v>
      </c>
      <c r="D53" s="148"/>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c r="DJ53" s="149"/>
      <c r="DK53" s="149"/>
      <c r="DL53" s="149"/>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149"/>
      <c r="EJ53" s="149"/>
      <c r="EK53" s="149"/>
      <c r="EL53" s="149"/>
      <c r="EM53" s="149"/>
      <c r="EN53" s="149"/>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149"/>
      <c r="FK53" s="149"/>
      <c r="FL53" s="149"/>
      <c r="FM53" s="149"/>
      <c r="FN53" s="149"/>
      <c r="FO53" s="149"/>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149"/>
      <c r="GL53" s="149"/>
      <c r="GM53" s="149"/>
      <c r="GN53" s="149"/>
      <c r="GO53" s="149"/>
      <c r="GP53" s="149"/>
      <c r="GQ53" s="149"/>
      <c r="GR53" s="149">
        <v>45856</v>
      </c>
      <c r="GS53" s="149"/>
      <c r="GT53" s="149"/>
      <c r="GU53" s="149"/>
      <c r="GV53" s="149"/>
      <c r="GW53" s="149"/>
      <c r="GX53" s="149"/>
      <c r="GY53" s="149"/>
      <c r="GZ53" s="149"/>
      <c r="HA53" s="149"/>
      <c r="HB53" s="149"/>
      <c r="HC53" s="149"/>
      <c r="HD53" s="149"/>
      <c r="HE53" s="149"/>
      <c r="HF53" s="149"/>
      <c r="HG53" s="149"/>
      <c r="HH53" s="149"/>
      <c r="HI53" s="149"/>
      <c r="HJ53" s="149"/>
      <c r="HK53" s="149"/>
      <c r="HL53" s="149"/>
      <c r="HM53" s="149"/>
      <c r="HN53" s="149"/>
      <c r="HO53" s="149"/>
      <c r="HP53" s="149"/>
      <c r="HQ53" s="149"/>
      <c r="HR53" s="149"/>
      <c r="HS53" s="149"/>
      <c r="HT53" s="149"/>
      <c r="HU53" s="149"/>
      <c r="HV53" s="149"/>
      <c r="HW53" s="149"/>
      <c r="HX53" s="149"/>
      <c r="HY53" s="149"/>
      <c r="HZ53" s="149"/>
      <c r="IA53" s="149"/>
      <c r="IB53" s="149"/>
      <c r="IC53" s="149"/>
      <c r="ID53" s="149"/>
      <c r="IE53" s="149"/>
      <c r="IF53" s="150"/>
    </row>
    <row r="54" spans="1:240" ht="12.75" customHeight="1" x14ac:dyDescent="0.2">
      <c r="A54" s="151"/>
      <c r="B54" s="145" t="s">
        <v>66</v>
      </c>
      <c r="C54" s="145">
        <v>2019</v>
      </c>
      <c r="D54" s="148"/>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c r="DK54" s="149"/>
      <c r="DL54" s="149"/>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149"/>
      <c r="EJ54" s="149"/>
      <c r="EK54" s="149"/>
      <c r="EL54" s="149"/>
      <c r="EM54" s="149"/>
      <c r="EN54" s="149"/>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149"/>
      <c r="FK54" s="149"/>
      <c r="FL54" s="149"/>
      <c r="FM54" s="149"/>
      <c r="FN54" s="149"/>
      <c r="FO54" s="149"/>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149"/>
      <c r="GL54" s="149"/>
      <c r="GM54" s="149"/>
      <c r="GN54" s="149"/>
      <c r="GO54" s="149"/>
      <c r="GP54" s="149"/>
      <c r="GQ54" s="149"/>
      <c r="GR54" s="149">
        <v>45856</v>
      </c>
      <c r="GS54" s="149"/>
      <c r="GT54" s="149"/>
      <c r="GU54" s="149"/>
      <c r="GV54" s="149"/>
      <c r="GW54" s="149"/>
      <c r="GX54" s="149"/>
      <c r="GY54" s="149"/>
      <c r="GZ54" s="149"/>
      <c r="HA54" s="149"/>
      <c r="HB54" s="149"/>
      <c r="HC54" s="149"/>
      <c r="HD54" s="149"/>
      <c r="HE54" s="149"/>
      <c r="HF54" s="149"/>
      <c r="HG54" s="149"/>
      <c r="HH54" s="149"/>
      <c r="HI54" s="149"/>
      <c r="HJ54" s="149"/>
      <c r="HK54" s="149"/>
      <c r="HL54" s="149"/>
      <c r="HM54" s="149"/>
      <c r="HN54" s="149"/>
      <c r="HO54" s="149"/>
      <c r="HP54" s="149"/>
      <c r="HQ54" s="149"/>
      <c r="HR54" s="149"/>
      <c r="HS54" s="149"/>
      <c r="HT54" s="149"/>
      <c r="HU54" s="149"/>
      <c r="HV54" s="149"/>
      <c r="HW54" s="149"/>
      <c r="HX54" s="149"/>
      <c r="HY54" s="149"/>
      <c r="HZ54" s="149"/>
      <c r="IA54" s="149"/>
      <c r="IB54" s="149"/>
      <c r="IC54" s="149"/>
      <c r="ID54" s="149"/>
      <c r="IE54" s="149"/>
      <c r="IF54" s="150"/>
    </row>
    <row r="55" spans="1:240" ht="12.75" customHeight="1" x14ac:dyDescent="0.2">
      <c r="A55" s="151"/>
      <c r="B55" s="145" t="s">
        <v>52</v>
      </c>
      <c r="C55" s="145">
        <v>2020</v>
      </c>
      <c r="D55" s="148"/>
      <c r="E55" s="149"/>
      <c r="F55" s="149"/>
      <c r="G55" s="149"/>
      <c r="H55" s="149"/>
      <c r="I55" s="149"/>
      <c r="J55" s="149"/>
      <c r="K55" s="149"/>
      <c r="L55" s="149"/>
      <c r="M55" s="149"/>
      <c r="N55" s="149"/>
      <c r="O55" s="149"/>
      <c r="P55" s="149"/>
      <c r="Q55" s="149"/>
      <c r="R55" s="149"/>
      <c r="S55" s="149"/>
      <c r="T55" s="149"/>
      <c r="U55" s="149">
        <v>45856</v>
      </c>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149"/>
      <c r="GL55" s="149"/>
      <c r="GM55" s="149"/>
      <c r="GN55" s="149"/>
      <c r="GO55" s="149"/>
      <c r="GP55" s="149"/>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149"/>
      <c r="HM55" s="149"/>
      <c r="HN55" s="149"/>
      <c r="HO55" s="149"/>
      <c r="HP55" s="149"/>
      <c r="HQ55" s="149"/>
      <c r="HR55" s="149"/>
      <c r="HS55" s="149"/>
      <c r="HT55" s="149"/>
      <c r="HU55" s="149"/>
      <c r="HV55" s="149"/>
      <c r="HW55" s="149"/>
      <c r="HX55" s="149"/>
      <c r="HY55" s="149"/>
      <c r="HZ55" s="149"/>
      <c r="IA55" s="149"/>
      <c r="IB55" s="149"/>
      <c r="IC55" s="149"/>
      <c r="ID55" s="149"/>
      <c r="IE55" s="149"/>
      <c r="IF55" s="150"/>
    </row>
    <row r="56" spans="1:240" ht="12.75" customHeight="1" x14ac:dyDescent="0.2">
      <c r="A56" s="151"/>
      <c r="B56" s="145" t="s">
        <v>57</v>
      </c>
      <c r="C56" s="145">
        <v>2019</v>
      </c>
      <c r="D56" s="148"/>
      <c r="E56" s="149"/>
      <c r="F56" s="149"/>
      <c r="G56" s="149"/>
      <c r="H56" s="149"/>
      <c r="I56" s="149"/>
      <c r="J56" s="149"/>
      <c r="K56" s="149"/>
      <c r="L56" s="149"/>
      <c r="M56" s="149"/>
      <c r="N56" s="149"/>
      <c r="O56" s="149"/>
      <c r="P56" s="149"/>
      <c r="Q56" s="149"/>
      <c r="R56" s="149"/>
      <c r="S56" s="149"/>
      <c r="T56" s="149"/>
      <c r="U56" s="149">
        <v>45856</v>
      </c>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c r="DK56" s="149"/>
      <c r="DL56" s="149"/>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149"/>
      <c r="EJ56" s="149"/>
      <c r="EK56" s="149"/>
      <c r="EL56" s="149"/>
      <c r="EM56" s="149"/>
      <c r="EN56" s="149"/>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149"/>
      <c r="FK56" s="149"/>
      <c r="FL56" s="149"/>
      <c r="FM56" s="149"/>
      <c r="FN56" s="149"/>
      <c r="FO56" s="149"/>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149"/>
      <c r="GL56" s="149"/>
      <c r="GM56" s="149"/>
      <c r="GN56" s="149"/>
      <c r="GO56" s="149"/>
      <c r="GP56" s="149"/>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149"/>
      <c r="HM56" s="149"/>
      <c r="HN56" s="149"/>
      <c r="HO56" s="149"/>
      <c r="HP56" s="149"/>
      <c r="HQ56" s="149"/>
      <c r="HR56" s="149"/>
      <c r="HS56" s="149"/>
      <c r="HT56" s="149"/>
      <c r="HU56" s="149"/>
      <c r="HV56" s="149"/>
      <c r="HW56" s="149"/>
      <c r="HX56" s="149"/>
      <c r="HY56" s="149"/>
      <c r="HZ56" s="149"/>
      <c r="IA56" s="149"/>
      <c r="IB56" s="149"/>
      <c r="IC56" s="149"/>
      <c r="ID56" s="149"/>
      <c r="IE56" s="149"/>
      <c r="IF56" s="150"/>
    </row>
    <row r="57" spans="1:240" ht="12.75" customHeight="1" x14ac:dyDescent="0.2">
      <c r="A57" s="151"/>
      <c r="B57" s="145" t="s">
        <v>47</v>
      </c>
      <c r="C57" s="145">
        <v>2019</v>
      </c>
      <c r="D57" s="148"/>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c r="DJ57" s="149"/>
      <c r="DK57" s="149"/>
      <c r="DL57" s="149"/>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149"/>
      <c r="EJ57" s="149"/>
      <c r="EK57" s="149"/>
      <c r="EL57" s="149"/>
      <c r="EM57" s="149"/>
      <c r="EN57" s="149"/>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149"/>
      <c r="FK57" s="149"/>
      <c r="FL57" s="149"/>
      <c r="FM57" s="149"/>
      <c r="FN57" s="149"/>
      <c r="FO57" s="149"/>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149"/>
      <c r="GL57" s="149"/>
      <c r="GM57" s="149"/>
      <c r="GN57" s="149"/>
      <c r="GO57" s="149"/>
      <c r="GP57" s="149"/>
      <c r="GQ57" s="149"/>
      <c r="GR57" s="149">
        <v>45856</v>
      </c>
      <c r="GS57" s="149"/>
      <c r="GT57" s="149"/>
      <c r="GU57" s="149"/>
      <c r="GV57" s="149"/>
      <c r="GW57" s="149"/>
      <c r="GX57" s="149"/>
      <c r="GY57" s="149"/>
      <c r="GZ57" s="149"/>
      <c r="HA57" s="149"/>
      <c r="HB57" s="149"/>
      <c r="HC57" s="149"/>
      <c r="HD57" s="149"/>
      <c r="HE57" s="149"/>
      <c r="HF57" s="149"/>
      <c r="HG57" s="149"/>
      <c r="HH57" s="149"/>
      <c r="HI57" s="149"/>
      <c r="HJ57" s="149"/>
      <c r="HK57" s="149"/>
      <c r="HL57" s="149"/>
      <c r="HM57" s="149"/>
      <c r="HN57" s="149"/>
      <c r="HO57" s="149"/>
      <c r="HP57" s="149"/>
      <c r="HQ57" s="149"/>
      <c r="HR57" s="149"/>
      <c r="HS57" s="149"/>
      <c r="HT57" s="149"/>
      <c r="HU57" s="149"/>
      <c r="HV57" s="149"/>
      <c r="HW57" s="149"/>
      <c r="HX57" s="149"/>
      <c r="HY57" s="149"/>
      <c r="HZ57" s="149"/>
      <c r="IA57" s="149"/>
      <c r="IB57" s="149"/>
      <c r="IC57" s="149"/>
      <c r="ID57" s="149"/>
      <c r="IE57" s="149"/>
      <c r="IF57" s="150"/>
    </row>
    <row r="58" spans="1:240" ht="12.75" customHeight="1" x14ac:dyDescent="0.2">
      <c r="A58" s="145" t="s">
        <v>88</v>
      </c>
      <c r="B58" s="145" t="s">
        <v>158</v>
      </c>
      <c r="C58" s="145">
        <v>2012</v>
      </c>
      <c r="D58" s="148"/>
      <c r="E58" s="149"/>
      <c r="F58" s="149"/>
      <c r="G58" s="149"/>
      <c r="H58" s="149"/>
      <c r="I58" s="149"/>
      <c r="J58" s="149"/>
      <c r="K58" s="149"/>
      <c r="L58" s="149"/>
      <c r="M58" s="149"/>
      <c r="N58" s="149"/>
      <c r="O58" s="149"/>
      <c r="P58" s="149"/>
      <c r="Q58" s="149"/>
      <c r="R58" s="149"/>
      <c r="S58" s="149"/>
      <c r="T58" s="149"/>
      <c r="U58" s="149"/>
      <c r="V58" s="149">
        <v>45854</v>
      </c>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c r="CB58" s="149"/>
      <c r="CC58" s="149"/>
      <c r="CD58" s="149"/>
      <c r="CE58" s="149"/>
      <c r="CF58" s="149"/>
      <c r="CG58" s="149"/>
      <c r="CH58" s="149"/>
      <c r="CI58" s="149"/>
      <c r="CJ58" s="149"/>
      <c r="CK58" s="149"/>
      <c r="CL58" s="149"/>
      <c r="CM58" s="149"/>
      <c r="CN58" s="149"/>
      <c r="CO58" s="149"/>
      <c r="CP58" s="149"/>
      <c r="CQ58" s="149"/>
      <c r="CR58" s="149"/>
      <c r="CS58" s="149"/>
      <c r="CT58" s="149"/>
      <c r="CU58" s="149"/>
      <c r="CV58" s="149"/>
      <c r="CW58" s="149"/>
      <c r="CX58" s="149"/>
      <c r="CY58" s="149"/>
      <c r="CZ58" s="149"/>
      <c r="DA58" s="149"/>
      <c r="DB58" s="149"/>
      <c r="DC58" s="149"/>
      <c r="DD58" s="149"/>
      <c r="DE58" s="149"/>
      <c r="DF58" s="149"/>
      <c r="DG58" s="149"/>
      <c r="DH58" s="149"/>
      <c r="DI58" s="149"/>
      <c r="DJ58" s="149"/>
      <c r="DK58" s="149"/>
      <c r="DL58" s="149"/>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149"/>
      <c r="EJ58" s="149"/>
      <c r="EK58" s="149"/>
      <c r="EL58" s="149"/>
      <c r="EM58" s="149"/>
      <c r="EN58" s="149"/>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149"/>
      <c r="FK58" s="149"/>
      <c r="FL58" s="149"/>
      <c r="FM58" s="149"/>
      <c r="FN58" s="149"/>
      <c r="FO58" s="149"/>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149"/>
      <c r="GL58" s="149"/>
      <c r="GM58" s="149"/>
      <c r="GN58" s="149"/>
      <c r="GO58" s="149"/>
      <c r="GP58" s="149"/>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149"/>
      <c r="HM58" s="149"/>
      <c r="HN58" s="149"/>
      <c r="HO58" s="149"/>
      <c r="HP58" s="149"/>
      <c r="HQ58" s="149"/>
      <c r="HR58" s="149"/>
      <c r="HS58" s="149"/>
      <c r="HT58" s="149"/>
      <c r="HU58" s="149"/>
      <c r="HV58" s="149"/>
      <c r="HW58" s="149"/>
      <c r="HX58" s="149"/>
      <c r="HY58" s="149"/>
      <c r="HZ58" s="149"/>
      <c r="IA58" s="149"/>
      <c r="IB58" s="149"/>
      <c r="IC58" s="149"/>
      <c r="ID58" s="149"/>
      <c r="IE58" s="149"/>
      <c r="IF58" s="150"/>
    </row>
    <row r="59" spans="1:240" ht="12.75" customHeight="1" x14ac:dyDescent="0.2">
      <c r="A59" s="151"/>
      <c r="B59" s="151"/>
      <c r="C59" s="152">
        <v>2019</v>
      </c>
      <c r="D59" s="153"/>
      <c r="E59" s="114"/>
      <c r="F59" s="114"/>
      <c r="G59" s="114"/>
      <c r="H59" s="114"/>
      <c r="I59" s="114"/>
      <c r="J59" s="114"/>
      <c r="K59" s="114"/>
      <c r="L59" s="114"/>
      <c r="M59" s="114"/>
      <c r="N59" s="114"/>
      <c r="O59" s="114"/>
      <c r="P59" s="114"/>
      <c r="Q59" s="114"/>
      <c r="R59" s="114"/>
      <c r="S59" s="114"/>
      <c r="T59" s="114"/>
      <c r="U59" s="114"/>
      <c r="V59" s="114">
        <v>45854</v>
      </c>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54"/>
    </row>
    <row r="60" spans="1:240" ht="12.75" customHeight="1" x14ac:dyDescent="0.2">
      <c r="A60" s="151"/>
      <c r="B60" s="145" t="s">
        <v>162</v>
      </c>
      <c r="C60" s="145">
        <v>2019</v>
      </c>
      <c r="D60" s="148"/>
      <c r="E60" s="149"/>
      <c r="F60" s="149"/>
      <c r="G60" s="149"/>
      <c r="H60" s="149"/>
      <c r="I60" s="149"/>
      <c r="J60" s="149"/>
      <c r="K60" s="149"/>
      <c r="L60" s="149"/>
      <c r="M60" s="149"/>
      <c r="N60" s="149"/>
      <c r="O60" s="149"/>
      <c r="P60" s="149"/>
      <c r="Q60" s="149"/>
      <c r="R60" s="149"/>
      <c r="S60" s="149"/>
      <c r="T60" s="149"/>
      <c r="U60" s="149"/>
      <c r="V60" s="149">
        <v>45854</v>
      </c>
      <c r="W60" s="149"/>
      <c r="X60" s="149"/>
      <c r="Y60" s="149"/>
      <c r="Z60" s="149"/>
      <c r="AA60" s="149"/>
      <c r="AB60" s="149"/>
      <c r="AC60" s="149"/>
      <c r="AD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c r="CB60" s="149"/>
      <c r="CC60" s="149"/>
      <c r="CD60" s="149"/>
      <c r="CE60" s="149"/>
      <c r="CF60" s="149"/>
      <c r="CG60" s="149"/>
      <c r="CH60" s="149"/>
      <c r="CI60" s="149"/>
      <c r="CJ60" s="149"/>
      <c r="CK60" s="149"/>
      <c r="CL60" s="149"/>
      <c r="CM60" s="149"/>
      <c r="CN60" s="149"/>
      <c r="CO60" s="149"/>
      <c r="CP60" s="149"/>
      <c r="CQ60" s="149"/>
      <c r="CR60" s="149"/>
      <c r="CS60" s="149"/>
      <c r="CT60" s="149"/>
      <c r="CU60" s="149"/>
      <c r="CV60" s="149"/>
      <c r="CW60" s="149"/>
      <c r="CX60" s="149"/>
      <c r="CY60" s="149"/>
      <c r="CZ60" s="149"/>
      <c r="DA60" s="149"/>
      <c r="DB60" s="149"/>
      <c r="DC60" s="149"/>
      <c r="DD60" s="149"/>
      <c r="DE60" s="149"/>
      <c r="DF60" s="149"/>
      <c r="DG60" s="149"/>
      <c r="DH60" s="149"/>
      <c r="DI60" s="149"/>
      <c r="DJ60" s="149"/>
      <c r="DK60" s="149"/>
      <c r="DL60" s="149"/>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149"/>
      <c r="EJ60" s="149"/>
      <c r="EK60" s="149"/>
      <c r="EL60" s="149"/>
      <c r="EM60" s="149"/>
      <c r="EN60" s="149"/>
      <c r="EO60" s="149"/>
      <c r="EP60" s="149"/>
      <c r="EQ60" s="149"/>
      <c r="ER60" s="149"/>
      <c r="ES60" s="149"/>
      <c r="ET60" s="149"/>
      <c r="EU60" s="149"/>
      <c r="EV60" s="149"/>
      <c r="EW60" s="149"/>
      <c r="EX60" s="149"/>
      <c r="EY60" s="149"/>
      <c r="EZ60" s="149"/>
      <c r="FA60" s="149"/>
      <c r="FB60" s="149"/>
      <c r="FC60" s="149"/>
      <c r="FD60" s="149"/>
      <c r="FE60" s="149"/>
      <c r="FF60" s="149"/>
      <c r="FG60" s="149"/>
      <c r="FH60" s="149"/>
      <c r="FI60" s="149"/>
      <c r="FJ60" s="149"/>
      <c r="FK60" s="149"/>
      <c r="FL60" s="149"/>
      <c r="FM60" s="149"/>
      <c r="FN60" s="149"/>
      <c r="FO60" s="149"/>
      <c r="FP60" s="149"/>
      <c r="FQ60" s="149"/>
      <c r="FR60" s="149"/>
      <c r="FS60" s="149"/>
      <c r="FT60" s="149"/>
      <c r="FU60" s="149"/>
      <c r="FV60" s="149"/>
      <c r="FW60" s="149"/>
      <c r="FX60" s="149"/>
      <c r="FY60" s="149"/>
      <c r="FZ60" s="149"/>
      <c r="GA60" s="149"/>
      <c r="GB60" s="149"/>
      <c r="GC60" s="149"/>
      <c r="GD60" s="149"/>
      <c r="GE60" s="149"/>
      <c r="GF60" s="149"/>
      <c r="GG60" s="149"/>
      <c r="GH60" s="149"/>
      <c r="GI60" s="149"/>
      <c r="GJ60" s="149"/>
      <c r="GK60" s="149"/>
      <c r="GL60" s="149"/>
      <c r="GM60" s="149"/>
      <c r="GN60" s="149"/>
      <c r="GO60" s="149"/>
      <c r="GP60" s="149"/>
      <c r="GQ60" s="149"/>
      <c r="GR60" s="149"/>
      <c r="GS60" s="149"/>
      <c r="GT60" s="149"/>
      <c r="GU60" s="149"/>
      <c r="GV60" s="149"/>
      <c r="GW60" s="149"/>
      <c r="GX60" s="149"/>
      <c r="GY60" s="149"/>
      <c r="GZ60" s="149"/>
      <c r="HA60" s="149"/>
      <c r="HB60" s="149"/>
      <c r="HC60" s="149"/>
      <c r="HD60" s="149"/>
      <c r="HE60" s="149"/>
      <c r="HF60" s="149"/>
      <c r="HG60" s="149"/>
      <c r="HH60" s="149"/>
      <c r="HI60" s="149"/>
      <c r="HJ60" s="149"/>
      <c r="HK60" s="149"/>
      <c r="HL60" s="149"/>
      <c r="HM60" s="149"/>
      <c r="HN60" s="149"/>
      <c r="HO60" s="149"/>
      <c r="HP60" s="149"/>
      <c r="HQ60" s="149"/>
      <c r="HR60" s="149"/>
      <c r="HS60" s="149"/>
      <c r="HT60" s="149"/>
      <c r="HU60" s="149"/>
      <c r="HV60" s="149"/>
      <c r="HW60" s="149"/>
      <c r="HX60" s="149"/>
      <c r="HY60" s="149"/>
      <c r="HZ60" s="149"/>
      <c r="IA60" s="149"/>
      <c r="IB60" s="149"/>
      <c r="IC60" s="149"/>
      <c r="ID60" s="149"/>
      <c r="IE60" s="149"/>
      <c r="IF60" s="150"/>
    </row>
    <row r="61" spans="1:240" ht="12.75" customHeight="1" x14ac:dyDescent="0.2">
      <c r="A61" s="145" t="s">
        <v>292</v>
      </c>
      <c r="B61" s="145" t="s">
        <v>82</v>
      </c>
      <c r="C61" s="145">
        <v>2018</v>
      </c>
      <c r="D61" s="148"/>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c r="CB61" s="149"/>
      <c r="CC61" s="149"/>
      <c r="CD61" s="149"/>
      <c r="CE61" s="149"/>
      <c r="CF61" s="149"/>
      <c r="CG61" s="149"/>
      <c r="CH61" s="149"/>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c r="DJ61" s="149"/>
      <c r="DK61" s="149"/>
      <c r="DL61" s="149"/>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149"/>
      <c r="EJ61" s="149"/>
      <c r="EK61" s="149"/>
      <c r="EL61" s="149"/>
      <c r="EM61" s="149"/>
      <c r="EN61" s="149"/>
      <c r="EO61" s="149"/>
      <c r="EP61" s="149"/>
      <c r="EQ61" s="149"/>
      <c r="ER61" s="149"/>
      <c r="ES61" s="149"/>
      <c r="ET61" s="149"/>
      <c r="EU61" s="149"/>
      <c r="EV61" s="149"/>
      <c r="EW61" s="149"/>
      <c r="EX61" s="149"/>
      <c r="EY61" s="149"/>
      <c r="EZ61" s="149"/>
      <c r="FA61" s="149"/>
      <c r="FB61" s="149"/>
      <c r="FC61" s="149"/>
      <c r="FD61" s="149"/>
      <c r="FE61" s="149"/>
      <c r="FF61" s="149"/>
      <c r="FG61" s="149"/>
      <c r="FH61" s="149"/>
      <c r="FI61" s="149"/>
      <c r="FJ61" s="149"/>
      <c r="FK61" s="149"/>
      <c r="FL61" s="149"/>
      <c r="FM61" s="149"/>
      <c r="FN61" s="149"/>
      <c r="FO61" s="149"/>
      <c r="FP61" s="149"/>
      <c r="FQ61" s="149"/>
      <c r="FR61" s="149"/>
      <c r="FS61" s="149"/>
      <c r="FT61" s="149"/>
      <c r="FU61" s="149"/>
      <c r="FV61" s="149"/>
      <c r="FW61" s="149"/>
      <c r="FX61" s="149"/>
      <c r="FY61" s="149"/>
      <c r="FZ61" s="149"/>
      <c r="GA61" s="149"/>
      <c r="GB61" s="149"/>
      <c r="GC61" s="149"/>
      <c r="GD61" s="149"/>
      <c r="GE61" s="149"/>
      <c r="GF61" s="149"/>
      <c r="GG61" s="149"/>
      <c r="GH61" s="149"/>
      <c r="GI61" s="149"/>
      <c r="GJ61" s="149"/>
      <c r="GK61" s="149"/>
      <c r="GL61" s="149"/>
      <c r="GM61" s="149"/>
      <c r="GN61" s="149"/>
      <c r="GO61" s="149"/>
      <c r="GP61" s="149"/>
      <c r="GQ61" s="149"/>
      <c r="GR61" s="149"/>
      <c r="GS61" s="149"/>
      <c r="GT61" s="149"/>
      <c r="GU61" s="149"/>
      <c r="GV61" s="149"/>
      <c r="GW61" s="149"/>
      <c r="GX61" s="149"/>
      <c r="GY61" s="149"/>
      <c r="GZ61" s="149"/>
      <c r="HA61" s="149"/>
      <c r="HB61" s="149"/>
      <c r="HC61" s="149"/>
      <c r="HD61" s="149"/>
      <c r="HE61" s="149"/>
      <c r="HF61" s="149"/>
      <c r="HG61" s="149"/>
      <c r="HH61" s="149"/>
      <c r="HI61" s="149"/>
      <c r="HJ61" s="149"/>
      <c r="HK61" s="149"/>
      <c r="HL61" s="149"/>
      <c r="HM61" s="149"/>
      <c r="HN61" s="149"/>
      <c r="HO61" s="149"/>
      <c r="HP61" s="149"/>
      <c r="HQ61" s="149"/>
      <c r="HR61" s="149"/>
      <c r="HS61" s="149"/>
      <c r="HT61" s="149"/>
      <c r="HU61" s="149"/>
      <c r="HV61" s="149"/>
      <c r="HW61" s="149"/>
      <c r="HX61" s="149"/>
      <c r="HY61" s="149"/>
      <c r="HZ61" s="149"/>
      <c r="IA61" s="149"/>
      <c r="IB61" s="149"/>
      <c r="IC61" s="149"/>
      <c r="ID61" s="149"/>
      <c r="IE61" s="149"/>
      <c r="IF61" s="150"/>
    </row>
    <row r="62" spans="1:240" ht="12.75" customHeight="1" x14ac:dyDescent="0.2">
      <c r="A62" s="145" t="s">
        <v>304</v>
      </c>
      <c r="B62" s="145" t="s">
        <v>52</v>
      </c>
      <c r="C62" s="145">
        <v>2020</v>
      </c>
      <c r="D62" s="148"/>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c r="EM62" s="149"/>
      <c r="EN62" s="149"/>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149"/>
      <c r="FK62" s="149"/>
      <c r="FL62" s="149"/>
      <c r="FM62" s="149"/>
      <c r="FN62" s="149"/>
      <c r="FO62" s="149"/>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149"/>
      <c r="GL62" s="149"/>
      <c r="GM62" s="149"/>
      <c r="GN62" s="149"/>
      <c r="GO62" s="149"/>
      <c r="GP62" s="149"/>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149"/>
      <c r="HM62" s="149"/>
      <c r="HN62" s="149"/>
      <c r="HO62" s="149"/>
      <c r="HP62" s="149"/>
      <c r="HQ62" s="149"/>
      <c r="HR62" s="149"/>
      <c r="HS62" s="149"/>
      <c r="HT62" s="149"/>
      <c r="HU62" s="149"/>
      <c r="HV62" s="149"/>
      <c r="HW62" s="149"/>
      <c r="HX62" s="149"/>
      <c r="HY62" s="149"/>
      <c r="HZ62" s="149"/>
      <c r="IA62" s="149"/>
      <c r="IB62" s="149"/>
      <c r="IC62" s="149"/>
      <c r="ID62" s="149"/>
      <c r="IE62" s="149"/>
      <c r="IF62" s="150"/>
    </row>
    <row r="63" spans="1:240" ht="12.75" customHeight="1" x14ac:dyDescent="0.2">
      <c r="A63" s="145" t="s">
        <v>313</v>
      </c>
      <c r="B63" s="145" t="s">
        <v>87</v>
      </c>
      <c r="C63" s="145">
        <v>2019</v>
      </c>
      <c r="D63" s="148"/>
      <c r="E63" s="149"/>
      <c r="F63" s="149"/>
      <c r="G63" s="149"/>
      <c r="H63" s="149"/>
      <c r="I63" s="149"/>
      <c r="J63" s="149"/>
      <c r="K63" s="149"/>
      <c r="L63" s="149"/>
      <c r="M63" s="149"/>
      <c r="N63" s="149"/>
      <c r="O63" s="149"/>
      <c r="P63" s="149"/>
      <c r="Q63" s="149"/>
      <c r="R63" s="149"/>
      <c r="S63" s="149"/>
      <c r="T63" s="149"/>
      <c r="U63" s="149"/>
      <c r="V63" s="149"/>
      <c r="W63" s="149"/>
      <c r="X63" s="149">
        <v>45854</v>
      </c>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c r="EM63" s="149"/>
      <c r="EN63" s="149"/>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149"/>
      <c r="FK63" s="149"/>
      <c r="FL63" s="149"/>
      <c r="FM63" s="149"/>
      <c r="FN63" s="149"/>
      <c r="FO63" s="149"/>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149"/>
      <c r="GL63" s="149"/>
      <c r="GM63" s="149"/>
      <c r="GN63" s="149"/>
      <c r="GO63" s="149"/>
      <c r="GP63" s="149"/>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149"/>
      <c r="HM63" s="149"/>
      <c r="HN63" s="149"/>
      <c r="HO63" s="149"/>
      <c r="HP63" s="149"/>
      <c r="HQ63" s="149"/>
      <c r="HR63" s="149"/>
      <c r="HS63" s="149"/>
      <c r="HT63" s="149"/>
      <c r="HU63" s="149"/>
      <c r="HV63" s="149"/>
      <c r="HW63" s="149"/>
      <c r="HX63" s="149"/>
      <c r="HY63" s="149"/>
      <c r="HZ63" s="149"/>
      <c r="IA63" s="149"/>
      <c r="IB63" s="149"/>
      <c r="IC63" s="149"/>
      <c r="ID63" s="149"/>
      <c r="IE63" s="149"/>
      <c r="IF63" s="150"/>
    </row>
    <row r="64" spans="1:240" ht="12.75" customHeight="1" x14ac:dyDescent="0.2">
      <c r="A64" s="151"/>
      <c r="B64" s="151"/>
      <c r="C64" s="152">
        <v>2022</v>
      </c>
      <c r="D64" s="153"/>
      <c r="E64" s="114"/>
      <c r="F64" s="114"/>
      <c r="G64" s="114"/>
      <c r="H64" s="114"/>
      <c r="I64" s="114"/>
      <c r="J64" s="114"/>
      <c r="K64" s="114"/>
      <c r="L64" s="114"/>
      <c r="M64" s="114"/>
      <c r="N64" s="114"/>
      <c r="O64" s="114"/>
      <c r="P64" s="114"/>
      <c r="Q64" s="114"/>
      <c r="R64" s="114"/>
      <c r="S64" s="114"/>
      <c r="T64" s="114"/>
      <c r="U64" s="114"/>
      <c r="V64" s="114"/>
      <c r="W64" s="114"/>
      <c r="X64" s="114">
        <v>45854</v>
      </c>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54"/>
    </row>
    <row r="65" spans="1:240" ht="12.75" customHeight="1" x14ac:dyDescent="0.2">
      <c r="A65" s="151"/>
      <c r="B65" s="145" t="s">
        <v>923</v>
      </c>
      <c r="C65" s="145">
        <v>2019</v>
      </c>
      <c r="D65" s="148"/>
      <c r="E65" s="149"/>
      <c r="F65" s="149"/>
      <c r="G65" s="149"/>
      <c r="H65" s="149"/>
      <c r="I65" s="149"/>
      <c r="J65" s="149"/>
      <c r="K65" s="149"/>
      <c r="L65" s="149"/>
      <c r="M65" s="149"/>
      <c r="N65" s="149"/>
      <c r="O65" s="149"/>
      <c r="P65" s="149"/>
      <c r="Q65" s="149"/>
      <c r="R65" s="149"/>
      <c r="S65" s="149"/>
      <c r="T65" s="149"/>
      <c r="U65" s="149"/>
      <c r="V65" s="149"/>
      <c r="W65" s="149"/>
      <c r="X65" s="149">
        <v>45854</v>
      </c>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c r="CN65" s="149"/>
      <c r="CO65" s="149"/>
      <c r="CP65" s="149"/>
      <c r="CQ65" s="149"/>
      <c r="CR65" s="149"/>
      <c r="CS65" s="149"/>
      <c r="CT65" s="149"/>
      <c r="CU65" s="149"/>
      <c r="CV65" s="149"/>
      <c r="CW65" s="149"/>
      <c r="CX65" s="149"/>
      <c r="CY65" s="149"/>
      <c r="CZ65" s="149"/>
      <c r="DA65" s="149"/>
      <c r="DB65" s="149"/>
      <c r="DC65" s="149"/>
      <c r="DD65" s="149"/>
      <c r="DE65" s="149"/>
      <c r="DF65" s="149"/>
      <c r="DG65" s="149"/>
      <c r="DH65" s="149"/>
      <c r="DI65" s="149"/>
      <c r="DJ65" s="149"/>
      <c r="DK65" s="149"/>
      <c r="DL65" s="149"/>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149"/>
      <c r="EJ65" s="149"/>
      <c r="EK65" s="149"/>
      <c r="EL65" s="149"/>
      <c r="EM65" s="149"/>
      <c r="EN65" s="149"/>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149"/>
      <c r="FK65" s="149"/>
      <c r="FL65" s="149"/>
      <c r="FM65" s="149"/>
      <c r="FN65" s="149"/>
      <c r="FO65" s="149"/>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149"/>
      <c r="GL65" s="149"/>
      <c r="GM65" s="149"/>
      <c r="GN65" s="149"/>
      <c r="GO65" s="149"/>
      <c r="GP65" s="149"/>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149"/>
      <c r="HM65" s="149"/>
      <c r="HN65" s="149"/>
      <c r="HO65" s="149"/>
      <c r="HP65" s="149"/>
      <c r="HQ65" s="149"/>
      <c r="HR65" s="149"/>
      <c r="HS65" s="149"/>
      <c r="HT65" s="149"/>
      <c r="HU65" s="149"/>
      <c r="HV65" s="149"/>
      <c r="HW65" s="149"/>
      <c r="HX65" s="149"/>
      <c r="HY65" s="149"/>
      <c r="HZ65" s="149"/>
      <c r="IA65" s="149"/>
      <c r="IB65" s="149"/>
      <c r="IC65" s="149"/>
      <c r="ID65" s="149"/>
      <c r="IE65" s="149"/>
      <c r="IF65" s="150"/>
    </row>
    <row r="66" spans="1:240" ht="12.75" customHeight="1" x14ac:dyDescent="0.2">
      <c r="A66" s="151"/>
      <c r="B66" s="151"/>
      <c r="C66" s="152">
        <v>2022</v>
      </c>
      <c r="D66" s="153"/>
      <c r="E66" s="114"/>
      <c r="F66" s="114"/>
      <c r="G66" s="114"/>
      <c r="H66" s="114"/>
      <c r="I66" s="114"/>
      <c r="J66" s="114"/>
      <c r="K66" s="114"/>
      <c r="L66" s="114"/>
      <c r="M66" s="114"/>
      <c r="N66" s="114"/>
      <c r="O66" s="114"/>
      <c r="P66" s="114"/>
      <c r="Q66" s="114"/>
      <c r="R66" s="114"/>
      <c r="S66" s="114"/>
      <c r="T66" s="114"/>
      <c r="U66" s="114"/>
      <c r="V66" s="114"/>
      <c r="W66" s="114"/>
      <c r="X66" s="114">
        <v>45854</v>
      </c>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54"/>
    </row>
    <row r="67" spans="1:240" ht="12.75" customHeight="1" x14ac:dyDescent="0.2">
      <c r="A67" s="145" t="s">
        <v>319</v>
      </c>
      <c r="B67" s="145" t="s">
        <v>261</v>
      </c>
      <c r="C67" s="145">
        <v>2019</v>
      </c>
      <c r="D67" s="148"/>
      <c r="E67" s="149"/>
      <c r="F67" s="149"/>
      <c r="G67" s="149"/>
      <c r="H67" s="149"/>
      <c r="I67" s="149"/>
      <c r="J67" s="149"/>
      <c r="K67" s="149"/>
      <c r="L67" s="149"/>
      <c r="M67" s="149"/>
      <c r="N67" s="149"/>
      <c r="O67" s="149"/>
      <c r="P67" s="149"/>
      <c r="Q67" s="149"/>
      <c r="R67" s="149"/>
      <c r="S67" s="149"/>
      <c r="T67" s="149"/>
      <c r="U67" s="149"/>
      <c r="V67" s="149"/>
      <c r="W67" s="149"/>
      <c r="X67" s="149"/>
      <c r="Y67" s="149">
        <v>45847</v>
      </c>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c r="CN67" s="149"/>
      <c r="CO67" s="149"/>
      <c r="CP67" s="149"/>
      <c r="CQ67" s="149"/>
      <c r="CR67" s="149"/>
      <c r="CS67" s="149"/>
      <c r="CT67" s="149"/>
      <c r="CU67" s="149"/>
      <c r="CV67" s="149"/>
      <c r="CW67" s="149"/>
      <c r="CX67" s="149"/>
      <c r="CY67" s="149"/>
      <c r="CZ67" s="149"/>
      <c r="DA67" s="149"/>
      <c r="DB67" s="149"/>
      <c r="DC67" s="149"/>
      <c r="DD67" s="149"/>
      <c r="DE67" s="149"/>
      <c r="DF67" s="149"/>
      <c r="DG67" s="149"/>
      <c r="DH67" s="149"/>
      <c r="DI67" s="149"/>
      <c r="DJ67" s="149"/>
      <c r="DK67" s="149"/>
      <c r="DL67" s="149"/>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149"/>
      <c r="EJ67" s="149"/>
      <c r="EK67" s="149"/>
      <c r="EL67" s="149"/>
      <c r="EM67" s="149"/>
      <c r="EN67" s="149"/>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149"/>
      <c r="FK67" s="149"/>
      <c r="FL67" s="149"/>
      <c r="FM67" s="149"/>
      <c r="FN67" s="149"/>
      <c r="FO67" s="149"/>
      <c r="FP67" s="149"/>
      <c r="FQ67" s="149"/>
      <c r="FR67" s="149"/>
      <c r="FS67" s="149"/>
      <c r="FT67" s="149"/>
      <c r="FU67" s="149"/>
      <c r="FV67" s="149"/>
      <c r="FW67" s="149"/>
      <c r="FX67" s="149"/>
      <c r="FY67" s="149"/>
      <c r="FZ67" s="149"/>
      <c r="GA67" s="149"/>
      <c r="GB67" s="149"/>
      <c r="GC67" s="149"/>
      <c r="GD67" s="149"/>
      <c r="GE67" s="149"/>
      <c r="GF67" s="149"/>
      <c r="GG67" s="149"/>
      <c r="GH67" s="149"/>
      <c r="GI67" s="149"/>
      <c r="GJ67" s="149"/>
      <c r="GK67" s="149"/>
      <c r="GL67" s="149"/>
      <c r="GM67" s="149"/>
      <c r="GN67" s="149"/>
      <c r="GO67" s="149"/>
      <c r="GP67" s="149"/>
      <c r="GQ67" s="149"/>
      <c r="GR67" s="149"/>
      <c r="GS67" s="149"/>
      <c r="GT67" s="149"/>
      <c r="GU67" s="149"/>
      <c r="GV67" s="149"/>
      <c r="GW67" s="149"/>
      <c r="GX67" s="149"/>
      <c r="GY67" s="149"/>
      <c r="GZ67" s="149"/>
      <c r="HA67" s="149"/>
      <c r="HB67" s="149"/>
      <c r="HC67" s="149"/>
      <c r="HD67" s="149"/>
      <c r="HE67" s="149"/>
      <c r="HF67" s="149"/>
      <c r="HG67" s="149"/>
      <c r="HH67" s="149"/>
      <c r="HI67" s="149"/>
      <c r="HJ67" s="149"/>
      <c r="HK67" s="149"/>
      <c r="HL67" s="149"/>
      <c r="HM67" s="149"/>
      <c r="HN67" s="149"/>
      <c r="HO67" s="149"/>
      <c r="HP67" s="149"/>
      <c r="HQ67" s="149"/>
      <c r="HR67" s="149"/>
      <c r="HS67" s="149"/>
      <c r="HT67" s="149"/>
      <c r="HU67" s="149"/>
      <c r="HV67" s="149"/>
      <c r="HW67" s="149"/>
      <c r="HX67" s="149"/>
      <c r="HY67" s="149"/>
      <c r="HZ67" s="149"/>
      <c r="IA67" s="149"/>
      <c r="IB67" s="149"/>
      <c r="IC67" s="149"/>
      <c r="ID67" s="149"/>
      <c r="IE67" s="149"/>
      <c r="IF67" s="150"/>
    </row>
    <row r="68" spans="1:240" ht="12.75" customHeight="1" x14ac:dyDescent="0.2">
      <c r="A68" s="151"/>
      <c r="B68" s="145" t="s">
        <v>1222</v>
      </c>
      <c r="C68" s="145">
        <v>2019</v>
      </c>
      <c r="D68" s="148"/>
      <c r="E68" s="149"/>
      <c r="F68" s="149"/>
      <c r="G68" s="149"/>
      <c r="H68" s="149"/>
      <c r="I68" s="149"/>
      <c r="J68" s="149"/>
      <c r="K68" s="149"/>
      <c r="L68" s="149"/>
      <c r="M68" s="149"/>
      <c r="N68" s="149"/>
      <c r="O68" s="149"/>
      <c r="P68" s="149"/>
      <c r="Q68" s="149"/>
      <c r="R68" s="149"/>
      <c r="S68" s="149"/>
      <c r="T68" s="149"/>
      <c r="U68" s="149"/>
      <c r="V68" s="149"/>
      <c r="W68" s="149"/>
      <c r="X68" s="149"/>
      <c r="Y68" s="149">
        <v>45847</v>
      </c>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c r="EM68" s="149"/>
      <c r="EN68" s="149"/>
      <c r="EO68" s="149"/>
      <c r="EP68" s="149"/>
      <c r="EQ68" s="149"/>
      <c r="ER68" s="149"/>
      <c r="ES68" s="149"/>
      <c r="ET68" s="149"/>
      <c r="EU68" s="149"/>
      <c r="EV68" s="149"/>
      <c r="EW68" s="149"/>
      <c r="EX68" s="149"/>
      <c r="EY68" s="149"/>
      <c r="EZ68" s="149"/>
      <c r="FA68" s="149"/>
      <c r="FB68" s="149"/>
      <c r="FC68" s="149"/>
      <c r="FD68" s="149"/>
      <c r="FE68" s="149"/>
      <c r="FF68" s="149"/>
      <c r="FG68" s="149"/>
      <c r="FH68" s="149"/>
      <c r="FI68" s="149"/>
      <c r="FJ68" s="149"/>
      <c r="FK68" s="149"/>
      <c r="FL68" s="149"/>
      <c r="FM68" s="149"/>
      <c r="FN68" s="149"/>
      <c r="FO68" s="149"/>
      <c r="FP68" s="149"/>
      <c r="FQ68" s="149"/>
      <c r="FR68" s="149"/>
      <c r="FS68" s="149"/>
      <c r="FT68" s="149"/>
      <c r="FU68" s="149"/>
      <c r="FV68" s="149"/>
      <c r="FW68" s="149"/>
      <c r="FX68" s="149"/>
      <c r="FY68" s="149"/>
      <c r="FZ68" s="149"/>
      <c r="GA68" s="149"/>
      <c r="GB68" s="149"/>
      <c r="GC68" s="149"/>
      <c r="GD68" s="149"/>
      <c r="GE68" s="149"/>
      <c r="GF68" s="149"/>
      <c r="GG68" s="149"/>
      <c r="GH68" s="149"/>
      <c r="GI68" s="149"/>
      <c r="GJ68" s="149"/>
      <c r="GK68" s="149"/>
      <c r="GL68" s="149"/>
      <c r="GM68" s="149"/>
      <c r="GN68" s="149"/>
      <c r="GO68" s="149"/>
      <c r="GP68" s="149"/>
      <c r="GQ68" s="149"/>
      <c r="GR68" s="149"/>
      <c r="GS68" s="149"/>
      <c r="GT68" s="149"/>
      <c r="GU68" s="149"/>
      <c r="GV68" s="149"/>
      <c r="GW68" s="149"/>
      <c r="GX68" s="149"/>
      <c r="GY68" s="149"/>
      <c r="GZ68" s="149"/>
      <c r="HA68" s="149"/>
      <c r="HB68" s="149"/>
      <c r="HC68" s="149"/>
      <c r="HD68" s="149"/>
      <c r="HE68" s="149"/>
      <c r="HF68" s="149"/>
      <c r="HG68" s="149"/>
      <c r="HH68" s="149"/>
      <c r="HI68" s="149"/>
      <c r="HJ68" s="149"/>
      <c r="HK68" s="149"/>
      <c r="HL68" s="149"/>
      <c r="HM68" s="149"/>
      <c r="HN68" s="149"/>
      <c r="HO68" s="149"/>
      <c r="HP68" s="149"/>
      <c r="HQ68" s="149"/>
      <c r="HR68" s="149"/>
      <c r="HS68" s="149"/>
      <c r="HT68" s="149"/>
      <c r="HU68" s="149"/>
      <c r="HV68" s="149"/>
      <c r="HW68" s="149"/>
      <c r="HX68" s="149"/>
      <c r="HY68" s="149"/>
      <c r="HZ68" s="149"/>
      <c r="IA68" s="149"/>
      <c r="IB68" s="149"/>
      <c r="IC68" s="149"/>
      <c r="ID68" s="149"/>
      <c r="IE68" s="149"/>
      <c r="IF68" s="150"/>
    </row>
    <row r="69" spans="1:240" ht="12.75" customHeight="1" x14ac:dyDescent="0.2">
      <c r="A69" s="145" t="s">
        <v>340</v>
      </c>
      <c r="B69" s="145" t="s">
        <v>107</v>
      </c>
      <c r="C69" s="145">
        <v>2018</v>
      </c>
      <c r="D69" s="148"/>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c r="EM69" s="149"/>
      <c r="EN69" s="149"/>
      <c r="EO69" s="149"/>
      <c r="EP69" s="149"/>
      <c r="EQ69" s="149"/>
      <c r="ER69" s="149"/>
      <c r="ES69" s="149"/>
      <c r="ET69" s="149"/>
      <c r="EU69" s="149"/>
      <c r="EV69" s="149"/>
      <c r="EW69" s="149"/>
      <c r="EX69" s="149"/>
      <c r="EY69" s="149"/>
      <c r="EZ69" s="149"/>
      <c r="FA69" s="149"/>
      <c r="FB69" s="149"/>
      <c r="FC69" s="149"/>
      <c r="FD69" s="149"/>
      <c r="FE69" s="149"/>
      <c r="FF69" s="149"/>
      <c r="FG69" s="149"/>
      <c r="FH69" s="149"/>
      <c r="FI69" s="149"/>
      <c r="FJ69" s="149"/>
      <c r="FK69" s="149"/>
      <c r="FL69" s="149"/>
      <c r="FM69" s="149"/>
      <c r="FN69" s="149"/>
      <c r="FO69" s="149"/>
      <c r="FP69" s="149"/>
      <c r="FQ69" s="149"/>
      <c r="FR69" s="149"/>
      <c r="FS69" s="149"/>
      <c r="FT69" s="149"/>
      <c r="FU69" s="149"/>
      <c r="FV69" s="149"/>
      <c r="FW69" s="149"/>
      <c r="FX69" s="149"/>
      <c r="FY69" s="149"/>
      <c r="FZ69" s="149"/>
      <c r="GA69" s="149"/>
      <c r="GB69" s="149"/>
      <c r="GC69" s="149"/>
      <c r="GD69" s="149"/>
      <c r="GE69" s="149"/>
      <c r="GF69" s="149"/>
      <c r="GG69" s="149"/>
      <c r="GH69" s="149"/>
      <c r="GI69" s="149"/>
      <c r="GJ69" s="149"/>
      <c r="GK69" s="149"/>
      <c r="GL69" s="149"/>
      <c r="GM69" s="149"/>
      <c r="GN69" s="149"/>
      <c r="GO69" s="149"/>
      <c r="GP69" s="149"/>
      <c r="GQ69" s="149"/>
      <c r="GR69" s="149"/>
      <c r="GS69" s="149"/>
      <c r="GT69" s="149"/>
      <c r="GU69" s="149"/>
      <c r="GV69" s="149"/>
      <c r="GW69" s="149"/>
      <c r="GX69" s="149"/>
      <c r="GY69" s="149"/>
      <c r="GZ69" s="149"/>
      <c r="HA69" s="149"/>
      <c r="HB69" s="149"/>
      <c r="HC69" s="149"/>
      <c r="HD69" s="149"/>
      <c r="HE69" s="149"/>
      <c r="HF69" s="149"/>
      <c r="HG69" s="149"/>
      <c r="HH69" s="149"/>
      <c r="HI69" s="149"/>
      <c r="HJ69" s="149"/>
      <c r="HK69" s="149"/>
      <c r="HL69" s="149"/>
      <c r="HM69" s="149"/>
      <c r="HN69" s="149"/>
      <c r="HO69" s="149"/>
      <c r="HP69" s="149"/>
      <c r="HQ69" s="149"/>
      <c r="HR69" s="149"/>
      <c r="HS69" s="149"/>
      <c r="HT69" s="149"/>
      <c r="HU69" s="149"/>
      <c r="HV69" s="149"/>
      <c r="HW69" s="149"/>
      <c r="HX69" s="149"/>
      <c r="HY69" s="149"/>
      <c r="HZ69" s="149"/>
      <c r="IA69" s="149"/>
      <c r="IB69" s="149"/>
      <c r="IC69" s="149"/>
      <c r="ID69" s="149"/>
      <c r="IE69" s="149"/>
      <c r="IF69" s="150"/>
    </row>
    <row r="70" spans="1:240" ht="12.75" customHeight="1" x14ac:dyDescent="0.2">
      <c r="A70" s="145" t="s">
        <v>49</v>
      </c>
      <c r="B70" s="145" t="s">
        <v>91</v>
      </c>
      <c r="C70" s="145">
        <v>2018</v>
      </c>
      <c r="D70" s="148"/>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s="149"/>
      <c r="GH70" s="149"/>
      <c r="GI70" s="149"/>
      <c r="GJ70" s="149"/>
      <c r="GK70" s="149"/>
      <c r="GL70" s="149"/>
      <c r="GM70" s="149"/>
      <c r="GN70" s="149"/>
      <c r="GO70" s="149"/>
      <c r="GP70" s="149"/>
      <c r="GQ70" s="149"/>
      <c r="GR70" s="149"/>
      <c r="GS70" s="149"/>
      <c r="GT70" s="149"/>
      <c r="GU70" s="149"/>
      <c r="GV70" s="149"/>
      <c r="GW70" s="149"/>
      <c r="GX70" s="149"/>
      <c r="GY70" s="149"/>
      <c r="GZ70" s="149"/>
      <c r="HA70" s="149"/>
      <c r="HB70" s="149"/>
      <c r="HC70" s="149"/>
      <c r="HD70" s="149"/>
      <c r="HE70" s="149"/>
      <c r="HF70" s="149"/>
      <c r="HG70" s="149"/>
      <c r="HH70" s="149"/>
      <c r="HI70" s="149"/>
      <c r="HJ70" s="149"/>
      <c r="HK70" s="149"/>
      <c r="HL70" s="149"/>
      <c r="HM70" s="149"/>
      <c r="HN70" s="149"/>
      <c r="HO70" s="149"/>
      <c r="HP70" s="149"/>
      <c r="HQ70" s="149"/>
      <c r="HR70" s="149"/>
      <c r="HS70" s="149"/>
      <c r="HT70" s="149"/>
      <c r="HU70" s="149"/>
      <c r="HV70" s="149"/>
      <c r="HW70" s="149"/>
      <c r="HX70" s="149"/>
      <c r="HY70" s="149"/>
      <c r="HZ70" s="149"/>
      <c r="IA70" s="149"/>
      <c r="IB70" s="149"/>
      <c r="IC70" s="149"/>
      <c r="ID70" s="149"/>
      <c r="IE70" s="149"/>
      <c r="IF70" s="150"/>
    </row>
    <row r="71" spans="1:240" ht="12.75" customHeight="1" x14ac:dyDescent="0.2">
      <c r="A71" s="145" t="s">
        <v>359</v>
      </c>
      <c r="B71" s="145" t="s">
        <v>82</v>
      </c>
      <c r="C71" s="145">
        <v>2018</v>
      </c>
      <c r="D71" s="148"/>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c r="CN71" s="149"/>
      <c r="CO71" s="149"/>
      <c r="CP71" s="149"/>
      <c r="CQ71" s="149"/>
      <c r="CR71" s="149"/>
      <c r="CS71" s="149"/>
      <c r="CT71" s="149"/>
      <c r="CU71" s="149"/>
      <c r="CV71" s="149"/>
      <c r="CW71" s="149"/>
      <c r="CX71" s="149"/>
      <c r="CY71" s="149"/>
      <c r="CZ71" s="149"/>
      <c r="DA71" s="149"/>
      <c r="DB71" s="149"/>
      <c r="DC71" s="149"/>
      <c r="DD71" s="149"/>
      <c r="DE71" s="149"/>
      <c r="DF71" s="149"/>
      <c r="DG71" s="149"/>
      <c r="DH71" s="149"/>
      <c r="DI71" s="149"/>
      <c r="DJ71" s="149"/>
      <c r="DK71" s="149"/>
      <c r="DL71" s="149"/>
      <c r="DM71" s="149"/>
      <c r="DN71" s="149"/>
      <c r="DO71" s="149"/>
      <c r="DP71" s="149"/>
      <c r="DQ71" s="149"/>
      <c r="DR71" s="149"/>
      <c r="DS71" s="149"/>
      <c r="DT71" s="149"/>
      <c r="DU71" s="149"/>
      <c r="DV71" s="149"/>
      <c r="DW71" s="149"/>
      <c r="DX71" s="149"/>
      <c r="DY71" s="149"/>
      <c r="DZ71" s="149"/>
      <c r="EA71" s="149"/>
      <c r="EB71" s="149"/>
      <c r="EC71" s="149"/>
      <c r="ED71" s="149"/>
      <c r="EE71" s="149"/>
      <c r="EF71" s="149"/>
      <c r="EG71" s="149"/>
      <c r="EH71" s="149"/>
      <c r="EI71" s="149"/>
      <c r="EJ71" s="149"/>
      <c r="EK71" s="149"/>
      <c r="EL71" s="149"/>
      <c r="EM71" s="149"/>
      <c r="EN71" s="149"/>
      <c r="EO71" s="149"/>
      <c r="EP71" s="149"/>
      <c r="EQ71" s="149"/>
      <c r="ER71" s="149"/>
      <c r="ES71" s="149"/>
      <c r="ET71" s="149"/>
      <c r="EU71" s="149"/>
      <c r="EV71" s="149"/>
      <c r="EW71" s="149"/>
      <c r="EX71" s="149"/>
      <c r="EY71" s="149"/>
      <c r="EZ71" s="149"/>
      <c r="FA71" s="149"/>
      <c r="FB71" s="149"/>
      <c r="FC71" s="149"/>
      <c r="FD71" s="149"/>
      <c r="FE71" s="149"/>
      <c r="FF71" s="149"/>
      <c r="FG71" s="149"/>
      <c r="FH71" s="149"/>
      <c r="FI71" s="149"/>
      <c r="FJ71" s="149"/>
      <c r="FK71" s="149"/>
      <c r="FL71" s="149"/>
      <c r="FM71" s="149"/>
      <c r="FN71" s="149"/>
      <c r="FO71" s="149"/>
      <c r="FP71" s="149"/>
      <c r="FQ71" s="149"/>
      <c r="FR71" s="149"/>
      <c r="FS71" s="149"/>
      <c r="FT71" s="149"/>
      <c r="FU71" s="149"/>
      <c r="FV71" s="149"/>
      <c r="FW71" s="149"/>
      <c r="FX71" s="149"/>
      <c r="FY71" s="149"/>
      <c r="FZ71" s="149"/>
      <c r="GA71" s="149"/>
      <c r="GB71" s="149"/>
      <c r="GC71" s="149"/>
      <c r="GD71" s="149"/>
      <c r="GE71" s="149"/>
      <c r="GF71" s="149"/>
      <c r="GG71" s="149"/>
      <c r="GH71" s="149"/>
      <c r="GI71" s="149"/>
      <c r="GJ71" s="149"/>
      <c r="GK71" s="149"/>
      <c r="GL71" s="149"/>
      <c r="GM71" s="149"/>
      <c r="GN71" s="149"/>
      <c r="GO71" s="149"/>
      <c r="GP71" s="149"/>
      <c r="GQ71" s="149"/>
      <c r="GR71" s="149"/>
      <c r="GS71" s="149"/>
      <c r="GT71" s="149"/>
      <c r="GU71" s="149"/>
      <c r="GV71" s="149"/>
      <c r="GW71" s="149"/>
      <c r="GX71" s="149"/>
      <c r="GY71" s="149"/>
      <c r="GZ71" s="149"/>
      <c r="HA71" s="149"/>
      <c r="HB71" s="149"/>
      <c r="HC71" s="149"/>
      <c r="HD71" s="149"/>
      <c r="HE71" s="149"/>
      <c r="HF71" s="149"/>
      <c r="HG71" s="149"/>
      <c r="HH71" s="149"/>
      <c r="HI71" s="149"/>
      <c r="HJ71" s="149"/>
      <c r="HK71" s="149"/>
      <c r="HL71" s="149"/>
      <c r="HM71" s="149"/>
      <c r="HN71" s="149"/>
      <c r="HO71" s="149"/>
      <c r="HP71" s="149"/>
      <c r="HQ71" s="149"/>
      <c r="HR71" s="149"/>
      <c r="HS71" s="149"/>
      <c r="HT71" s="149"/>
      <c r="HU71" s="149"/>
      <c r="HV71" s="149"/>
      <c r="HW71" s="149"/>
      <c r="HX71" s="149"/>
      <c r="HY71" s="149"/>
      <c r="HZ71" s="149"/>
      <c r="IA71" s="149"/>
      <c r="IB71" s="149"/>
      <c r="IC71" s="149"/>
      <c r="ID71" s="149"/>
      <c r="IE71" s="149"/>
      <c r="IF71" s="150"/>
    </row>
    <row r="72" spans="1:240" ht="12.75" customHeight="1" x14ac:dyDescent="0.2">
      <c r="A72" s="145" t="s">
        <v>361</v>
      </c>
      <c r="B72" s="145" t="s">
        <v>112</v>
      </c>
      <c r="C72" s="145">
        <v>2018</v>
      </c>
      <c r="D72" s="148"/>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v>45846</v>
      </c>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c r="CN72" s="149"/>
      <c r="CO72" s="149"/>
      <c r="CP72" s="149"/>
      <c r="CQ72" s="149"/>
      <c r="CR72" s="149"/>
      <c r="CS72" s="149"/>
      <c r="CT72" s="149"/>
      <c r="CU72" s="149"/>
      <c r="CV72" s="149"/>
      <c r="CW72" s="149"/>
      <c r="CX72" s="149"/>
      <c r="CY72" s="149"/>
      <c r="CZ72" s="149"/>
      <c r="DA72" s="149"/>
      <c r="DB72" s="149"/>
      <c r="DC72" s="149"/>
      <c r="DD72" s="149"/>
      <c r="DE72" s="149"/>
      <c r="DF72" s="149"/>
      <c r="DG72" s="149"/>
      <c r="DH72" s="149"/>
      <c r="DI72" s="149"/>
      <c r="DJ72" s="149"/>
      <c r="DK72" s="149"/>
      <c r="DL72" s="149"/>
      <c r="DM72" s="149"/>
      <c r="DN72" s="149"/>
      <c r="DO72" s="149"/>
      <c r="DP72" s="149"/>
      <c r="DQ72" s="149"/>
      <c r="DR72" s="149"/>
      <c r="DS72" s="149"/>
      <c r="DT72" s="149"/>
      <c r="DU72" s="149"/>
      <c r="DV72" s="149"/>
      <c r="DW72" s="149"/>
      <c r="DX72" s="149"/>
      <c r="DY72" s="149"/>
      <c r="DZ72" s="149"/>
      <c r="EA72" s="149"/>
      <c r="EB72" s="149"/>
      <c r="EC72" s="149"/>
      <c r="ED72" s="149"/>
      <c r="EE72" s="149"/>
      <c r="EF72" s="149"/>
      <c r="EG72" s="149"/>
      <c r="EH72" s="149"/>
      <c r="EI72" s="149"/>
      <c r="EJ72" s="149"/>
      <c r="EK72" s="149"/>
      <c r="EL72" s="149"/>
      <c r="EM72" s="149"/>
      <c r="EN72" s="149"/>
      <c r="EO72" s="149"/>
      <c r="EP72" s="149"/>
      <c r="EQ72" s="149"/>
      <c r="ER72" s="149"/>
      <c r="ES72" s="149"/>
      <c r="ET72" s="149"/>
      <c r="EU72" s="149"/>
      <c r="EV72" s="149"/>
      <c r="EW72" s="149"/>
      <c r="EX72" s="149"/>
      <c r="EY72" s="149"/>
      <c r="EZ72" s="149"/>
      <c r="FA72" s="149"/>
      <c r="FB72" s="149"/>
      <c r="FC72" s="149"/>
      <c r="FD72" s="149"/>
      <c r="FE72" s="149"/>
      <c r="FF72" s="149"/>
      <c r="FG72" s="149"/>
      <c r="FH72" s="149"/>
      <c r="FI72" s="149"/>
      <c r="FJ72" s="149"/>
      <c r="FK72" s="149"/>
      <c r="FL72" s="149"/>
      <c r="FM72" s="149"/>
      <c r="FN72" s="149"/>
      <c r="FO72" s="149"/>
      <c r="FP72" s="149"/>
      <c r="FQ72" s="149"/>
      <c r="FR72" s="149"/>
      <c r="FS72" s="149"/>
      <c r="FT72" s="149"/>
      <c r="FU72" s="149"/>
      <c r="FV72" s="149"/>
      <c r="FW72" s="149"/>
      <c r="FX72" s="149"/>
      <c r="FY72" s="149"/>
      <c r="FZ72" s="149"/>
      <c r="GA72" s="149"/>
      <c r="GB72" s="149"/>
      <c r="GC72" s="149"/>
      <c r="GD72" s="149"/>
      <c r="GE72" s="149"/>
      <c r="GF72" s="149"/>
      <c r="GG72" s="149"/>
      <c r="GH72" s="149"/>
      <c r="GI72" s="149"/>
      <c r="GJ72" s="149"/>
      <c r="GK72" s="149"/>
      <c r="GL72" s="149"/>
      <c r="GM72" s="149"/>
      <c r="GN72" s="149"/>
      <c r="GO72" s="149"/>
      <c r="GP72" s="149"/>
      <c r="GQ72" s="149"/>
      <c r="GR72" s="149"/>
      <c r="GS72" s="149"/>
      <c r="GT72" s="149"/>
      <c r="GU72" s="149"/>
      <c r="GV72" s="149"/>
      <c r="GW72" s="149"/>
      <c r="GX72" s="149"/>
      <c r="GY72" s="149"/>
      <c r="GZ72" s="149"/>
      <c r="HA72" s="149"/>
      <c r="HB72" s="149"/>
      <c r="HC72" s="149"/>
      <c r="HD72" s="149"/>
      <c r="HE72" s="149"/>
      <c r="HF72" s="149"/>
      <c r="HG72" s="149"/>
      <c r="HH72" s="149"/>
      <c r="HI72" s="149"/>
      <c r="HJ72" s="149"/>
      <c r="HK72" s="149"/>
      <c r="HL72" s="149"/>
      <c r="HM72" s="149"/>
      <c r="HN72" s="149"/>
      <c r="HO72" s="149"/>
      <c r="HP72" s="149"/>
      <c r="HQ72" s="149"/>
      <c r="HR72" s="149"/>
      <c r="HS72" s="149"/>
      <c r="HT72" s="149"/>
      <c r="HU72" s="149"/>
      <c r="HV72" s="149"/>
      <c r="HW72" s="149"/>
      <c r="HX72" s="149"/>
      <c r="HY72" s="149"/>
      <c r="HZ72" s="149"/>
      <c r="IA72" s="149"/>
      <c r="IB72" s="149"/>
      <c r="IC72" s="149"/>
      <c r="ID72" s="149"/>
      <c r="IE72" s="149"/>
      <c r="IF72" s="150"/>
    </row>
    <row r="73" spans="1:240" ht="12.75" customHeight="1" x14ac:dyDescent="0.2">
      <c r="A73" s="151"/>
      <c r="B73" s="145" t="s">
        <v>111</v>
      </c>
      <c r="C73" s="145">
        <v>2018</v>
      </c>
      <c r="D73" s="148"/>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v>45846</v>
      </c>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c r="CN73" s="149"/>
      <c r="CO73" s="149"/>
      <c r="CP73" s="149"/>
      <c r="CQ73" s="149"/>
      <c r="CR73" s="149"/>
      <c r="CS73" s="149"/>
      <c r="CT73" s="149"/>
      <c r="CU73" s="149"/>
      <c r="CV73" s="149"/>
      <c r="CW73" s="149"/>
      <c r="CX73" s="149"/>
      <c r="CY73" s="149"/>
      <c r="CZ73" s="149"/>
      <c r="DA73" s="149"/>
      <c r="DB73" s="149"/>
      <c r="DC73" s="149"/>
      <c r="DD73" s="149"/>
      <c r="DE73" s="149"/>
      <c r="DF73" s="149"/>
      <c r="DG73" s="149"/>
      <c r="DH73" s="149"/>
      <c r="DI73" s="149"/>
      <c r="DJ73" s="149"/>
      <c r="DK73" s="149"/>
      <c r="DL73" s="149"/>
      <c r="DM73" s="149"/>
      <c r="DN73" s="149"/>
      <c r="DO73" s="149"/>
      <c r="DP73" s="149"/>
      <c r="DQ73" s="149"/>
      <c r="DR73" s="149"/>
      <c r="DS73" s="149"/>
      <c r="DT73" s="149"/>
      <c r="DU73" s="149"/>
      <c r="DV73" s="149"/>
      <c r="DW73" s="149"/>
      <c r="DX73" s="149"/>
      <c r="DY73" s="149"/>
      <c r="DZ73" s="149"/>
      <c r="EA73" s="149"/>
      <c r="EB73" s="149"/>
      <c r="EC73" s="149"/>
      <c r="ED73" s="149"/>
      <c r="EE73" s="149"/>
      <c r="EF73" s="149"/>
      <c r="EG73" s="149"/>
      <c r="EH73" s="149"/>
      <c r="EI73" s="149"/>
      <c r="EJ73" s="149"/>
      <c r="EK73" s="149"/>
      <c r="EL73" s="149"/>
      <c r="EM73" s="149"/>
      <c r="EN73" s="149"/>
      <c r="EO73" s="149"/>
      <c r="EP73" s="149"/>
      <c r="EQ73" s="149"/>
      <c r="ER73" s="149"/>
      <c r="ES73" s="149"/>
      <c r="ET73" s="149"/>
      <c r="EU73" s="149"/>
      <c r="EV73" s="149"/>
      <c r="EW73" s="149"/>
      <c r="EX73" s="149"/>
      <c r="EY73" s="149"/>
      <c r="EZ73" s="149"/>
      <c r="FA73" s="149"/>
      <c r="FB73" s="149"/>
      <c r="FC73" s="149"/>
      <c r="FD73" s="149"/>
      <c r="FE73" s="149"/>
      <c r="FF73" s="149"/>
      <c r="FG73" s="149"/>
      <c r="FH73" s="149"/>
      <c r="FI73" s="149"/>
      <c r="FJ73" s="149"/>
      <c r="FK73" s="149"/>
      <c r="FL73" s="149"/>
      <c r="FM73" s="149"/>
      <c r="FN73" s="149"/>
      <c r="FO73" s="149"/>
      <c r="FP73" s="149"/>
      <c r="FQ73" s="149"/>
      <c r="FR73" s="149"/>
      <c r="FS73" s="149"/>
      <c r="FT73" s="149"/>
      <c r="FU73" s="149"/>
      <c r="FV73" s="149"/>
      <c r="FW73" s="149"/>
      <c r="FX73" s="149"/>
      <c r="FY73" s="149"/>
      <c r="FZ73" s="149"/>
      <c r="GA73" s="149"/>
      <c r="GB73" s="149"/>
      <c r="GC73" s="149"/>
      <c r="GD73" s="149"/>
      <c r="GE73" s="149"/>
      <c r="GF73" s="149"/>
      <c r="GG73" s="149"/>
      <c r="GH73" s="149"/>
      <c r="GI73" s="149"/>
      <c r="GJ73" s="149"/>
      <c r="GK73" s="149"/>
      <c r="GL73" s="149"/>
      <c r="GM73" s="149"/>
      <c r="GN73" s="149"/>
      <c r="GO73" s="149"/>
      <c r="GP73" s="149"/>
      <c r="GQ73" s="149"/>
      <c r="GR73" s="149"/>
      <c r="GS73" s="149"/>
      <c r="GT73" s="149"/>
      <c r="GU73" s="149"/>
      <c r="GV73" s="149"/>
      <c r="GW73" s="149"/>
      <c r="GX73" s="149"/>
      <c r="GY73" s="149"/>
      <c r="GZ73" s="149"/>
      <c r="HA73" s="149"/>
      <c r="HB73" s="149"/>
      <c r="HC73" s="149"/>
      <c r="HD73" s="149"/>
      <c r="HE73" s="149"/>
      <c r="HF73" s="149"/>
      <c r="HG73" s="149"/>
      <c r="HH73" s="149"/>
      <c r="HI73" s="149"/>
      <c r="HJ73" s="149"/>
      <c r="HK73" s="149"/>
      <c r="HL73" s="149"/>
      <c r="HM73" s="149"/>
      <c r="HN73" s="149"/>
      <c r="HO73" s="149"/>
      <c r="HP73" s="149"/>
      <c r="HQ73" s="149"/>
      <c r="HR73" s="149"/>
      <c r="HS73" s="149"/>
      <c r="HT73" s="149"/>
      <c r="HU73" s="149"/>
      <c r="HV73" s="149"/>
      <c r="HW73" s="149"/>
      <c r="HX73" s="149"/>
      <c r="HY73" s="149"/>
      <c r="HZ73" s="149"/>
      <c r="IA73" s="149"/>
      <c r="IB73" s="149"/>
      <c r="IC73" s="149"/>
      <c r="ID73" s="149"/>
      <c r="IE73" s="149"/>
      <c r="IF73" s="150"/>
    </row>
    <row r="74" spans="1:240" ht="12.75" customHeight="1" x14ac:dyDescent="0.2">
      <c r="A74" s="151"/>
      <c r="B74" s="145" t="s">
        <v>52</v>
      </c>
      <c r="C74" s="145">
        <v>2020</v>
      </c>
      <c r="D74" s="148"/>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v>45846</v>
      </c>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c r="EV74" s="149"/>
      <c r="EW74" s="149"/>
      <c r="EX74" s="149"/>
      <c r="EY74" s="149"/>
      <c r="EZ74" s="149"/>
      <c r="FA74" s="149"/>
      <c r="FB74" s="149"/>
      <c r="FC74" s="149"/>
      <c r="FD74" s="149"/>
      <c r="FE74" s="149"/>
      <c r="FF74" s="149"/>
      <c r="FG74" s="149"/>
      <c r="FH74" s="149"/>
      <c r="FI74" s="149"/>
      <c r="FJ74" s="149"/>
      <c r="FK74" s="149"/>
      <c r="FL74" s="149"/>
      <c r="FM74" s="149"/>
      <c r="FN74" s="149"/>
      <c r="FO74" s="149"/>
      <c r="FP74" s="149"/>
      <c r="FQ74" s="149"/>
      <c r="FR74" s="149"/>
      <c r="FS74" s="149"/>
      <c r="FT74" s="149"/>
      <c r="FU74" s="149"/>
      <c r="FV74" s="149"/>
      <c r="FW74" s="149"/>
      <c r="FX74" s="149"/>
      <c r="FY74" s="149"/>
      <c r="FZ74" s="149"/>
      <c r="GA74" s="149"/>
      <c r="GB74" s="149"/>
      <c r="GC74" s="149"/>
      <c r="GD74" s="149"/>
      <c r="GE74" s="149"/>
      <c r="GF74" s="149"/>
      <c r="GG74" s="149"/>
      <c r="GH74" s="149"/>
      <c r="GI74" s="149"/>
      <c r="GJ74" s="149"/>
      <c r="GK74" s="149"/>
      <c r="GL74" s="149"/>
      <c r="GM74" s="149"/>
      <c r="GN74" s="149"/>
      <c r="GO74" s="149"/>
      <c r="GP74" s="149"/>
      <c r="GQ74" s="149"/>
      <c r="GR74" s="149"/>
      <c r="GS74" s="149"/>
      <c r="GT74" s="149"/>
      <c r="GU74" s="149"/>
      <c r="GV74" s="149"/>
      <c r="GW74" s="149"/>
      <c r="GX74" s="149"/>
      <c r="GY74" s="149"/>
      <c r="GZ74" s="149"/>
      <c r="HA74" s="149"/>
      <c r="HB74" s="149"/>
      <c r="HC74" s="149"/>
      <c r="HD74" s="149"/>
      <c r="HE74" s="149"/>
      <c r="HF74" s="149"/>
      <c r="HG74" s="149"/>
      <c r="HH74" s="149"/>
      <c r="HI74" s="149"/>
      <c r="HJ74" s="149"/>
      <c r="HK74" s="149"/>
      <c r="HL74" s="149"/>
      <c r="HM74" s="149"/>
      <c r="HN74" s="149"/>
      <c r="HO74" s="149"/>
      <c r="HP74" s="149"/>
      <c r="HQ74" s="149"/>
      <c r="HR74" s="149"/>
      <c r="HS74" s="149"/>
      <c r="HT74" s="149"/>
      <c r="HU74" s="149"/>
      <c r="HV74" s="149"/>
      <c r="HW74" s="149"/>
      <c r="HX74" s="149"/>
      <c r="HY74" s="149"/>
      <c r="HZ74" s="149"/>
      <c r="IA74" s="149"/>
      <c r="IB74" s="149"/>
      <c r="IC74" s="149"/>
      <c r="ID74" s="149"/>
      <c r="IE74" s="149"/>
      <c r="IF74" s="150"/>
    </row>
    <row r="75" spans="1:240" ht="12.75" customHeight="1" x14ac:dyDescent="0.2">
      <c r="A75" s="151"/>
      <c r="B75" s="145" t="s">
        <v>107</v>
      </c>
      <c r="C75" s="145">
        <v>2018</v>
      </c>
      <c r="D75" s="148"/>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v>45846</v>
      </c>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c r="DK75" s="149"/>
      <c r="DL75" s="149"/>
      <c r="DM75" s="149"/>
      <c r="DN75" s="149"/>
      <c r="DO75" s="149"/>
      <c r="DP75" s="149"/>
      <c r="DQ75" s="149"/>
      <c r="DR75" s="149"/>
      <c r="DS75" s="149"/>
      <c r="DT75" s="149"/>
      <c r="DU75" s="149"/>
      <c r="DV75" s="149"/>
      <c r="DW75" s="149"/>
      <c r="DX75" s="149"/>
      <c r="DY75" s="149"/>
      <c r="DZ75" s="149"/>
      <c r="EA75" s="149"/>
      <c r="EB75" s="149"/>
      <c r="EC75" s="149"/>
      <c r="ED75" s="149"/>
      <c r="EE75" s="149"/>
      <c r="EF75" s="149"/>
      <c r="EG75" s="149"/>
      <c r="EH75" s="149"/>
      <c r="EI75" s="149"/>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49"/>
      <c r="FU75" s="149"/>
      <c r="FV75" s="149"/>
      <c r="FW75" s="149"/>
      <c r="FX75" s="149"/>
      <c r="FY75" s="149"/>
      <c r="FZ75" s="149"/>
      <c r="GA75" s="149"/>
      <c r="GB75" s="149"/>
      <c r="GC75" s="149"/>
      <c r="GD75" s="149"/>
      <c r="GE75" s="149"/>
      <c r="GF75" s="149"/>
      <c r="GG75" s="149"/>
      <c r="GH75" s="149"/>
      <c r="GI75" s="149"/>
      <c r="GJ75" s="149"/>
      <c r="GK75" s="149"/>
      <c r="GL75" s="149"/>
      <c r="GM75" s="149"/>
      <c r="GN75" s="149"/>
      <c r="GO75" s="149"/>
      <c r="GP75" s="149"/>
      <c r="GQ75" s="149"/>
      <c r="GR75" s="149"/>
      <c r="GS75" s="149"/>
      <c r="GT75" s="149"/>
      <c r="GU75" s="149"/>
      <c r="GV75" s="149"/>
      <c r="GW75" s="149"/>
      <c r="GX75" s="149"/>
      <c r="GY75" s="149"/>
      <c r="GZ75" s="149"/>
      <c r="HA75" s="149"/>
      <c r="HB75" s="149"/>
      <c r="HC75" s="149"/>
      <c r="HD75" s="149"/>
      <c r="HE75" s="149"/>
      <c r="HF75" s="149"/>
      <c r="HG75" s="149"/>
      <c r="HH75" s="149"/>
      <c r="HI75" s="149"/>
      <c r="HJ75" s="149"/>
      <c r="HK75" s="149"/>
      <c r="HL75" s="149"/>
      <c r="HM75" s="149"/>
      <c r="HN75" s="149"/>
      <c r="HO75" s="149"/>
      <c r="HP75" s="149"/>
      <c r="HQ75" s="149"/>
      <c r="HR75" s="149"/>
      <c r="HS75" s="149"/>
      <c r="HT75" s="149"/>
      <c r="HU75" s="149"/>
      <c r="HV75" s="149"/>
      <c r="HW75" s="149"/>
      <c r="HX75" s="149"/>
      <c r="HY75" s="149"/>
      <c r="HZ75" s="149"/>
      <c r="IA75" s="149"/>
      <c r="IB75" s="149"/>
      <c r="IC75" s="149"/>
      <c r="ID75" s="149"/>
      <c r="IE75" s="149"/>
      <c r="IF75" s="150"/>
    </row>
    <row r="76" spans="1:240" ht="12.75" customHeight="1" x14ac:dyDescent="0.2">
      <c r="A76" s="151"/>
      <c r="B76" s="145" t="s">
        <v>2164</v>
      </c>
      <c r="C76" s="145">
        <v>2018</v>
      </c>
      <c r="D76" s="148"/>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v>45846</v>
      </c>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50"/>
    </row>
    <row r="77" spans="1:240" ht="12.75" customHeight="1" x14ac:dyDescent="0.2">
      <c r="A77" s="145" t="s">
        <v>376</v>
      </c>
      <c r="B77" s="145" t="s">
        <v>199</v>
      </c>
      <c r="C77" s="145">
        <v>2018</v>
      </c>
      <c r="D77" s="148"/>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c r="DK77" s="149"/>
      <c r="DL77" s="149"/>
      <c r="DM77" s="149"/>
      <c r="DN77" s="149"/>
      <c r="DO77" s="149"/>
      <c r="DP77" s="149"/>
      <c r="DQ77" s="149"/>
      <c r="DR77" s="149"/>
      <c r="DS77" s="149"/>
      <c r="DT77" s="149"/>
      <c r="DU77" s="149"/>
      <c r="DV77" s="149"/>
      <c r="DW77" s="149"/>
      <c r="DX77" s="149"/>
      <c r="DY77" s="149"/>
      <c r="DZ77" s="149"/>
      <c r="EA77" s="149"/>
      <c r="EB77" s="149"/>
      <c r="EC77" s="149"/>
      <c r="ED77" s="149"/>
      <c r="EE77" s="149"/>
      <c r="EF77" s="149"/>
      <c r="EG77" s="149"/>
      <c r="EH77" s="149"/>
      <c r="EI77" s="149"/>
      <c r="EJ77" s="149"/>
      <c r="EK77" s="149"/>
      <c r="EL77" s="149"/>
      <c r="EM77" s="149"/>
      <c r="EN77" s="149"/>
      <c r="EO77" s="149"/>
      <c r="EP77" s="149"/>
      <c r="EQ77" s="149"/>
      <c r="ER77" s="149"/>
      <c r="ES77" s="149"/>
      <c r="ET77" s="149"/>
      <c r="EU77" s="149"/>
      <c r="EV77" s="149"/>
      <c r="EW77" s="149"/>
      <c r="EX77" s="149"/>
      <c r="EY77" s="149"/>
      <c r="EZ77" s="149"/>
      <c r="FA77" s="149"/>
      <c r="FB77" s="149"/>
      <c r="FC77" s="149"/>
      <c r="FD77" s="149"/>
      <c r="FE77" s="149"/>
      <c r="FF77" s="149"/>
      <c r="FG77" s="149"/>
      <c r="FH77" s="149"/>
      <c r="FI77" s="149"/>
      <c r="FJ77" s="149"/>
      <c r="FK77" s="149"/>
      <c r="FL77" s="149"/>
      <c r="FM77" s="149"/>
      <c r="FN77" s="149"/>
      <c r="FO77" s="149"/>
      <c r="FP77" s="149"/>
      <c r="FQ77" s="149"/>
      <c r="FR77" s="149"/>
      <c r="FS77" s="149"/>
      <c r="FT77" s="149"/>
      <c r="FU77" s="149"/>
      <c r="FV77" s="149"/>
      <c r="FW77" s="149"/>
      <c r="FX77" s="149"/>
      <c r="FY77" s="149"/>
      <c r="FZ77" s="149"/>
      <c r="GA77" s="149"/>
      <c r="GB77" s="149"/>
      <c r="GC77" s="149"/>
      <c r="GD77" s="149"/>
      <c r="GE77" s="149"/>
      <c r="GF77" s="149"/>
      <c r="GG77" s="149"/>
      <c r="GH77" s="149"/>
      <c r="GI77" s="149"/>
      <c r="GJ77" s="149"/>
      <c r="GK77" s="149"/>
      <c r="GL77" s="149"/>
      <c r="GM77" s="149"/>
      <c r="GN77" s="149"/>
      <c r="GO77" s="149"/>
      <c r="GP77" s="149"/>
      <c r="GQ77" s="149"/>
      <c r="GR77" s="149"/>
      <c r="GS77" s="149"/>
      <c r="GT77" s="149"/>
      <c r="GU77" s="149"/>
      <c r="GV77" s="149"/>
      <c r="GW77" s="149"/>
      <c r="GX77" s="149"/>
      <c r="GY77" s="149"/>
      <c r="GZ77" s="149"/>
      <c r="HA77" s="149"/>
      <c r="HB77" s="149"/>
      <c r="HC77" s="149"/>
      <c r="HD77" s="149"/>
      <c r="HE77" s="149"/>
      <c r="HF77" s="149"/>
      <c r="HG77" s="149"/>
      <c r="HH77" s="149"/>
      <c r="HI77" s="149"/>
      <c r="HJ77" s="149"/>
      <c r="HK77" s="149"/>
      <c r="HL77" s="149"/>
      <c r="HM77" s="149"/>
      <c r="HN77" s="149"/>
      <c r="HO77" s="149"/>
      <c r="HP77" s="149"/>
      <c r="HQ77" s="149"/>
      <c r="HR77" s="149"/>
      <c r="HS77" s="149"/>
      <c r="HT77" s="149"/>
      <c r="HU77" s="149"/>
      <c r="HV77" s="149"/>
      <c r="HW77" s="149"/>
      <c r="HX77" s="149"/>
      <c r="HY77" s="149"/>
      <c r="HZ77" s="149"/>
      <c r="IA77" s="149"/>
      <c r="IB77" s="149"/>
      <c r="IC77" s="149"/>
      <c r="ID77" s="149"/>
      <c r="IE77" s="149"/>
      <c r="IF77" s="150"/>
    </row>
    <row r="78" spans="1:240" ht="12.75" customHeight="1" x14ac:dyDescent="0.2">
      <c r="A78" s="145" t="s">
        <v>380</v>
      </c>
      <c r="B78" s="145" t="s">
        <v>199</v>
      </c>
      <c r="C78" s="145">
        <v>2018</v>
      </c>
      <c r="D78" s="148"/>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149"/>
      <c r="DL78" s="149"/>
      <c r="DM78" s="149"/>
      <c r="DN78" s="149"/>
      <c r="DO78" s="149"/>
      <c r="DP78" s="149"/>
      <c r="DQ78" s="149"/>
      <c r="DR78" s="149"/>
      <c r="DS78" s="149"/>
      <c r="DT78" s="149"/>
      <c r="DU78" s="149"/>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149"/>
      <c r="EW78" s="149"/>
      <c r="EX78" s="149"/>
      <c r="EY78" s="149"/>
      <c r="EZ78" s="149"/>
      <c r="FA78" s="149"/>
      <c r="FB78" s="149"/>
      <c r="FC78" s="149"/>
      <c r="FD78" s="149"/>
      <c r="FE78" s="149"/>
      <c r="FF78" s="149"/>
      <c r="FG78" s="149"/>
      <c r="FH78" s="149"/>
      <c r="FI78" s="149"/>
      <c r="FJ78" s="149"/>
      <c r="FK78" s="149"/>
      <c r="FL78" s="149"/>
      <c r="FM78" s="149"/>
      <c r="FN78" s="149"/>
      <c r="FO78" s="149"/>
      <c r="FP78" s="149"/>
      <c r="FQ78" s="149"/>
      <c r="FR78" s="149"/>
      <c r="FS78" s="149"/>
      <c r="FT78" s="149"/>
      <c r="FU78" s="149"/>
      <c r="FV78" s="149"/>
      <c r="FW78" s="149"/>
      <c r="FX78" s="149"/>
      <c r="FY78" s="149"/>
      <c r="FZ78" s="149"/>
      <c r="GA78" s="149"/>
      <c r="GB78" s="149"/>
      <c r="GC78" s="149"/>
      <c r="GD78" s="149"/>
      <c r="GE78" s="149"/>
      <c r="GF78" s="149"/>
      <c r="GG78" s="149"/>
      <c r="GH78" s="149"/>
      <c r="GI78" s="149"/>
      <c r="GJ78" s="149"/>
      <c r="GK78" s="149"/>
      <c r="GL78" s="149"/>
      <c r="GM78" s="149"/>
      <c r="GN78" s="149"/>
      <c r="GO78" s="149"/>
      <c r="GP78" s="149"/>
      <c r="GQ78" s="149"/>
      <c r="GR78" s="149"/>
      <c r="GS78" s="149"/>
      <c r="GT78" s="149"/>
      <c r="GU78" s="149"/>
      <c r="GV78" s="149"/>
      <c r="GW78" s="149"/>
      <c r="GX78" s="149"/>
      <c r="GY78" s="149"/>
      <c r="GZ78" s="149"/>
      <c r="HA78" s="149"/>
      <c r="HB78" s="149"/>
      <c r="HC78" s="149"/>
      <c r="HD78" s="149"/>
      <c r="HE78" s="149"/>
      <c r="HF78" s="149"/>
      <c r="HG78" s="149"/>
      <c r="HH78" s="149"/>
      <c r="HI78" s="149"/>
      <c r="HJ78" s="149"/>
      <c r="HK78" s="149"/>
      <c r="HL78" s="149"/>
      <c r="HM78" s="149"/>
      <c r="HN78" s="149"/>
      <c r="HO78" s="149"/>
      <c r="HP78" s="149"/>
      <c r="HQ78" s="149"/>
      <c r="HR78" s="149"/>
      <c r="HS78" s="149"/>
      <c r="HT78" s="149"/>
      <c r="HU78" s="149"/>
      <c r="HV78" s="149"/>
      <c r="HW78" s="149"/>
      <c r="HX78" s="149"/>
      <c r="HY78" s="149"/>
      <c r="HZ78" s="149"/>
      <c r="IA78" s="149"/>
      <c r="IB78" s="149"/>
      <c r="IC78" s="149"/>
      <c r="ID78" s="149"/>
      <c r="IE78" s="149"/>
      <c r="IF78" s="150"/>
    </row>
    <row r="79" spans="1:240" ht="12.75" customHeight="1" x14ac:dyDescent="0.2">
      <c r="A79" s="145" t="s">
        <v>390</v>
      </c>
      <c r="B79" s="145" t="s">
        <v>49</v>
      </c>
      <c r="C79" s="145">
        <v>2019</v>
      </c>
      <c r="D79" s="148"/>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v>45854</v>
      </c>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c r="DJ79" s="149"/>
      <c r="DK79" s="149"/>
      <c r="DL79" s="149"/>
      <c r="DM79" s="149"/>
      <c r="DN79" s="149"/>
      <c r="DO79" s="149"/>
      <c r="DP79" s="149"/>
      <c r="DQ79" s="149"/>
      <c r="DR79" s="149"/>
      <c r="DS79" s="149"/>
      <c r="DT79" s="149"/>
      <c r="DU79" s="149"/>
      <c r="DV79" s="149"/>
      <c r="DW79" s="149"/>
      <c r="DX79" s="149"/>
      <c r="DY79" s="149"/>
      <c r="DZ79" s="149"/>
      <c r="EA79" s="149"/>
      <c r="EB79" s="149"/>
      <c r="EC79" s="149"/>
      <c r="ED79" s="149"/>
      <c r="EE79" s="149"/>
      <c r="EF79" s="149"/>
      <c r="EG79" s="149"/>
      <c r="EH79" s="149"/>
      <c r="EI79" s="149"/>
      <c r="EJ79" s="149"/>
      <c r="EK79" s="149"/>
      <c r="EL79" s="149"/>
      <c r="EM79" s="149"/>
      <c r="EN79" s="149"/>
      <c r="EO79" s="149"/>
      <c r="EP79" s="149"/>
      <c r="EQ79" s="149"/>
      <c r="ER79" s="149"/>
      <c r="ES79" s="149"/>
      <c r="ET79" s="149"/>
      <c r="EU79" s="149"/>
      <c r="EV79" s="149"/>
      <c r="EW79" s="149"/>
      <c r="EX79" s="149"/>
      <c r="EY79" s="149"/>
      <c r="EZ79" s="149"/>
      <c r="FA79" s="149"/>
      <c r="FB79" s="149"/>
      <c r="FC79" s="149"/>
      <c r="FD79" s="149"/>
      <c r="FE79" s="149"/>
      <c r="FF79" s="149"/>
      <c r="FG79" s="149"/>
      <c r="FH79" s="149"/>
      <c r="FI79" s="149"/>
      <c r="FJ79" s="149"/>
      <c r="FK79" s="149"/>
      <c r="FL79" s="149"/>
      <c r="FM79" s="149"/>
      <c r="FN79" s="149"/>
      <c r="FO79" s="149"/>
      <c r="FP79" s="149"/>
      <c r="FQ79" s="149"/>
      <c r="FR79" s="149"/>
      <c r="FS79" s="149"/>
      <c r="FT79" s="149"/>
      <c r="FU79" s="149"/>
      <c r="FV79" s="149"/>
      <c r="FW79" s="149"/>
      <c r="FX79" s="149"/>
      <c r="FY79" s="149"/>
      <c r="FZ79" s="149"/>
      <c r="GA79" s="149"/>
      <c r="GB79" s="149"/>
      <c r="GC79" s="149"/>
      <c r="GD79" s="149"/>
      <c r="GE79" s="149"/>
      <c r="GF79" s="149"/>
      <c r="GG79" s="149"/>
      <c r="GH79" s="149"/>
      <c r="GI79" s="149"/>
      <c r="GJ79" s="149"/>
      <c r="GK79" s="149"/>
      <c r="GL79" s="149"/>
      <c r="GM79" s="149"/>
      <c r="GN79" s="149"/>
      <c r="GO79" s="149"/>
      <c r="GP79" s="149"/>
      <c r="GQ79" s="149"/>
      <c r="GR79" s="149"/>
      <c r="GS79" s="149"/>
      <c r="GT79" s="149"/>
      <c r="GU79" s="149"/>
      <c r="GV79" s="149"/>
      <c r="GW79" s="149"/>
      <c r="GX79" s="149"/>
      <c r="GY79" s="149"/>
      <c r="GZ79" s="149"/>
      <c r="HA79" s="149"/>
      <c r="HB79" s="149"/>
      <c r="HC79" s="149"/>
      <c r="HD79" s="149"/>
      <c r="HE79" s="149"/>
      <c r="HF79" s="149"/>
      <c r="HG79" s="149"/>
      <c r="HH79" s="149"/>
      <c r="HI79" s="149"/>
      <c r="HJ79" s="149"/>
      <c r="HK79" s="149"/>
      <c r="HL79" s="149"/>
      <c r="HM79" s="149"/>
      <c r="HN79" s="149"/>
      <c r="HO79" s="149"/>
      <c r="HP79" s="149"/>
      <c r="HQ79" s="149"/>
      <c r="HR79" s="149"/>
      <c r="HS79" s="149"/>
      <c r="HT79" s="149"/>
      <c r="HU79" s="149"/>
      <c r="HV79" s="149"/>
      <c r="HW79" s="149"/>
      <c r="HX79" s="149"/>
      <c r="HY79" s="149"/>
      <c r="HZ79" s="149"/>
      <c r="IA79" s="149"/>
      <c r="IB79" s="149"/>
      <c r="IC79" s="149"/>
      <c r="ID79" s="149"/>
      <c r="IE79" s="149"/>
      <c r="IF79" s="150"/>
    </row>
    <row r="80" spans="1:240" ht="12.75" customHeight="1" x14ac:dyDescent="0.2">
      <c r="A80" s="151"/>
      <c r="B80" s="145" t="s">
        <v>47</v>
      </c>
      <c r="C80" s="145">
        <v>2019</v>
      </c>
      <c r="D80" s="148"/>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v>45854</v>
      </c>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c r="DJ80" s="149"/>
      <c r="DK80" s="149"/>
      <c r="DL80" s="149"/>
      <c r="DM80" s="149"/>
      <c r="DN80" s="149"/>
      <c r="DO80" s="149"/>
      <c r="DP80" s="149"/>
      <c r="DQ80" s="149"/>
      <c r="DR80" s="149"/>
      <c r="DS80" s="149"/>
      <c r="DT80" s="149"/>
      <c r="DU80" s="149"/>
      <c r="DV80" s="149"/>
      <c r="DW80" s="149"/>
      <c r="DX80" s="149"/>
      <c r="DY80" s="149"/>
      <c r="DZ80" s="149"/>
      <c r="EA80" s="149"/>
      <c r="EB80" s="149"/>
      <c r="EC80" s="149"/>
      <c r="ED80" s="149"/>
      <c r="EE80" s="149"/>
      <c r="EF80" s="149"/>
      <c r="EG80" s="149"/>
      <c r="EH80" s="149"/>
      <c r="EI80" s="149"/>
      <c r="EJ80" s="149"/>
      <c r="EK80" s="149"/>
      <c r="EL80" s="149"/>
      <c r="EM80" s="149"/>
      <c r="EN80" s="149"/>
      <c r="EO80" s="149"/>
      <c r="EP80" s="149"/>
      <c r="EQ80" s="149"/>
      <c r="ER80" s="149"/>
      <c r="ES80" s="149"/>
      <c r="ET80" s="149"/>
      <c r="EU80" s="149"/>
      <c r="EV80" s="149"/>
      <c r="EW80" s="149"/>
      <c r="EX80" s="149"/>
      <c r="EY80" s="149"/>
      <c r="EZ80" s="149"/>
      <c r="FA80" s="149"/>
      <c r="FB80" s="149"/>
      <c r="FC80" s="149"/>
      <c r="FD80" s="149"/>
      <c r="FE80" s="149"/>
      <c r="FF80" s="149"/>
      <c r="FG80" s="149"/>
      <c r="FH80" s="149"/>
      <c r="FI80" s="149"/>
      <c r="FJ80" s="149"/>
      <c r="FK80" s="149"/>
      <c r="FL80" s="149"/>
      <c r="FM80" s="149"/>
      <c r="FN80" s="149"/>
      <c r="FO80" s="149"/>
      <c r="FP80" s="149"/>
      <c r="FQ80" s="149"/>
      <c r="FR80" s="149"/>
      <c r="FS80" s="149"/>
      <c r="FT80" s="149"/>
      <c r="FU80" s="149"/>
      <c r="FV80" s="149"/>
      <c r="FW80" s="149"/>
      <c r="FX80" s="149"/>
      <c r="FY80" s="149"/>
      <c r="FZ80" s="149"/>
      <c r="GA80" s="149"/>
      <c r="GB80" s="149"/>
      <c r="GC80" s="149"/>
      <c r="GD80" s="149"/>
      <c r="GE80" s="149"/>
      <c r="GF80" s="149"/>
      <c r="GG80" s="149"/>
      <c r="GH80" s="149"/>
      <c r="GI80" s="149"/>
      <c r="GJ80" s="149"/>
      <c r="GK80" s="149"/>
      <c r="GL80" s="149"/>
      <c r="GM80" s="149"/>
      <c r="GN80" s="149"/>
      <c r="GO80" s="149"/>
      <c r="GP80" s="149"/>
      <c r="GQ80" s="149"/>
      <c r="GR80" s="149"/>
      <c r="GS80" s="149"/>
      <c r="GT80" s="149"/>
      <c r="GU80" s="149"/>
      <c r="GV80" s="149"/>
      <c r="GW80" s="149"/>
      <c r="GX80" s="149"/>
      <c r="GY80" s="149"/>
      <c r="GZ80" s="149"/>
      <c r="HA80" s="149"/>
      <c r="HB80" s="149"/>
      <c r="HC80" s="149"/>
      <c r="HD80" s="149"/>
      <c r="HE80" s="149"/>
      <c r="HF80" s="149"/>
      <c r="HG80" s="149"/>
      <c r="HH80" s="149"/>
      <c r="HI80" s="149"/>
      <c r="HJ80" s="149"/>
      <c r="HK80" s="149"/>
      <c r="HL80" s="149"/>
      <c r="HM80" s="149"/>
      <c r="HN80" s="149"/>
      <c r="HO80" s="149"/>
      <c r="HP80" s="149"/>
      <c r="HQ80" s="149"/>
      <c r="HR80" s="149"/>
      <c r="HS80" s="149"/>
      <c r="HT80" s="149"/>
      <c r="HU80" s="149"/>
      <c r="HV80" s="149"/>
      <c r="HW80" s="149"/>
      <c r="HX80" s="149"/>
      <c r="HY80" s="149"/>
      <c r="HZ80" s="149"/>
      <c r="IA80" s="149"/>
      <c r="IB80" s="149"/>
      <c r="IC80" s="149"/>
      <c r="ID80" s="149"/>
      <c r="IE80" s="149"/>
      <c r="IF80" s="150"/>
    </row>
    <row r="81" spans="1:240" ht="12.75" customHeight="1" x14ac:dyDescent="0.2">
      <c r="A81" s="151"/>
      <c r="B81" s="145" t="s">
        <v>1222</v>
      </c>
      <c r="C81" s="145">
        <v>2019</v>
      </c>
      <c r="D81" s="148"/>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v>45854</v>
      </c>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c r="DJ81" s="149"/>
      <c r="DK81" s="149"/>
      <c r="DL81" s="149"/>
      <c r="DM81" s="149"/>
      <c r="DN81" s="149"/>
      <c r="DO81" s="149"/>
      <c r="DP81" s="149"/>
      <c r="DQ81" s="149"/>
      <c r="DR81" s="149"/>
      <c r="DS81" s="149"/>
      <c r="DT81" s="149"/>
      <c r="DU81" s="149"/>
      <c r="DV81" s="149"/>
      <c r="DW81" s="149"/>
      <c r="DX81" s="149"/>
      <c r="DY81" s="149"/>
      <c r="DZ81" s="149"/>
      <c r="EA81" s="149"/>
      <c r="EB81" s="149"/>
      <c r="EC81" s="149"/>
      <c r="ED81" s="149"/>
      <c r="EE81" s="149"/>
      <c r="EF81" s="149"/>
      <c r="EG81" s="149"/>
      <c r="EH81" s="149"/>
      <c r="EI81" s="149"/>
      <c r="EJ81" s="149"/>
      <c r="EK81" s="149"/>
      <c r="EL81" s="149"/>
      <c r="EM81" s="149"/>
      <c r="EN81" s="149"/>
      <c r="EO81" s="149"/>
      <c r="EP81" s="149"/>
      <c r="EQ81" s="149"/>
      <c r="ER81" s="149"/>
      <c r="ES81" s="149"/>
      <c r="ET81" s="149"/>
      <c r="EU81" s="149"/>
      <c r="EV81" s="149"/>
      <c r="EW81" s="149"/>
      <c r="EX81" s="149"/>
      <c r="EY81" s="149"/>
      <c r="EZ81" s="149"/>
      <c r="FA81" s="149"/>
      <c r="FB81" s="149"/>
      <c r="FC81" s="149"/>
      <c r="FD81" s="149"/>
      <c r="FE81" s="149"/>
      <c r="FF81" s="149"/>
      <c r="FG81" s="149"/>
      <c r="FH81" s="149"/>
      <c r="FI81" s="149"/>
      <c r="FJ81" s="149"/>
      <c r="FK81" s="149"/>
      <c r="FL81" s="149"/>
      <c r="FM81" s="149"/>
      <c r="FN81" s="149"/>
      <c r="FO81" s="149"/>
      <c r="FP81" s="149"/>
      <c r="FQ81" s="149"/>
      <c r="FR81" s="149"/>
      <c r="FS81" s="149"/>
      <c r="FT81" s="149"/>
      <c r="FU81" s="149"/>
      <c r="FV81" s="149"/>
      <c r="FW81" s="149"/>
      <c r="FX81" s="149"/>
      <c r="FY81" s="149"/>
      <c r="FZ81" s="149"/>
      <c r="GA81" s="149"/>
      <c r="GB81" s="149"/>
      <c r="GC81" s="149"/>
      <c r="GD81" s="149"/>
      <c r="GE81" s="149"/>
      <c r="GF81" s="149"/>
      <c r="GG81" s="149"/>
      <c r="GH81" s="149"/>
      <c r="GI81" s="149"/>
      <c r="GJ81" s="149"/>
      <c r="GK81" s="149"/>
      <c r="GL81" s="149"/>
      <c r="GM81" s="149"/>
      <c r="GN81" s="149"/>
      <c r="GO81" s="149"/>
      <c r="GP81" s="149"/>
      <c r="GQ81" s="149"/>
      <c r="GR81" s="149"/>
      <c r="GS81" s="149"/>
      <c r="GT81" s="149"/>
      <c r="GU81" s="149"/>
      <c r="GV81" s="149"/>
      <c r="GW81" s="149"/>
      <c r="GX81" s="149"/>
      <c r="GY81" s="149"/>
      <c r="GZ81" s="149"/>
      <c r="HA81" s="149"/>
      <c r="HB81" s="149"/>
      <c r="HC81" s="149"/>
      <c r="HD81" s="149"/>
      <c r="HE81" s="149"/>
      <c r="HF81" s="149"/>
      <c r="HG81" s="149"/>
      <c r="HH81" s="149"/>
      <c r="HI81" s="149"/>
      <c r="HJ81" s="149"/>
      <c r="HK81" s="149"/>
      <c r="HL81" s="149"/>
      <c r="HM81" s="149"/>
      <c r="HN81" s="149"/>
      <c r="HO81" s="149"/>
      <c r="HP81" s="149"/>
      <c r="HQ81" s="149"/>
      <c r="HR81" s="149"/>
      <c r="HS81" s="149"/>
      <c r="HT81" s="149"/>
      <c r="HU81" s="149"/>
      <c r="HV81" s="149"/>
      <c r="HW81" s="149"/>
      <c r="HX81" s="149"/>
      <c r="HY81" s="149"/>
      <c r="HZ81" s="149"/>
      <c r="IA81" s="149"/>
      <c r="IB81" s="149"/>
      <c r="IC81" s="149"/>
      <c r="ID81" s="149"/>
      <c r="IE81" s="149"/>
      <c r="IF81" s="150"/>
    </row>
    <row r="82" spans="1:240" ht="12.75" customHeight="1" x14ac:dyDescent="0.2">
      <c r="A82" s="145" t="s">
        <v>219</v>
      </c>
      <c r="B82" s="145" t="s">
        <v>44</v>
      </c>
      <c r="C82" s="145">
        <v>2019</v>
      </c>
      <c r="D82" s="148"/>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v>45855</v>
      </c>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c r="DJ82" s="149"/>
      <c r="DK82" s="149"/>
      <c r="DL82" s="149"/>
      <c r="DM82" s="149"/>
      <c r="DN82" s="149"/>
      <c r="DO82" s="149"/>
      <c r="DP82" s="149"/>
      <c r="DQ82" s="149"/>
      <c r="DR82" s="149"/>
      <c r="DS82" s="149"/>
      <c r="DT82" s="149"/>
      <c r="DU82" s="149"/>
      <c r="DV82" s="149"/>
      <c r="DW82" s="149"/>
      <c r="DX82" s="149"/>
      <c r="DY82" s="149"/>
      <c r="DZ82" s="149"/>
      <c r="EA82" s="149"/>
      <c r="EB82" s="149"/>
      <c r="EC82" s="149"/>
      <c r="ED82" s="149"/>
      <c r="EE82" s="149"/>
      <c r="EF82" s="149"/>
      <c r="EG82" s="149"/>
      <c r="EH82" s="149"/>
      <c r="EI82" s="149"/>
      <c r="EJ82" s="149"/>
      <c r="EK82" s="149"/>
      <c r="EL82" s="149"/>
      <c r="EM82" s="149"/>
      <c r="EN82" s="149"/>
      <c r="EO82" s="149"/>
      <c r="EP82" s="149"/>
      <c r="EQ82" s="149"/>
      <c r="ER82" s="149"/>
      <c r="ES82" s="149"/>
      <c r="ET82" s="149"/>
      <c r="EU82" s="149"/>
      <c r="EV82" s="149"/>
      <c r="EW82" s="149"/>
      <c r="EX82" s="149"/>
      <c r="EY82" s="149"/>
      <c r="EZ82" s="149"/>
      <c r="FA82" s="149"/>
      <c r="FB82" s="149"/>
      <c r="FC82" s="149"/>
      <c r="FD82" s="149"/>
      <c r="FE82" s="149"/>
      <c r="FF82" s="149"/>
      <c r="FG82" s="149"/>
      <c r="FH82" s="149"/>
      <c r="FI82" s="149"/>
      <c r="FJ82" s="149"/>
      <c r="FK82" s="149"/>
      <c r="FL82" s="149"/>
      <c r="FM82" s="149"/>
      <c r="FN82" s="149"/>
      <c r="FO82" s="149"/>
      <c r="FP82" s="149"/>
      <c r="FQ82" s="149"/>
      <c r="FR82" s="149"/>
      <c r="FS82" s="149"/>
      <c r="FT82" s="149"/>
      <c r="FU82" s="149"/>
      <c r="FV82" s="149"/>
      <c r="FW82" s="149"/>
      <c r="FX82" s="149"/>
      <c r="FY82" s="149"/>
      <c r="FZ82" s="149"/>
      <c r="GA82" s="149"/>
      <c r="GB82" s="149"/>
      <c r="GC82" s="149"/>
      <c r="GD82" s="149"/>
      <c r="GE82" s="149"/>
      <c r="GF82" s="149"/>
      <c r="GG82" s="149"/>
      <c r="GH82" s="149"/>
      <c r="GI82" s="149"/>
      <c r="GJ82" s="149"/>
      <c r="GK82" s="149"/>
      <c r="GL82" s="149"/>
      <c r="GM82" s="149"/>
      <c r="GN82" s="149"/>
      <c r="GO82" s="149"/>
      <c r="GP82" s="149"/>
      <c r="GQ82" s="149"/>
      <c r="GR82" s="149"/>
      <c r="GS82" s="149"/>
      <c r="GT82" s="149"/>
      <c r="GU82" s="149"/>
      <c r="GV82" s="149"/>
      <c r="GW82" s="149"/>
      <c r="GX82" s="149"/>
      <c r="GY82" s="149"/>
      <c r="GZ82" s="149"/>
      <c r="HA82" s="149"/>
      <c r="HB82" s="149"/>
      <c r="HC82" s="149"/>
      <c r="HD82" s="149"/>
      <c r="HE82" s="149"/>
      <c r="HF82" s="149"/>
      <c r="HG82" s="149"/>
      <c r="HH82" s="149"/>
      <c r="HI82" s="149"/>
      <c r="HJ82" s="149"/>
      <c r="HK82" s="149"/>
      <c r="HL82" s="149"/>
      <c r="HM82" s="149"/>
      <c r="HN82" s="149"/>
      <c r="HO82" s="149"/>
      <c r="HP82" s="149"/>
      <c r="HQ82" s="149"/>
      <c r="HR82" s="149"/>
      <c r="HS82" s="149"/>
      <c r="HT82" s="149"/>
      <c r="HU82" s="149"/>
      <c r="HV82" s="149"/>
      <c r="HW82" s="149"/>
      <c r="HX82" s="149"/>
      <c r="HY82" s="149"/>
      <c r="HZ82" s="149"/>
      <c r="IA82" s="149"/>
      <c r="IB82" s="149"/>
      <c r="IC82" s="149"/>
      <c r="ID82" s="149"/>
      <c r="IE82" s="149"/>
      <c r="IF82" s="150"/>
    </row>
    <row r="83" spans="1:240" ht="12.75" customHeight="1" x14ac:dyDescent="0.2">
      <c r="A83" s="151"/>
      <c r="B83" s="145" t="s">
        <v>30</v>
      </c>
      <c r="C83" s="145">
        <v>2019</v>
      </c>
      <c r="D83" s="148"/>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v>45855</v>
      </c>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c r="DK83" s="149"/>
      <c r="DL83" s="149"/>
      <c r="DM83" s="149"/>
      <c r="DN83" s="149"/>
      <c r="DO83" s="149"/>
      <c r="DP83" s="149"/>
      <c r="DQ83" s="149"/>
      <c r="DR83" s="149"/>
      <c r="DS83" s="149"/>
      <c r="DT83" s="149"/>
      <c r="DU83" s="149"/>
      <c r="DV83" s="149"/>
      <c r="DW83" s="149"/>
      <c r="DX83" s="149"/>
      <c r="DY83" s="149"/>
      <c r="DZ83" s="149"/>
      <c r="EA83" s="149"/>
      <c r="EB83" s="149"/>
      <c r="EC83" s="149"/>
      <c r="ED83" s="149"/>
      <c r="EE83" s="149"/>
      <c r="EF83" s="149"/>
      <c r="EG83" s="149"/>
      <c r="EH83" s="149"/>
      <c r="EI83" s="149"/>
      <c r="EJ83" s="149"/>
      <c r="EK83" s="149"/>
      <c r="EL83" s="149"/>
      <c r="EM83" s="149"/>
      <c r="EN83" s="149"/>
      <c r="EO83" s="149"/>
      <c r="EP83" s="149"/>
      <c r="EQ83" s="149"/>
      <c r="ER83" s="149"/>
      <c r="ES83" s="149"/>
      <c r="ET83" s="149"/>
      <c r="EU83" s="149"/>
      <c r="EV83" s="149"/>
      <c r="EW83" s="149"/>
      <c r="EX83" s="149"/>
      <c r="EY83" s="149"/>
      <c r="EZ83" s="149"/>
      <c r="FA83" s="149"/>
      <c r="FB83" s="149"/>
      <c r="FC83" s="149"/>
      <c r="FD83" s="149"/>
      <c r="FE83" s="149"/>
      <c r="FF83" s="149"/>
      <c r="FG83" s="149"/>
      <c r="FH83" s="149"/>
      <c r="FI83" s="149"/>
      <c r="FJ83" s="149"/>
      <c r="FK83" s="149"/>
      <c r="FL83" s="149"/>
      <c r="FM83" s="149"/>
      <c r="FN83" s="149"/>
      <c r="FO83" s="149"/>
      <c r="FP83" s="149"/>
      <c r="FQ83" s="149"/>
      <c r="FR83" s="149"/>
      <c r="FS83" s="149"/>
      <c r="FT83" s="149"/>
      <c r="FU83" s="149"/>
      <c r="FV83" s="149"/>
      <c r="FW83" s="149"/>
      <c r="FX83" s="149"/>
      <c r="FY83" s="149"/>
      <c r="FZ83" s="149"/>
      <c r="GA83" s="149"/>
      <c r="GB83" s="149"/>
      <c r="GC83" s="149"/>
      <c r="GD83" s="149"/>
      <c r="GE83" s="149"/>
      <c r="GF83" s="149"/>
      <c r="GG83" s="149"/>
      <c r="GH83" s="149"/>
      <c r="GI83" s="149"/>
      <c r="GJ83" s="149"/>
      <c r="GK83" s="149"/>
      <c r="GL83" s="149"/>
      <c r="GM83" s="149"/>
      <c r="GN83" s="149"/>
      <c r="GO83" s="149"/>
      <c r="GP83" s="149"/>
      <c r="GQ83" s="149"/>
      <c r="GR83" s="149"/>
      <c r="GS83" s="149"/>
      <c r="GT83" s="149"/>
      <c r="GU83" s="149"/>
      <c r="GV83" s="149"/>
      <c r="GW83" s="149"/>
      <c r="GX83" s="149"/>
      <c r="GY83" s="149"/>
      <c r="GZ83" s="149"/>
      <c r="HA83" s="149"/>
      <c r="HB83" s="149"/>
      <c r="HC83" s="149"/>
      <c r="HD83" s="149"/>
      <c r="HE83" s="149"/>
      <c r="HF83" s="149"/>
      <c r="HG83" s="149"/>
      <c r="HH83" s="149"/>
      <c r="HI83" s="149"/>
      <c r="HJ83" s="149"/>
      <c r="HK83" s="149"/>
      <c r="HL83" s="149"/>
      <c r="HM83" s="149"/>
      <c r="HN83" s="149"/>
      <c r="HO83" s="149"/>
      <c r="HP83" s="149"/>
      <c r="HQ83" s="149"/>
      <c r="HR83" s="149"/>
      <c r="HS83" s="149"/>
      <c r="HT83" s="149"/>
      <c r="HU83" s="149"/>
      <c r="HV83" s="149"/>
      <c r="HW83" s="149"/>
      <c r="HX83" s="149"/>
      <c r="HY83" s="149"/>
      <c r="HZ83" s="149"/>
      <c r="IA83" s="149"/>
      <c r="IB83" s="149"/>
      <c r="IC83" s="149"/>
      <c r="ID83" s="149"/>
      <c r="IE83" s="149"/>
      <c r="IF83" s="150"/>
    </row>
    <row r="84" spans="1:240" ht="12.75" customHeight="1" x14ac:dyDescent="0.2">
      <c r="A84" s="151"/>
      <c r="B84" s="145" t="s">
        <v>34</v>
      </c>
      <c r="C84" s="145">
        <v>2019</v>
      </c>
      <c r="D84" s="148"/>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v>91710</v>
      </c>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c r="DK84" s="149"/>
      <c r="DL84" s="149"/>
      <c r="DM84" s="149"/>
      <c r="DN84" s="149"/>
      <c r="DO84" s="149"/>
      <c r="DP84" s="149"/>
      <c r="DQ84" s="149"/>
      <c r="DR84" s="149"/>
      <c r="DS84" s="149"/>
      <c r="DT84" s="149"/>
      <c r="DU84" s="149"/>
      <c r="DV84" s="149"/>
      <c r="DW84" s="149"/>
      <c r="DX84" s="149"/>
      <c r="DY84" s="149"/>
      <c r="DZ84" s="149"/>
      <c r="EA84" s="149"/>
      <c r="EB84" s="149"/>
      <c r="EC84" s="149"/>
      <c r="ED84" s="149"/>
      <c r="EE84" s="149"/>
      <c r="EF84" s="149"/>
      <c r="EG84" s="149"/>
      <c r="EH84" s="149"/>
      <c r="EI84" s="149"/>
      <c r="EJ84" s="149"/>
      <c r="EK84" s="149"/>
      <c r="EL84" s="149"/>
      <c r="EM84" s="149"/>
      <c r="EN84" s="149"/>
      <c r="EO84" s="149"/>
      <c r="EP84" s="149"/>
      <c r="EQ84" s="149"/>
      <c r="ER84" s="149"/>
      <c r="ES84" s="149"/>
      <c r="ET84" s="149"/>
      <c r="EU84" s="149"/>
      <c r="EV84" s="149"/>
      <c r="EW84" s="149"/>
      <c r="EX84" s="149"/>
      <c r="EY84" s="149"/>
      <c r="EZ84" s="149"/>
      <c r="FA84" s="149"/>
      <c r="FB84" s="149"/>
      <c r="FC84" s="149"/>
      <c r="FD84" s="149"/>
      <c r="FE84" s="149"/>
      <c r="FF84" s="149"/>
      <c r="FG84" s="149"/>
      <c r="FH84" s="149"/>
      <c r="FI84" s="149"/>
      <c r="FJ84" s="149"/>
      <c r="FK84" s="149"/>
      <c r="FL84" s="149"/>
      <c r="FM84" s="149"/>
      <c r="FN84" s="149"/>
      <c r="FO84" s="149"/>
      <c r="FP84" s="149"/>
      <c r="FQ84" s="149"/>
      <c r="FR84" s="149"/>
      <c r="FS84" s="149"/>
      <c r="FT84" s="149"/>
      <c r="FU84" s="149"/>
      <c r="FV84" s="149"/>
      <c r="FW84" s="149"/>
      <c r="FX84" s="149"/>
      <c r="FY84" s="149"/>
      <c r="FZ84" s="149"/>
      <c r="GA84" s="149"/>
      <c r="GB84" s="149"/>
      <c r="GC84" s="149"/>
      <c r="GD84" s="149"/>
      <c r="GE84" s="149"/>
      <c r="GF84" s="149"/>
      <c r="GG84" s="149"/>
      <c r="GH84" s="149"/>
      <c r="GI84" s="149"/>
      <c r="GJ84" s="149"/>
      <c r="GK84" s="149"/>
      <c r="GL84" s="149"/>
      <c r="GM84" s="149"/>
      <c r="GN84" s="149"/>
      <c r="GO84" s="149"/>
      <c r="GP84" s="149"/>
      <c r="GQ84" s="149"/>
      <c r="GR84" s="149"/>
      <c r="GS84" s="149"/>
      <c r="GT84" s="149"/>
      <c r="GU84" s="149"/>
      <c r="GV84" s="149"/>
      <c r="GW84" s="149"/>
      <c r="GX84" s="149"/>
      <c r="GY84" s="149"/>
      <c r="GZ84" s="149"/>
      <c r="HA84" s="149"/>
      <c r="HB84" s="149"/>
      <c r="HC84" s="149"/>
      <c r="HD84" s="149"/>
      <c r="HE84" s="149"/>
      <c r="HF84" s="149"/>
      <c r="HG84" s="149"/>
      <c r="HH84" s="149"/>
      <c r="HI84" s="149"/>
      <c r="HJ84" s="149"/>
      <c r="HK84" s="149"/>
      <c r="HL84" s="149"/>
      <c r="HM84" s="149"/>
      <c r="HN84" s="149"/>
      <c r="HO84" s="149"/>
      <c r="HP84" s="149"/>
      <c r="HQ84" s="149"/>
      <c r="HR84" s="149"/>
      <c r="HS84" s="149"/>
      <c r="HT84" s="149"/>
      <c r="HU84" s="149"/>
      <c r="HV84" s="149"/>
      <c r="HW84" s="149"/>
      <c r="HX84" s="149"/>
      <c r="HY84" s="149"/>
      <c r="HZ84" s="149"/>
      <c r="IA84" s="149"/>
      <c r="IB84" s="149"/>
      <c r="IC84" s="149"/>
      <c r="ID84" s="149"/>
      <c r="IE84" s="149"/>
      <c r="IF84" s="150"/>
    </row>
    <row r="85" spans="1:240" ht="12.75" customHeight="1" x14ac:dyDescent="0.2">
      <c r="A85" s="151"/>
      <c r="B85" s="145" t="s">
        <v>57</v>
      </c>
      <c r="C85" s="145">
        <v>2019</v>
      </c>
      <c r="D85" s="148"/>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v>45855</v>
      </c>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c r="CB85" s="149"/>
      <c r="CC85" s="149"/>
      <c r="CD85" s="149"/>
      <c r="CE85" s="149"/>
      <c r="CF85" s="149"/>
      <c r="CG85" s="149"/>
      <c r="CH85" s="149"/>
      <c r="CI85" s="149"/>
      <c r="CJ85" s="149"/>
      <c r="CK85" s="149"/>
      <c r="CL85" s="149"/>
      <c r="CM85" s="149"/>
      <c r="CN85" s="149"/>
      <c r="CO85" s="149"/>
      <c r="CP85" s="149"/>
      <c r="CQ85" s="149"/>
      <c r="CR85" s="149"/>
      <c r="CS85" s="149"/>
      <c r="CT85" s="149"/>
      <c r="CU85" s="149"/>
      <c r="CV85" s="149"/>
      <c r="CW85" s="149"/>
      <c r="CX85" s="149"/>
      <c r="CY85" s="149"/>
      <c r="CZ85" s="149"/>
      <c r="DA85" s="149"/>
      <c r="DB85" s="149"/>
      <c r="DC85" s="149"/>
      <c r="DD85" s="149"/>
      <c r="DE85" s="149"/>
      <c r="DF85" s="149"/>
      <c r="DG85" s="149"/>
      <c r="DH85" s="149"/>
      <c r="DI85" s="149"/>
      <c r="DJ85" s="149"/>
      <c r="DK85" s="149"/>
      <c r="DL85" s="149"/>
      <c r="DM85" s="149"/>
      <c r="DN85" s="149"/>
      <c r="DO85" s="149"/>
      <c r="DP85" s="149"/>
      <c r="DQ85" s="149"/>
      <c r="DR85" s="149"/>
      <c r="DS85" s="149"/>
      <c r="DT85" s="149"/>
      <c r="DU85" s="149"/>
      <c r="DV85" s="149"/>
      <c r="DW85" s="149"/>
      <c r="DX85" s="149"/>
      <c r="DY85" s="149"/>
      <c r="DZ85" s="149"/>
      <c r="EA85" s="149"/>
      <c r="EB85" s="149"/>
      <c r="EC85" s="149"/>
      <c r="ED85" s="149"/>
      <c r="EE85" s="149"/>
      <c r="EF85" s="149"/>
      <c r="EG85" s="149"/>
      <c r="EH85" s="149"/>
      <c r="EI85" s="149"/>
      <c r="EJ85" s="149"/>
      <c r="EK85" s="149"/>
      <c r="EL85" s="149"/>
      <c r="EM85" s="149"/>
      <c r="EN85" s="149"/>
      <c r="EO85" s="149"/>
      <c r="EP85" s="149"/>
      <c r="EQ85" s="149"/>
      <c r="ER85" s="149"/>
      <c r="ES85" s="149"/>
      <c r="ET85" s="149"/>
      <c r="EU85" s="149"/>
      <c r="EV85" s="149"/>
      <c r="EW85" s="149"/>
      <c r="EX85" s="149"/>
      <c r="EY85" s="149"/>
      <c r="EZ85" s="149"/>
      <c r="FA85" s="149"/>
      <c r="FB85" s="149"/>
      <c r="FC85" s="149"/>
      <c r="FD85" s="149"/>
      <c r="FE85" s="149"/>
      <c r="FF85" s="149"/>
      <c r="FG85" s="149"/>
      <c r="FH85" s="149"/>
      <c r="FI85" s="149"/>
      <c r="FJ85" s="149"/>
      <c r="FK85" s="149"/>
      <c r="FL85" s="149"/>
      <c r="FM85" s="149"/>
      <c r="FN85" s="149"/>
      <c r="FO85" s="149"/>
      <c r="FP85" s="149"/>
      <c r="FQ85" s="149"/>
      <c r="FR85" s="149"/>
      <c r="FS85" s="149"/>
      <c r="FT85" s="149"/>
      <c r="FU85" s="149"/>
      <c r="FV85" s="149"/>
      <c r="FW85" s="149"/>
      <c r="FX85" s="149"/>
      <c r="FY85" s="149"/>
      <c r="FZ85" s="149"/>
      <c r="GA85" s="149"/>
      <c r="GB85" s="149"/>
      <c r="GC85" s="149"/>
      <c r="GD85" s="149"/>
      <c r="GE85" s="149"/>
      <c r="GF85" s="149"/>
      <c r="GG85" s="149"/>
      <c r="GH85" s="149"/>
      <c r="GI85" s="149"/>
      <c r="GJ85" s="149"/>
      <c r="GK85" s="149"/>
      <c r="GL85" s="149"/>
      <c r="GM85" s="149"/>
      <c r="GN85" s="149"/>
      <c r="GO85" s="149"/>
      <c r="GP85" s="149"/>
      <c r="GQ85" s="149"/>
      <c r="GR85" s="149"/>
      <c r="GS85" s="149"/>
      <c r="GT85" s="149"/>
      <c r="GU85" s="149"/>
      <c r="GV85" s="149"/>
      <c r="GW85" s="149"/>
      <c r="GX85" s="149"/>
      <c r="GY85" s="149"/>
      <c r="GZ85" s="149"/>
      <c r="HA85" s="149"/>
      <c r="HB85" s="149"/>
      <c r="HC85" s="149"/>
      <c r="HD85" s="149"/>
      <c r="HE85" s="149"/>
      <c r="HF85" s="149"/>
      <c r="HG85" s="149"/>
      <c r="HH85" s="149"/>
      <c r="HI85" s="149"/>
      <c r="HJ85" s="149"/>
      <c r="HK85" s="149"/>
      <c r="HL85" s="149"/>
      <c r="HM85" s="149"/>
      <c r="HN85" s="149"/>
      <c r="HO85" s="149"/>
      <c r="HP85" s="149"/>
      <c r="HQ85" s="149"/>
      <c r="HR85" s="149"/>
      <c r="HS85" s="149"/>
      <c r="HT85" s="149"/>
      <c r="HU85" s="149"/>
      <c r="HV85" s="149"/>
      <c r="HW85" s="149"/>
      <c r="HX85" s="149"/>
      <c r="HY85" s="149"/>
      <c r="HZ85" s="149"/>
      <c r="IA85" s="149"/>
      <c r="IB85" s="149"/>
      <c r="IC85" s="149"/>
      <c r="ID85" s="149"/>
      <c r="IE85" s="149"/>
      <c r="IF85" s="150"/>
    </row>
    <row r="86" spans="1:240" ht="12.75" customHeight="1" x14ac:dyDescent="0.2">
      <c r="A86" s="151"/>
      <c r="B86" s="145" t="s">
        <v>1209</v>
      </c>
      <c r="C86" s="145">
        <v>2019</v>
      </c>
      <c r="D86" s="148"/>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v>45855</v>
      </c>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c r="DK86" s="149"/>
      <c r="DL86" s="149"/>
      <c r="DM86" s="149"/>
      <c r="DN86" s="149"/>
      <c r="DO86" s="149"/>
      <c r="DP86" s="149"/>
      <c r="DQ86" s="149"/>
      <c r="DR86" s="149"/>
      <c r="DS86" s="149"/>
      <c r="DT86" s="149"/>
      <c r="DU86" s="149"/>
      <c r="DV86" s="149"/>
      <c r="DW86" s="149"/>
      <c r="DX86" s="149"/>
      <c r="DY86" s="149"/>
      <c r="DZ86" s="149"/>
      <c r="EA86" s="149"/>
      <c r="EB86" s="149"/>
      <c r="EC86" s="149"/>
      <c r="ED86" s="149"/>
      <c r="EE86" s="149"/>
      <c r="EF86" s="149"/>
      <c r="EG86" s="149"/>
      <c r="EH86" s="149"/>
      <c r="EI86" s="149"/>
      <c r="EJ86" s="149"/>
      <c r="EK86" s="149"/>
      <c r="EL86" s="149"/>
      <c r="EM86" s="149"/>
      <c r="EN86" s="149"/>
      <c r="EO86" s="149"/>
      <c r="EP86" s="149"/>
      <c r="EQ86" s="149"/>
      <c r="ER86" s="149"/>
      <c r="ES86" s="149"/>
      <c r="ET86" s="149"/>
      <c r="EU86" s="149"/>
      <c r="EV86" s="149"/>
      <c r="EW86" s="149"/>
      <c r="EX86" s="149"/>
      <c r="EY86" s="149"/>
      <c r="EZ86" s="149"/>
      <c r="FA86" s="149"/>
      <c r="FB86" s="149"/>
      <c r="FC86" s="149"/>
      <c r="FD86" s="149"/>
      <c r="FE86" s="149"/>
      <c r="FF86" s="149"/>
      <c r="FG86" s="149"/>
      <c r="FH86" s="149"/>
      <c r="FI86" s="149"/>
      <c r="FJ86" s="149"/>
      <c r="FK86" s="149"/>
      <c r="FL86" s="149"/>
      <c r="FM86" s="149"/>
      <c r="FN86" s="149"/>
      <c r="FO86" s="149"/>
      <c r="FP86" s="149"/>
      <c r="FQ86" s="149"/>
      <c r="FR86" s="149"/>
      <c r="FS86" s="149"/>
      <c r="FT86" s="149"/>
      <c r="FU86" s="149"/>
      <c r="FV86" s="149"/>
      <c r="FW86" s="149"/>
      <c r="FX86" s="149"/>
      <c r="FY86" s="149"/>
      <c r="FZ86" s="149"/>
      <c r="GA86" s="149"/>
      <c r="GB86" s="149"/>
      <c r="GC86" s="149"/>
      <c r="GD86" s="149"/>
      <c r="GE86" s="149"/>
      <c r="GF86" s="149"/>
      <c r="GG86" s="149"/>
      <c r="GH86" s="149"/>
      <c r="GI86" s="149"/>
      <c r="GJ86" s="149"/>
      <c r="GK86" s="149"/>
      <c r="GL86" s="149"/>
      <c r="GM86" s="149"/>
      <c r="GN86" s="149"/>
      <c r="GO86" s="149"/>
      <c r="GP86" s="149"/>
      <c r="GQ86" s="149"/>
      <c r="GR86" s="149"/>
      <c r="GS86" s="149"/>
      <c r="GT86" s="149"/>
      <c r="GU86" s="149"/>
      <c r="GV86" s="149"/>
      <c r="GW86" s="149"/>
      <c r="GX86" s="149"/>
      <c r="GY86" s="149"/>
      <c r="GZ86" s="149"/>
      <c r="HA86" s="149"/>
      <c r="HB86" s="149"/>
      <c r="HC86" s="149"/>
      <c r="HD86" s="149"/>
      <c r="HE86" s="149"/>
      <c r="HF86" s="149"/>
      <c r="HG86" s="149"/>
      <c r="HH86" s="149"/>
      <c r="HI86" s="149"/>
      <c r="HJ86" s="149"/>
      <c r="HK86" s="149"/>
      <c r="HL86" s="149"/>
      <c r="HM86" s="149"/>
      <c r="HN86" s="149"/>
      <c r="HO86" s="149"/>
      <c r="HP86" s="149"/>
      <c r="HQ86" s="149"/>
      <c r="HR86" s="149"/>
      <c r="HS86" s="149"/>
      <c r="HT86" s="149"/>
      <c r="HU86" s="149"/>
      <c r="HV86" s="149"/>
      <c r="HW86" s="149"/>
      <c r="HX86" s="149"/>
      <c r="HY86" s="149"/>
      <c r="HZ86" s="149"/>
      <c r="IA86" s="149"/>
      <c r="IB86" s="149"/>
      <c r="IC86" s="149"/>
      <c r="ID86" s="149"/>
      <c r="IE86" s="149"/>
      <c r="IF86" s="150"/>
    </row>
    <row r="87" spans="1:240" ht="12.75" customHeight="1" x14ac:dyDescent="0.2">
      <c r="A87" s="151"/>
      <c r="B87" s="145" t="s">
        <v>1453</v>
      </c>
      <c r="C87" s="145">
        <v>2022</v>
      </c>
      <c r="D87" s="148"/>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v>45855</v>
      </c>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c r="DJ87" s="149"/>
      <c r="DK87" s="149"/>
      <c r="DL87" s="149"/>
      <c r="DM87" s="149"/>
      <c r="DN87" s="149"/>
      <c r="DO87" s="149"/>
      <c r="DP87" s="149"/>
      <c r="DQ87" s="149"/>
      <c r="DR87" s="149"/>
      <c r="DS87" s="149"/>
      <c r="DT87" s="149"/>
      <c r="DU87" s="149"/>
      <c r="DV87" s="149"/>
      <c r="DW87" s="149"/>
      <c r="DX87" s="149"/>
      <c r="DY87" s="149"/>
      <c r="DZ87" s="149"/>
      <c r="EA87" s="149"/>
      <c r="EB87" s="149"/>
      <c r="EC87" s="149"/>
      <c r="ED87" s="149"/>
      <c r="EE87" s="149"/>
      <c r="EF87" s="149"/>
      <c r="EG87" s="149"/>
      <c r="EH87" s="149"/>
      <c r="EI87" s="149"/>
      <c r="EJ87" s="149"/>
      <c r="EK87" s="149"/>
      <c r="EL87" s="149"/>
      <c r="EM87" s="149"/>
      <c r="EN87" s="149"/>
      <c r="EO87" s="149"/>
      <c r="EP87" s="149"/>
      <c r="EQ87" s="149"/>
      <c r="ER87" s="149"/>
      <c r="ES87" s="149"/>
      <c r="ET87" s="149"/>
      <c r="EU87" s="149"/>
      <c r="EV87" s="149"/>
      <c r="EW87" s="149"/>
      <c r="EX87" s="149"/>
      <c r="EY87" s="149"/>
      <c r="EZ87" s="149"/>
      <c r="FA87" s="149"/>
      <c r="FB87" s="149"/>
      <c r="FC87" s="149"/>
      <c r="FD87" s="149"/>
      <c r="FE87" s="149"/>
      <c r="FF87" s="149"/>
      <c r="FG87" s="149"/>
      <c r="FH87" s="149"/>
      <c r="FI87" s="149"/>
      <c r="FJ87" s="149"/>
      <c r="FK87" s="149"/>
      <c r="FL87" s="149"/>
      <c r="FM87" s="149"/>
      <c r="FN87" s="149"/>
      <c r="FO87" s="149"/>
      <c r="FP87" s="149"/>
      <c r="FQ87" s="149"/>
      <c r="FR87" s="149"/>
      <c r="FS87" s="149"/>
      <c r="FT87" s="149"/>
      <c r="FU87" s="149"/>
      <c r="FV87" s="149"/>
      <c r="FW87" s="149"/>
      <c r="FX87" s="149"/>
      <c r="FY87" s="149"/>
      <c r="FZ87" s="149"/>
      <c r="GA87" s="149"/>
      <c r="GB87" s="149"/>
      <c r="GC87" s="149"/>
      <c r="GD87" s="149"/>
      <c r="GE87" s="149"/>
      <c r="GF87" s="149"/>
      <c r="GG87" s="149"/>
      <c r="GH87" s="149"/>
      <c r="GI87" s="149"/>
      <c r="GJ87" s="149"/>
      <c r="GK87" s="149"/>
      <c r="GL87" s="149"/>
      <c r="GM87" s="149"/>
      <c r="GN87" s="149"/>
      <c r="GO87" s="149"/>
      <c r="GP87" s="149"/>
      <c r="GQ87" s="149"/>
      <c r="GR87" s="149"/>
      <c r="GS87" s="149"/>
      <c r="GT87" s="149"/>
      <c r="GU87" s="149"/>
      <c r="GV87" s="149"/>
      <c r="GW87" s="149"/>
      <c r="GX87" s="149"/>
      <c r="GY87" s="149"/>
      <c r="GZ87" s="149"/>
      <c r="HA87" s="149"/>
      <c r="HB87" s="149"/>
      <c r="HC87" s="149"/>
      <c r="HD87" s="149"/>
      <c r="HE87" s="149"/>
      <c r="HF87" s="149"/>
      <c r="HG87" s="149"/>
      <c r="HH87" s="149"/>
      <c r="HI87" s="149"/>
      <c r="HJ87" s="149"/>
      <c r="HK87" s="149"/>
      <c r="HL87" s="149"/>
      <c r="HM87" s="149"/>
      <c r="HN87" s="149"/>
      <c r="HO87" s="149"/>
      <c r="HP87" s="149"/>
      <c r="HQ87" s="149"/>
      <c r="HR87" s="149"/>
      <c r="HS87" s="149"/>
      <c r="HT87" s="149"/>
      <c r="HU87" s="149"/>
      <c r="HV87" s="149"/>
      <c r="HW87" s="149"/>
      <c r="HX87" s="149"/>
      <c r="HY87" s="149"/>
      <c r="HZ87" s="149"/>
      <c r="IA87" s="149"/>
      <c r="IB87" s="149"/>
      <c r="IC87" s="149"/>
      <c r="ID87" s="149"/>
      <c r="IE87" s="149"/>
      <c r="IF87" s="150"/>
    </row>
    <row r="88" spans="1:240" ht="12.75" customHeight="1" x14ac:dyDescent="0.2">
      <c r="A88" s="145" t="s">
        <v>420</v>
      </c>
      <c r="B88" s="145" t="s">
        <v>28</v>
      </c>
      <c r="C88" s="145">
        <v>2019</v>
      </c>
      <c r="D88" s="148"/>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v>45919</v>
      </c>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c r="DJ88" s="149"/>
      <c r="DK88" s="149"/>
      <c r="DL88" s="149"/>
      <c r="DM88" s="149"/>
      <c r="DN88" s="149"/>
      <c r="DO88" s="149"/>
      <c r="DP88" s="149"/>
      <c r="DQ88" s="149"/>
      <c r="DR88" s="149"/>
      <c r="DS88" s="149"/>
      <c r="DT88" s="149"/>
      <c r="DU88" s="149"/>
      <c r="DV88" s="149"/>
      <c r="DW88" s="149"/>
      <c r="DX88" s="149"/>
      <c r="DY88" s="149"/>
      <c r="DZ88" s="149"/>
      <c r="EA88" s="149"/>
      <c r="EB88" s="149"/>
      <c r="EC88" s="149"/>
      <c r="ED88" s="149"/>
      <c r="EE88" s="149"/>
      <c r="EF88" s="149"/>
      <c r="EG88" s="149"/>
      <c r="EH88" s="149"/>
      <c r="EI88" s="149"/>
      <c r="EJ88" s="149"/>
      <c r="EK88" s="149"/>
      <c r="EL88" s="149"/>
      <c r="EM88" s="149"/>
      <c r="EN88" s="149"/>
      <c r="EO88" s="149"/>
      <c r="EP88" s="149"/>
      <c r="EQ88" s="149"/>
      <c r="ER88" s="149"/>
      <c r="ES88" s="149"/>
      <c r="ET88" s="149"/>
      <c r="EU88" s="149"/>
      <c r="EV88" s="149"/>
      <c r="EW88" s="149"/>
      <c r="EX88" s="149"/>
      <c r="EY88" s="149"/>
      <c r="EZ88" s="149"/>
      <c r="FA88" s="149"/>
      <c r="FB88" s="149"/>
      <c r="FC88" s="149"/>
      <c r="FD88" s="149"/>
      <c r="FE88" s="149"/>
      <c r="FF88" s="149"/>
      <c r="FG88" s="149"/>
      <c r="FH88" s="149"/>
      <c r="FI88" s="149"/>
      <c r="FJ88" s="149"/>
      <c r="FK88" s="149"/>
      <c r="FL88" s="149"/>
      <c r="FM88" s="149"/>
      <c r="FN88" s="149"/>
      <c r="FO88" s="149"/>
      <c r="FP88" s="149"/>
      <c r="FQ88" s="149"/>
      <c r="FR88" s="149"/>
      <c r="FS88" s="149"/>
      <c r="FT88" s="149"/>
      <c r="FU88" s="149"/>
      <c r="FV88" s="149"/>
      <c r="FW88" s="149"/>
      <c r="FX88" s="149"/>
      <c r="FY88" s="149"/>
      <c r="FZ88" s="149"/>
      <c r="GA88" s="149"/>
      <c r="GB88" s="149"/>
      <c r="GC88" s="149"/>
      <c r="GD88" s="149"/>
      <c r="GE88" s="149"/>
      <c r="GF88" s="149"/>
      <c r="GG88" s="149"/>
      <c r="GH88" s="149"/>
      <c r="GI88" s="149"/>
      <c r="GJ88" s="149"/>
      <c r="GK88" s="149"/>
      <c r="GL88" s="149"/>
      <c r="GM88" s="149"/>
      <c r="GN88" s="149"/>
      <c r="GO88" s="149"/>
      <c r="GP88" s="149"/>
      <c r="GQ88" s="149"/>
      <c r="GR88" s="149"/>
      <c r="GS88" s="149"/>
      <c r="GT88" s="149"/>
      <c r="GU88" s="149"/>
      <c r="GV88" s="149"/>
      <c r="GW88" s="149"/>
      <c r="GX88" s="149"/>
      <c r="GY88" s="149"/>
      <c r="GZ88" s="149"/>
      <c r="HA88" s="149"/>
      <c r="HB88" s="149"/>
      <c r="HC88" s="149"/>
      <c r="HD88" s="149"/>
      <c r="HE88" s="149"/>
      <c r="HF88" s="149"/>
      <c r="HG88" s="149"/>
      <c r="HH88" s="149"/>
      <c r="HI88" s="149"/>
      <c r="HJ88" s="149"/>
      <c r="HK88" s="149"/>
      <c r="HL88" s="149"/>
      <c r="HM88" s="149"/>
      <c r="HN88" s="149"/>
      <c r="HO88" s="149"/>
      <c r="HP88" s="149"/>
      <c r="HQ88" s="149"/>
      <c r="HR88" s="149"/>
      <c r="HS88" s="149"/>
      <c r="HT88" s="149"/>
      <c r="HU88" s="149"/>
      <c r="HV88" s="149"/>
      <c r="HW88" s="149"/>
      <c r="HX88" s="149"/>
      <c r="HY88" s="149"/>
      <c r="HZ88" s="149"/>
      <c r="IA88" s="149"/>
      <c r="IB88" s="149"/>
      <c r="IC88" s="149"/>
      <c r="ID88" s="149"/>
      <c r="IE88" s="149"/>
      <c r="IF88" s="150"/>
    </row>
    <row r="89" spans="1:240" ht="12.75" customHeight="1" x14ac:dyDescent="0.2">
      <c r="A89" s="151"/>
      <c r="B89" s="145" t="s">
        <v>66</v>
      </c>
      <c r="C89" s="145">
        <v>2019</v>
      </c>
      <c r="D89" s="148"/>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v>45919</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c r="CN89" s="149"/>
      <c r="CO89" s="149"/>
      <c r="CP89" s="149"/>
      <c r="CQ89" s="149"/>
      <c r="CR89" s="149"/>
      <c r="CS89" s="149"/>
      <c r="CT89" s="149"/>
      <c r="CU89" s="149"/>
      <c r="CV89" s="149"/>
      <c r="CW89" s="149"/>
      <c r="CX89" s="149"/>
      <c r="CY89" s="149"/>
      <c r="CZ89" s="149"/>
      <c r="DA89" s="149"/>
      <c r="DB89" s="149"/>
      <c r="DC89" s="149"/>
      <c r="DD89" s="149"/>
      <c r="DE89" s="149"/>
      <c r="DF89" s="149"/>
      <c r="DG89" s="149"/>
      <c r="DH89" s="149"/>
      <c r="DI89" s="149"/>
      <c r="DJ89" s="149"/>
      <c r="DK89" s="149"/>
      <c r="DL89" s="149"/>
      <c r="DM89" s="149"/>
      <c r="DN89" s="149"/>
      <c r="DO89" s="149"/>
      <c r="DP89" s="149"/>
      <c r="DQ89" s="149"/>
      <c r="DR89" s="149"/>
      <c r="DS89" s="149"/>
      <c r="DT89" s="149"/>
      <c r="DU89" s="149"/>
      <c r="DV89" s="149"/>
      <c r="DW89" s="149"/>
      <c r="DX89" s="149"/>
      <c r="DY89" s="149"/>
      <c r="DZ89" s="149"/>
      <c r="EA89" s="149"/>
      <c r="EB89" s="149"/>
      <c r="EC89" s="149"/>
      <c r="ED89" s="149"/>
      <c r="EE89" s="149"/>
      <c r="EF89" s="149"/>
      <c r="EG89" s="149"/>
      <c r="EH89" s="149"/>
      <c r="EI89" s="149"/>
      <c r="EJ89" s="149"/>
      <c r="EK89" s="149"/>
      <c r="EL89" s="149"/>
      <c r="EM89" s="149"/>
      <c r="EN89" s="149"/>
      <c r="EO89" s="149"/>
      <c r="EP89" s="149"/>
      <c r="EQ89" s="149"/>
      <c r="ER89" s="149"/>
      <c r="ES89" s="149"/>
      <c r="ET89" s="149"/>
      <c r="EU89" s="149"/>
      <c r="EV89" s="149"/>
      <c r="EW89" s="149"/>
      <c r="EX89" s="149"/>
      <c r="EY89" s="149"/>
      <c r="EZ89" s="149"/>
      <c r="FA89" s="149"/>
      <c r="FB89" s="149"/>
      <c r="FC89" s="149"/>
      <c r="FD89" s="149"/>
      <c r="FE89" s="149"/>
      <c r="FF89" s="149"/>
      <c r="FG89" s="149"/>
      <c r="FH89" s="149"/>
      <c r="FI89" s="149"/>
      <c r="FJ89" s="149"/>
      <c r="FK89" s="149"/>
      <c r="FL89" s="149"/>
      <c r="FM89" s="149"/>
      <c r="FN89" s="149"/>
      <c r="FO89" s="149"/>
      <c r="FP89" s="149"/>
      <c r="FQ89" s="149"/>
      <c r="FR89" s="149"/>
      <c r="FS89" s="149"/>
      <c r="FT89" s="149"/>
      <c r="FU89" s="149"/>
      <c r="FV89" s="149"/>
      <c r="FW89" s="149"/>
      <c r="FX89" s="149"/>
      <c r="FY89" s="149"/>
      <c r="FZ89" s="149"/>
      <c r="GA89" s="149"/>
      <c r="GB89" s="149"/>
      <c r="GC89" s="149"/>
      <c r="GD89" s="149"/>
      <c r="GE89" s="149"/>
      <c r="GF89" s="149"/>
      <c r="GG89" s="149"/>
      <c r="GH89" s="149"/>
      <c r="GI89" s="149"/>
      <c r="GJ89" s="149"/>
      <c r="GK89" s="149"/>
      <c r="GL89" s="149"/>
      <c r="GM89" s="149"/>
      <c r="GN89" s="149"/>
      <c r="GO89" s="149"/>
      <c r="GP89" s="149"/>
      <c r="GQ89" s="149"/>
      <c r="GR89" s="149"/>
      <c r="GS89" s="149"/>
      <c r="GT89" s="149"/>
      <c r="GU89" s="149"/>
      <c r="GV89" s="149"/>
      <c r="GW89" s="149"/>
      <c r="GX89" s="149"/>
      <c r="GY89" s="149"/>
      <c r="GZ89" s="149"/>
      <c r="HA89" s="149"/>
      <c r="HB89" s="149"/>
      <c r="HC89" s="149"/>
      <c r="HD89" s="149"/>
      <c r="HE89" s="149"/>
      <c r="HF89" s="149"/>
      <c r="HG89" s="149"/>
      <c r="HH89" s="149"/>
      <c r="HI89" s="149"/>
      <c r="HJ89" s="149"/>
      <c r="HK89" s="149"/>
      <c r="HL89" s="149"/>
      <c r="HM89" s="149"/>
      <c r="HN89" s="149"/>
      <c r="HO89" s="149"/>
      <c r="HP89" s="149"/>
      <c r="HQ89" s="149"/>
      <c r="HR89" s="149"/>
      <c r="HS89" s="149"/>
      <c r="HT89" s="149"/>
      <c r="HU89" s="149"/>
      <c r="HV89" s="149"/>
      <c r="HW89" s="149"/>
      <c r="HX89" s="149"/>
      <c r="HY89" s="149"/>
      <c r="HZ89" s="149"/>
      <c r="IA89" s="149"/>
      <c r="IB89" s="149"/>
      <c r="IC89" s="149"/>
      <c r="ID89" s="149"/>
      <c r="IE89" s="149"/>
      <c r="IF89" s="150"/>
    </row>
    <row r="90" spans="1:240" ht="12.75" customHeight="1" x14ac:dyDescent="0.2">
      <c r="A90" s="151"/>
      <c r="B90" s="145" t="s">
        <v>30</v>
      </c>
      <c r="C90" s="145">
        <v>2019</v>
      </c>
      <c r="D90" s="148"/>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v>45919</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c r="DK90" s="149"/>
      <c r="DL90" s="149"/>
      <c r="DM90" s="149"/>
      <c r="DN90" s="149"/>
      <c r="DO90" s="149"/>
      <c r="DP90" s="149"/>
      <c r="DQ90" s="149"/>
      <c r="DR90" s="149"/>
      <c r="DS90" s="149"/>
      <c r="DT90" s="149"/>
      <c r="DU90" s="149"/>
      <c r="DV90" s="149"/>
      <c r="DW90" s="149"/>
      <c r="DX90" s="149"/>
      <c r="DY90" s="149"/>
      <c r="DZ90" s="149"/>
      <c r="EA90" s="149"/>
      <c r="EB90" s="149"/>
      <c r="EC90" s="149"/>
      <c r="ED90" s="149"/>
      <c r="EE90" s="149"/>
      <c r="EF90" s="149"/>
      <c r="EG90" s="149"/>
      <c r="EH90" s="149"/>
      <c r="EI90" s="149"/>
      <c r="EJ90" s="149"/>
      <c r="EK90" s="149"/>
      <c r="EL90" s="149"/>
      <c r="EM90" s="149"/>
      <c r="EN90" s="149"/>
      <c r="EO90" s="149"/>
      <c r="EP90" s="149"/>
      <c r="EQ90" s="149"/>
      <c r="ER90" s="149"/>
      <c r="ES90" s="149"/>
      <c r="ET90" s="149"/>
      <c r="EU90" s="149"/>
      <c r="EV90" s="149"/>
      <c r="EW90" s="149"/>
      <c r="EX90" s="149"/>
      <c r="EY90" s="149"/>
      <c r="EZ90" s="149"/>
      <c r="FA90" s="149"/>
      <c r="FB90" s="149"/>
      <c r="FC90" s="149"/>
      <c r="FD90" s="149"/>
      <c r="FE90" s="149"/>
      <c r="FF90" s="149"/>
      <c r="FG90" s="149"/>
      <c r="FH90" s="149"/>
      <c r="FI90" s="149"/>
      <c r="FJ90" s="149"/>
      <c r="FK90" s="149"/>
      <c r="FL90" s="149"/>
      <c r="FM90" s="149"/>
      <c r="FN90" s="149"/>
      <c r="FO90" s="149"/>
      <c r="FP90" s="149"/>
      <c r="FQ90" s="149"/>
      <c r="FR90" s="149"/>
      <c r="FS90" s="149"/>
      <c r="FT90" s="149"/>
      <c r="FU90" s="149"/>
      <c r="FV90" s="149"/>
      <c r="FW90" s="149"/>
      <c r="FX90" s="149"/>
      <c r="FY90" s="149"/>
      <c r="FZ90" s="149"/>
      <c r="GA90" s="149"/>
      <c r="GB90" s="149"/>
      <c r="GC90" s="149"/>
      <c r="GD90" s="149"/>
      <c r="GE90" s="149"/>
      <c r="GF90" s="149"/>
      <c r="GG90" s="149"/>
      <c r="GH90" s="149"/>
      <c r="GI90" s="149"/>
      <c r="GJ90" s="149"/>
      <c r="GK90" s="149"/>
      <c r="GL90" s="149"/>
      <c r="GM90" s="149"/>
      <c r="GN90" s="149"/>
      <c r="GO90" s="149"/>
      <c r="GP90" s="149"/>
      <c r="GQ90" s="149"/>
      <c r="GR90" s="149"/>
      <c r="GS90" s="149"/>
      <c r="GT90" s="149"/>
      <c r="GU90" s="149"/>
      <c r="GV90" s="149"/>
      <c r="GW90" s="149"/>
      <c r="GX90" s="149"/>
      <c r="GY90" s="149"/>
      <c r="GZ90" s="149"/>
      <c r="HA90" s="149"/>
      <c r="HB90" s="149"/>
      <c r="HC90" s="149"/>
      <c r="HD90" s="149"/>
      <c r="HE90" s="149"/>
      <c r="HF90" s="149"/>
      <c r="HG90" s="149"/>
      <c r="HH90" s="149"/>
      <c r="HI90" s="149"/>
      <c r="HJ90" s="149"/>
      <c r="HK90" s="149"/>
      <c r="HL90" s="149"/>
      <c r="HM90" s="149"/>
      <c r="HN90" s="149"/>
      <c r="HO90" s="149"/>
      <c r="HP90" s="149"/>
      <c r="HQ90" s="149"/>
      <c r="HR90" s="149"/>
      <c r="HS90" s="149"/>
      <c r="HT90" s="149"/>
      <c r="HU90" s="149"/>
      <c r="HV90" s="149"/>
      <c r="HW90" s="149"/>
      <c r="HX90" s="149"/>
      <c r="HY90" s="149"/>
      <c r="HZ90" s="149"/>
      <c r="IA90" s="149"/>
      <c r="IB90" s="149"/>
      <c r="IC90" s="149"/>
      <c r="ID90" s="149"/>
      <c r="IE90" s="149"/>
      <c r="IF90" s="150"/>
    </row>
    <row r="91" spans="1:240" ht="12.75" customHeight="1" x14ac:dyDescent="0.2">
      <c r="A91" s="151"/>
      <c r="B91" s="145" t="s">
        <v>34</v>
      </c>
      <c r="C91" s="145">
        <v>2019</v>
      </c>
      <c r="D91" s="148"/>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v>45919</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c r="DK91" s="149"/>
      <c r="DL91" s="149"/>
      <c r="DM91" s="149"/>
      <c r="DN91" s="149"/>
      <c r="DO91" s="149"/>
      <c r="DP91" s="149"/>
      <c r="DQ91" s="149"/>
      <c r="DR91" s="149"/>
      <c r="DS91" s="149"/>
      <c r="DT91" s="149"/>
      <c r="DU91" s="149"/>
      <c r="DV91" s="149"/>
      <c r="DW91" s="149"/>
      <c r="DX91" s="149"/>
      <c r="DY91" s="149"/>
      <c r="DZ91" s="149"/>
      <c r="EA91" s="149"/>
      <c r="EB91" s="149"/>
      <c r="EC91" s="149"/>
      <c r="ED91" s="149"/>
      <c r="EE91" s="149"/>
      <c r="EF91" s="149"/>
      <c r="EG91" s="149"/>
      <c r="EH91" s="149"/>
      <c r="EI91" s="149"/>
      <c r="EJ91" s="149"/>
      <c r="EK91" s="149"/>
      <c r="EL91" s="149"/>
      <c r="EM91" s="149"/>
      <c r="EN91" s="149"/>
      <c r="EO91" s="149"/>
      <c r="EP91" s="149"/>
      <c r="EQ91" s="149"/>
      <c r="ER91" s="149"/>
      <c r="ES91" s="149"/>
      <c r="ET91" s="149"/>
      <c r="EU91" s="149"/>
      <c r="EV91" s="149"/>
      <c r="EW91" s="149"/>
      <c r="EX91" s="149"/>
      <c r="EY91" s="149"/>
      <c r="EZ91" s="149"/>
      <c r="FA91" s="149"/>
      <c r="FB91" s="149"/>
      <c r="FC91" s="149"/>
      <c r="FD91" s="149"/>
      <c r="FE91" s="149"/>
      <c r="FF91" s="149"/>
      <c r="FG91" s="149"/>
      <c r="FH91" s="149"/>
      <c r="FI91" s="149"/>
      <c r="FJ91" s="149"/>
      <c r="FK91" s="149"/>
      <c r="FL91" s="149"/>
      <c r="FM91" s="149"/>
      <c r="FN91" s="149"/>
      <c r="FO91" s="149"/>
      <c r="FP91" s="149"/>
      <c r="FQ91" s="149"/>
      <c r="FR91" s="149"/>
      <c r="FS91" s="149"/>
      <c r="FT91" s="149"/>
      <c r="FU91" s="149"/>
      <c r="FV91" s="149"/>
      <c r="FW91" s="149"/>
      <c r="FX91" s="149"/>
      <c r="FY91" s="149"/>
      <c r="FZ91" s="149"/>
      <c r="GA91" s="149"/>
      <c r="GB91" s="149"/>
      <c r="GC91" s="149"/>
      <c r="GD91" s="149"/>
      <c r="GE91" s="149"/>
      <c r="GF91" s="149"/>
      <c r="GG91" s="149"/>
      <c r="GH91" s="149"/>
      <c r="GI91" s="149"/>
      <c r="GJ91" s="149"/>
      <c r="GK91" s="149"/>
      <c r="GL91" s="149"/>
      <c r="GM91" s="149"/>
      <c r="GN91" s="149"/>
      <c r="GO91" s="149"/>
      <c r="GP91" s="149"/>
      <c r="GQ91" s="149"/>
      <c r="GR91" s="149"/>
      <c r="GS91" s="149"/>
      <c r="GT91" s="149"/>
      <c r="GU91" s="149"/>
      <c r="GV91" s="149"/>
      <c r="GW91" s="149"/>
      <c r="GX91" s="149"/>
      <c r="GY91" s="149"/>
      <c r="GZ91" s="149"/>
      <c r="HA91" s="149"/>
      <c r="HB91" s="149"/>
      <c r="HC91" s="149"/>
      <c r="HD91" s="149"/>
      <c r="HE91" s="149"/>
      <c r="HF91" s="149"/>
      <c r="HG91" s="149"/>
      <c r="HH91" s="149"/>
      <c r="HI91" s="149"/>
      <c r="HJ91" s="149"/>
      <c r="HK91" s="149"/>
      <c r="HL91" s="149"/>
      <c r="HM91" s="149"/>
      <c r="HN91" s="149"/>
      <c r="HO91" s="149"/>
      <c r="HP91" s="149"/>
      <c r="HQ91" s="149"/>
      <c r="HR91" s="149"/>
      <c r="HS91" s="149"/>
      <c r="HT91" s="149"/>
      <c r="HU91" s="149"/>
      <c r="HV91" s="149"/>
      <c r="HW91" s="149"/>
      <c r="HX91" s="149"/>
      <c r="HY91" s="149"/>
      <c r="HZ91" s="149"/>
      <c r="IA91" s="149"/>
      <c r="IB91" s="149"/>
      <c r="IC91" s="149"/>
      <c r="ID91" s="149"/>
      <c r="IE91" s="149"/>
      <c r="IF91" s="150"/>
    </row>
    <row r="92" spans="1:240" ht="12.75" customHeight="1" x14ac:dyDescent="0.2">
      <c r="A92" s="145" t="s">
        <v>436</v>
      </c>
      <c r="B92" s="145" t="s">
        <v>112</v>
      </c>
      <c r="C92" s="145">
        <v>2018</v>
      </c>
      <c r="D92" s="148"/>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v>45849</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c r="CB92" s="149"/>
      <c r="CC92" s="149"/>
      <c r="CD92" s="149"/>
      <c r="CE92" s="149"/>
      <c r="CF92" s="149"/>
      <c r="CG92" s="149"/>
      <c r="CH92" s="149"/>
      <c r="CI92" s="149"/>
      <c r="CJ92" s="149"/>
      <c r="CK92" s="149"/>
      <c r="CL92" s="149"/>
      <c r="CM92" s="149"/>
      <c r="CN92" s="149"/>
      <c r="CO92" s="149"/>
      <c r="CP92" s="149"/>
      <c r="CQ92" s="149"/>
      <c r="CR92" s="149"/>
      <c r="CS92" s="149"/>
      <c r="CT92" s="149"/>
      <c r="CU92" s="149"/>
      <c r="CV92" s="149"/>
      <c r="CW92" s="149"/>
      <c r="CX92" s="149"/>
      <c r="CY92" s="149"/>
      <c r="CZ92" s="149"/>
      <c r="DA92" s="149"/>
      <c r="DB92" s="149"/>
      <c r="DC92" s="149"/>
      <c r="DD92" s="149"/>
      <c r="DE92" s="149"/>
      <c r="DF92" s="149"/>
      <c r="DG92" s="149"/>
      <c r="DH92" s="149"/>
      <c r="DI92" s="149"/>
      <c r="DJ92" s="149"/>
      <c r="DK92" s="149"/>
      <c r="DL92" s="149"/>
      <c r="DM92" s="149"/>
      <c r="DN92" s="149"/>
      <c r="DO92" s="149"/>
      <c r="DP92" s="149"/>
      <c r="DQ92" s="149"/>
      <c r="DR92" s="149"/>
      <c r="DS92" s="149"/>
      <c r="DT92" s="149"/>
      <c r="DU92" s="149"/>
      <c r="DV92" s="149"/>
      <c r="DW92" s="149"/>
      <c r="DX92" s="149"/>
      <c r="DY92" s="149"/>
      <c r="DZ92" s="149"/>
      <c r="EA92" s="149"/>
      <c r="EB92" s="149"/>
      <c r="EC92" s="149"/>
      <c r="ED92" s="149"/>
      <c r="EE92" s="149"/>
      <c r="EF92" s="149"/>
      <c r="EG92" s="149"/>
      <c r="EH92" s="149"/>
      <c r="EI92" s="149"/>
      <c r="EJ92" s="149"/>
      <c r="EK92" s="149"/>
      <c r="EL92" s="149"/>
      <c r="EM92" s="149"/>
      <c r="EN92" s="149"/>
      <c r="EO92" s="149"/>
      <c r="EP92" s="149"/>
      <c r="EQ92" s="149"/>
      <c r="ER92" s="149"/>
      <c r="ES92" s="149"/>
      <c r="ET92" s="149"/>
      <c r="EU92" s="149"/>
      <c r="EV92" s="149"/>
      <c r="EW92" s="149"/>
      <c r="EX92" s="149"/>
      <c r="EY92" s="149"/>
      <c r="EZ92" s="149"/>
      <c r="FA92" s="149"/>
      <c r="FB92" s="149"/>
      <c r="FC92" s="149"/>
      <c r="FD92" s="149"/>
      <c r="FE92" s="149"/>
      <c r="FF92" s="149"/>
      <c r="FG92" s="149"/>
      <c r="FH92" s="149"/>
      <c r="FI92" s="149"/>
      <c r="FJ92" s="149"/>
      <c r="FK92" s="149"/>
      <c r="FL92" s="149"/>
      <c r="FM92" s="149"/>
      <c r="FN92" s="149"/>
      <c r="FO92" s="149"/>
      <c r="FP92" s="149"/>
      <c r="FQ92" s="149"/>
      <c r="FR92" s="149"/>
      <c r="FS92" s="149"/>
      <c r="FT92" s="149"/>
      <c r="FU92" s="149"/>
      <c r="FV92" s="149"/>
      <c r="FW92" s="149"/>
      <c r="FX92" s="149"/>
      <c r="FY92" s="149"/>
      <c r="FZ92" s="149"/>
      <c r="GA92" s="149"/>
      <c r="GB92" s="149"/>
      <c r="GC92" s="149"/>
      <c r="GD92" s="149"/>
      <c r="GE92" s="149"/>
      <c r="GF92" s="149"/>
      <c r="GG92" s="149"/>
      <c r="GH92" s="149"/>
      <c r="GI92" s="149"/>
      <c r="GJ92" s="149"/>
      <c r="GK92" s="149"/>
      <c r="GL92" s="149"/>
      <c r="GM92" s="149"/>
      <c r="GN92" s="149"/>
      <c r="GO92" s="149"/>
      <c r="GP92" s="149"/>
      <c r="GQ92" s="149"/>
      <c r="GR92" s="149"/>
      <c r="GS92" s="149"/>
      <c r="GT92" s="149"/>
      <c r="GU92" s="149"/>
      <c r="GV92" s="149"/>
      <c r="GW92" s="149"/>
      <c r="GX92" s="149"/>
      <c r="GY92" s="149"/>
      <c r="GZ92" s="149"/>
      <c r="HA92" s="149"/>
      <c r="HB92" s="149"/>
      <c r="HC92" s="149"/>
      <c r="HD92" s="149"/>
      <c r="HE92" s="149"/>
      <c r="HF92" s="149"/>
      <c r="HG92" s="149"/>
      <c r="HH92" s="149"/>
      <c r="HI92" s="149"/>
      <c r="HJ92" s="149"/>
      <c r="HK92" s="149"/>
      <c r="HL92" s="149"/>
      <c r="HM92" s="149"/>
      <c r="HN92" s="149"/>
      <c r="HO92" s="149"/>
      <c r="HP92" s="149"/>
      <c r="HQ92" s="149"/>
      <c r="HR92" s="149"/>
      <c r="HS92" s="149"/>
      <c r="HT92" s="149"/>
      <c r="HU92" s="149"/>
      <c r="HV92" s="149"/>
      <c r="HW92" s="149"/>
      <c r="HX92" s="149"/>
      <c r="HY92" s="149"/>
      <c r="HZ92" s="149"/>
      <c r="IA92" s="149"/>
      <c r="IB92" s="149"/>
      <c r="IC92" s="149"/>
      <c r="ID92" s="149"/>
      <c r="IE92" s="149"/>
      <c r="IF92" s="150"/>
    </row>
    <row r="93" spans="1:240" ht="12.75" customHeight="1" x14ac:dyDescent="0.2">
      <c r="A93" s="151"/>
      <c r="B93" s="145" t="s">
        <v>111</v>
      </c>
      <c r="C93" s="145">
        <v>2018</v>
      </c>
      <c r="D93" s="148"/>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v>45849</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c r="DK93" s="149"/>
      <c r="DL93" s="149"/>
      <c r="DM93" s="149"/>
      <c r="DN93" s="149"/>
      <c r="DO93" s="149"/>
      <c r="DP93" s="149"/>
      <c r="DQ93" s="149"/>
      <c r="DR93" s="149"/>
      <c r="DS93" s="149"/>
      <c r="DT93" s="149"/>
      <c r="DU93" s="149"/>
      <c r="DV93" s="149"/>
      <c r="DW93" s="149"/>
      <c r="DX93" s="149"/>
      <c r="DY93" s="149"/>
      <c r="DZ93" s="149"/>
      <c r="EA93" s="149"/>
      <c r="EB93" s="149"/>
      <c r="EC93" s="149"/>
      <c r="ED93" s="149"/>
      <c r="EE93" s="149"/>
      <c r="EF93" s="149"/>
      <c r="EG93" s="149"/>
      <c r="EH93" s="149"/>
      <c r="EI93" s="149"/>
      <c r="EJ93" s="149"/>
      <c r="EK93" s="149"/>
      <c r="EL93" s="149"/>
      <c r="EM93" s="149"/>
      <c r="EN93" s="149"/>
      <c r="EO93" s="149"/>
      <c r="EP93" s="149"/>
      <c r="EQ93" s="149"/>
      <c r="ER93" s="149"/>
      <c r="ES93" s="149"/>
      <c r="ET93" s="149"/>
      <c r="EU93" s="149"/>
      <c r="EV93" s="149"/>
      <c r="EW93" s="149"/>
      <c r="EX93" s="149"/>
      <c r="EY93" s="149"/>
      <c r="EZ93" s="149"/>
      <c r="FA93" s="149"/>
      <c r="FB93" s="149"/>
      <c r="FC93" s="149"/>
      <c r="FD93" s="149"/>
      <c r="FE93" s="149"/>
      <c r="FF93" s="149"/>
      <c r="FG93" s="149"/>
      <c r="FH93" s="149"/>
      <c r="FI93" s="149"/>
      <c r="FJ93" s="149"/>
      <c r="FK93" s="149"/>
      <c r="FL93" s="149"/>
      <c r="FM93" s="149"/>
      <c r="FN93" s="149"/>
      <c r="FO93" s="149"/>
      <c r="FP93" s="149"/>
      <c r="FQ93" s="149"/>
      <c r="FR93" s="149"/>
      <c r="FS93" s="149"/>
      <c r="FT93" s="149"/>
      <c r="FU93" s="149"/>
      <c r="FV93" s="149"/>
      <c r="FW93" s="149"/>
      <c r="FX93" s="149"/>
      <c r="FY93" s="149"/>
      <c r="FZ93" s="149"/>
      <c r="GA93" s="149"/>
      <c r="GB93" s="149"/>
      <c r="GC93" s="149"/>
      <c r="GD93" s="149"/>
      <c r="GE93" s="149"/>
      <c r="GF93" s="149"/>
      <c r="GG93" s="149"/>
      <c r="GH93" s="149"/>
      <c r="GI93" s="149"/>
      <c r="GJ93" s="149"/>
      <c r="GK93" s="149"/>
      <c r="GL93" s="149"/>
      <c r="GM93" s="149"/>
      <c r="GN93" s="149"/>
      <c r="GO93" s="149"/>
      <c r="GP93" s="149"/>
      <c r="GQ93" s="149"/>
      <c r="GR93" s="149"/>
      <c r="GS93" s="149"/>
      <c r="GT93" s="149"/>
      <c r="GU93" s="149"/>
      <c r="GV93" s="149"/>
      <c r="GW93" s="149"/>
      <c r="GX93" s="149"/>
      <c r="GY93" s="149"/>
      <c r="GZ93" s="149"/>
      <c r="HA93" s="149"/>
      <c r="HB93" s="149"/>
      <c r="HC93" s="149"/>
      <c r="HD93" s="149"/>
      <c r="HE93" s="149"/>
      <c r="HF93" s="149"/>
      <c r="HG93" s="149"/>
      <c r="HH93" s="149"/>
      <c r="HI93" s="149"/>
      <c r="HJ93" s="149"/>
      <c r="HK93" s="149"/>
      <c r="HL93" s="149"/>
      <c r="HM93" s="149"/>
      <c r="HN93" s="149"/>
      <c r="HO93" s="149"/>
      <c r="HP93" s="149"/>
      <c r="HQ93" s="149"/>
      <c r="HR93" s="149"/>
      <c r="HS93" s="149"/>
      <c r="HT93" s="149"/>
      <c r="HU93" s="149"/>
      <c r="HV93" s="149"/>
      <c r="HW93" s="149"/>
      <c r="HX93" s="149"/>
      <c r="HY93" s="149"/>
      <c r="HZ93" s="149"/>
      <c r="IA93" s="149"/>
      <c r="IB93" s="149"/>
      <c r="IC93" s="149"/>
      <c r="ID93" s="149"/>
      <c r="IE93" s="149"/>
      <c r="IF93" s="150"/>
    </row>
    <row r="94" spans="1:240" ht="12.75" customHeight="1" x14ac:dyDescent="0.2">
      <c r="A94" s="151"/>
      <c r="B94" s="145" t="s">
        <v>28</v>
      </c>
      <c r="C94" s="145">
        <v>2019</v>
      </c>
      <c r="D94" s="148"/>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v>45911</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c r="DK94" s="149"/>
      <c r="DL94" s="149"/>
      <c r="DM94" s="149"/>
      <c r="DN94" s="149"/>
      <c r="DO94" s="149"/>
      <c r="DP94" s="149"/>
      <c r="DQ94" s="149"/>
      <c r="DR94" s="149"/>
      <c r="DS94" s="149"/>
      <c r="DT94" s="149"/>
      <c r="DU94" s="149"/>
      <c r="DV94" s="149"/>
      <c r="DW94" s="149"/>
      <c r="DX94" s="149"/>
      <c r="DY94" s="149"/>
      <c r="DZ94" s="149"/>
      <c r="EA94" s="149"/>
      <c r="EB94" s="149"/>
      <c r="EC94" s="149"/>
      <c r="ED94" s="149"/>
      <c r="EE94" s="149"/>
      <c r="EF94" s="149"/>
      <c r="EG94" s="149"/>
      <c r="EH94" s="149"/>
      <c r="EI94" s="149"/>
      <c r="EJ94" s="149"/>
      <c r="EK94" s="149"/>
      <c r="EL94" s="149"/>
      <c r="EM94" s="149"/>
      <c r="EN94" s="149"/>
      <c r="EO94" s="149"/>
      <c r="EP94" s="149"/>
      <c r="EQ94" s="149"/>
      <c r="ER94" s="149"/>
      <c r="ES94" s="149"/>
      <c r="ET94" s="149"/>
      <c r="EU94" s="149"/>
      <c r="EV94" s="149"/>
      <c r="EW94" s="149"/>
      <c r="EX94" s="149"/>
      <c r="EY94" s="149"/>
      <c r="EZ94" s="149"/>
      <c r="FA94" s="149"/>
      <c r="FB94" s="149"/>
      <c r="FC94" s="149"/>
      <c r="FD94" s="149"/>
      <c r="FE94" s="149"/>
      <c r="FF94" s="149"/>
      <c r="FG94" s="149"/>
      <c r="FH94" s="149"/>
      <c r="FI94" s="149"/>
      <c r="FJ94" s="149"/>
      <c r="FK94" s="149"/>
      <c r="FL94" s="149"/>
      <c r="FM94" s="149"/>
      <c r="FN94" s="149"/>
      <c r="FO94" s="149"/>
      <c r="FP94" s="149"/>
      <c r="FQ94" s="149"/>
      <c r="FR94" s="149"/>
      <c r="FS94" s="149"/>
      <c r="FT94" s="149"/>
      <c r="FU94" s="149"/>
      <c r="FV94" s="149"/>
      <c r="FW94" s="149"/>
      <c r="FX94" s="149"/>
      <c r="FY94" s="149"/>
      <c r="FZ94" s="149"/>
      <c r="GA94" s="149"/>
      <c r="GB94" s="149"/>
      <c r="GC94" s="149"/>
      <c r="GD94" s="149"/>
      <c r="GE94" s="149"/>
      <c r="GF94" s="149"/>
      <c r="GG94" s="149"/>
      <c r="GH94" s="149"/>
      <c r="GI94" s="149"/>
      <c r="GJ94" s="149"/>
      <c r="GK94" s="149"/>
      <c r="GL94" s="149"/>
      <c r="GM94" s="149"/>
      <c r="GN94" s="149"/>
      <c r="GO94" s="149"/>
      <c r="GP94" s="149"/>
      <c r="GQ94" s="149"/>
      <c r="GR94" s="149"/>
      <c r="GS94" s="149"/>
      <c r="GT94" s="149"/>
      <c r="GU94" s="149"/>
      <c r="GV94" s="149"/>
      <c r="GW94" s="149"/>
      <c r="GX94" s="149"/>
      <c r="GY94" s="149"/>
      <c r="GZ94" s="149"/>
      <c r="HA94" s="149"/>
      <c r="HB94" s="149"/>
      <c r="HC94" s="149"/>
      <c r="HD94" s="149"/>
      <c r="HE94" s="149"/>
      <c r="HF94" s="149"/>
      <c r="HG94" s="149"/>
      <c r="HH94" s="149"/>
      <c r="HI94" s="149"/>
      <c r="HJ94" s="149"/>
      <c r="HK94" s="149"/>
      <c r="HL94" s="149"/>
      <c r="HM94" s="149"/>
      <c r="HN94" s="149"/>
      <c r="HO94" s="149"/>
      <c r="HP94" s="149"/>
      <c r="HQ94" s="149"/>
      <c r="HR94" s="149"/>
      <c r="HS94" s="149"/>
      <c r="HT94" s="149"/>
      <c r="HU94" s="149"/>
      <c r="HV94" s="149"/>
      <c r="HW94" s="149"/>
      <c r="HX94" s="149"/>
      <c r="HY94" s="149"/>
      <c r="HZ94" s="149"/>
      <c r="IA94" s="149"/>
      <c r="IB94" s="149"/>
      <c r="IC94" s="149"/>
      <c r="ID94" s="149"/>
      <c r="IE94" s="149"/>
      <c r="IF94" s="150"/>
    </row>
    <row r="95" spans="1:240" ht="12.75" customHeight="1" x14ac:dyDescent="0.2">
      <c r="A95" s="151"/>
      <c r="B95" s="145" t="s">
        <v>34</v>
      </c>
      <c r="C95" s="145">
        <v>2019</v>
      </c>
      <c r="D95" s="148"/>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v>45911</v>
      </c>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50"/>
    </row>
    <row r="96" spans="1:240" ht="12.75" customHeight="1" x14ac:dyDescent="0.2">
      <c r="A96" s="151"/>
      <c r="B96" s="145" t="s">
        <v>107</v>
      </c>
      <c r="C96" s="145">
        <v>2018</v>
      </c>
      <c r="D96" s="148"/>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v>45849</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c r="CB96" s="149"/>
      <c r="CC96" s="149"/>
      <c r="CD96" s="149"/>
      <c r="CE96" s="149"/>
      <c r="CF96" s="149"/>
      <c r="CG96" s="149"/>
      <c r="CH96" s="149"/>
      <c r="CI96" s="149"/>
      <c r="CJ96" s="149"/>
      <c r="CK96" s="149"/>
      <c r="CL96" s="149"/>
      <c r="CM96" s="149"/>
      <c r="CN96" s="149"/>
      <c r="CO96" s="149"/>
      <c r="CP96" s="149"/>
      <c r="CQ96" s="149"/>
      <c r="CR96" s="149"/>
      <c r="CS96" s="149"/>
      <c r="CT96" s="149"/>
      <c r="CU96" s="149"/>
      <c r="CV96" s="149"/>
      <c r="CW96" s="149"/>
      <c r="CX96" s="149"/>
      <c r="CY96" s="149"/>
      <c r="CZ96" s="149"/>
      <c r="DA96" s="149"/>
      <c r="DB96" s="149"/>
      <c r="DC96" s="149"/>
      <c r="DD96" s="149"/>
      <c r="DE96" s="149"/>
      <c r="DF96" s="149"/>
      <c r="DG96" s="149"/>
      <c r="DH96" s="149"/>
      <c r="DI96" s="149"/>
      <c r="DJ96" s="149"/>
      <c r="DK96" s="149"/>
      <c r="DL96" s="149"/>
      <c r="DM96" s="149"/>
      <c r="DN96" s="149"/>
      <c r="DO96" s="149"/>
      <c r="DP96" s="149"/>
      <c r="DQ96" s="149"/>
      <c r="DR96" s="149"/>
      <c r="DS96" s="149"/>
      <c r="DT96" s="149"/>
      <c r="DU96" s="149"/>
      <c r="DV96" s="149"/>
      <c r="DW96" s="149"/>
      <c r="DX96" s="149"/>
      <c r="DY96" s="149"/>
      <c r="DZ96" s="149"/>
      <c r="EA96" s="149"/>
      <c r="EB96" s="149"/>
      <c r="EC96" s="149"/>
      <c r="ED96" s="149"/>
      <c r="EE96" s="149"/>
      <c r="EF96" s="149"/>
      <c r="EG96" s="149"/>
      <c r="EH96" s="149"/>
      <c r="EI96" s="149"/>
      <c r="EJ96" s="149"/>
      <c r="EK96" s="149"/>
      <c r="EL96" s="149"/>
      <c r="EM96" s="149"/>
      <c r="EN96" s="149"/>
      <c r="EO96" s="149"/>
      <c r="EP96" s="149"/>
      <c r="EQ96" s="149"/>
      <c r="ER96" s="149"/>
      <c r="ES96" s="149"/>
      <c r="ET96" s="149"/>
      <c r="EU96" s="149"/>
      <c r="EV96" s="149"/>
      <c r="EW96" s="149"/>
      <c r="EX96" s="149"/>
      <c r="EY96" s="149"/>
      <c r="EZ96" s="149"/>
      <c r="FA96" s="149"/>
      <c r="FB96" s="149"/>
      <c r="FC96" s="149"/>
      <c r="FD96" s="149"/>
      <c r="FE96" s="149"/>
      <c r="FF96" s="149"/>
      <c r="FG96" s="149"/>
      <c r="FH96" s="149"/>
      <c r="FI96" s="149"/>
      <c r="FJ96" s="149"/>
      <c r="FK96" s="149"/>
      <c r="FL96" s="149"/>
      <c r="FM96" s="149"/>
      <c r="FN96" s="149"/>
      <c r="FO96" s="149"/>
      <c r="FP96" s="149"/>
      <c r="FQ96" s="149"/>
      <c r="FR96" s="149"/>
      <c r="FS96" s="149"/>
      <c r="FT96" s="149"/>
      <c r="FU96" s="149"/>
      <c r="FV96" s="149"/>
      <c r="FW96" s="149"/>
      <c r="FX96" s="149"/>
      <c r="FY96" s="149"/>
      <c r="FZ96" s="149"/>
      <c r="GA96" s="149"/>
      <c r="GB96" s="149"/>
      <c r="GC96" s="149"/>
      <c r="GD96" s="149"/>
      <c r="GE96" s="149"/>
      <c r="GF96" s="149"/>
      <c r="GG96" s="149"/>
      <c r="GH96" s="149"/>
      <c r="GI96" s="149"/>
      <c r="GJ96" s="149"/>
      <c r="GK96" s="149"/>
      <c r="GL96" s="149"/>
      <c r="GM96" s="149"/>
      <c r="GN96" s="149"/>
      <c r="GO96" s="149"/>
      <c r="GP96" s="149"/>
      <c r="GQ96" s="149"/>
      <c r="GR96" s="149"/>
      <c r="GS96" s="149"/>
      <c r="GT96" s="149"/>
      <c r="GU96" s="149"/>
      <c r="GV96" s="149"/>
      <c r="GW96" s="149"/>
      <c r="GX96" s="149"/>
      <c r="GY96" s="149"/>
      <c r="GZ96" s="149"/>
      <c r="HA96" s="149"/>
      <c r="HB96" s="149"/>
      <c r="HC96" s="149"/>
      <c r="HD96" s="149"/>
      <c r="HE96" s="149"/>
      <c r="HF96" s="149"/>
      <c r="HG96" s="149"/>
      <c r="HH96" s="149"/>
      <c r="HI96" s="149"/>
      <c r="HJ96" s="149"/>
      <c r="HK96" s="149"/>
      <c r="HL96" s="149"/>
      <c r="HM96" s="149"/>
      <c r="HN96" s="149"/>
      <c r="HO96" s="149"/>
      <c r="HP96" s="149"/>
      <c r="HQ96" s="149"/>
      <c r="HR96" s="149"/>
      <c r="HS96" s="149"/>
      <c r="HT96" s="149"/>
      <c r="HU96" s="149"/>
      <c r="HV96" s="149"/>
      <c r="HW96" s="149"/>
      <c r="HX96" s="149"/>
      <c r="HY96" s="149"/>
      <c r="HZ96" s="149"/>
      <c r="IA96" s="149"/>
      <c r="IB96" s="149"/>
      <c r="IC96" s="149"/>
      <c r="ID96" s="149"/>
      <c r="IE96" s="149"/>
      <c r="IF96" s="150"/>
    </row>
    <row r="97" spans="1:240" ht="12.75" customHeight="1" x14ac:dyDescent="0.2">
      <c r="A97" s="151"/>
      <c r="B97" s="145" t="s">
        <v>95</v>
      </c>
      <c r="C97" s="145">
        <v>2019</v>
      </c>
      <c r="D97" s="148"/>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v>45849</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c r="DK97" s="149"/>
      <c r="DL97" s="149"/>
      <c r="DM97" s="149"/>
      <c r="DN97" s="149"/>
      <c r="DO97" s="149"/>
      <c r="DP97" s="149"/>
      <c r="DQ97" s="149"/>
      <c r="DR97" s="149"/>
      <c r="DS97" s="149"/>
      <c r="DT97" s="149"/>
      <c r="DU97" s="149"/>
      <c r="DV97" s="149"/>
      <c r="DW97" s="149"/>
      <c r="DX97" s="149"/>
      <c r="DY97" s="149"/>
      <c r="DZ97" s="149"/>
      <c r="EA97" s="149"/>
      <c r="EB97" s="149"/>
      <c r="EC97" s="149"/>
      <c r="ED97" s="149"/>
      <c r="EE97" s="149"/>
      <c r="EF97" s="149"/>
      <c r="EG97" s="149"/>
      <c r="EH97" s="149"/>
      <c r="EI97" s="149"/>
      <c r="EJ97" s="149"/>
      <c r="EK97" s="149"/>
      <c r="EL97" s="149"/>
      <c r="EM97" s="149"/>
      <c r="EN97" s="149"/>
      <c r="EO97" s="149"/>
      <c r="EP97" s="149"/>
      <c r="EQ97" s="149"/>
      <c r="ER97" s="149"/>
      <c r="ES97" s="149"/>
      <c r="ET97" s="149"/>
      <c r="EU97" s="149"/>
      <c r="EV97" s="149"/>
      <c r="EW97" s="149"/>
      <c r="EX97" s="149"/>
      <c r="EY97" s="149"/>
      <c r="EZ97" s="149"/>
      <c r="FA97" s="149"/>
      <c r="FB97" s="149"/>
      <c r="FC97" s="149"/>
      <c r="FD97" s="149"/>
      <c r="FE97" s="149"/>
      <c r="FF97" s="149"/>
      <c r="FG97" s="149"/>
      <c r="FH97" s="149"/>
      <c r="FI97" s="149"/>
      <c r="FJ97" s="149"/>
      <c r="FK97" s="149"/>
      <c r="FL97" s="149"/>
      <c r="FM97" s="149"/>
      <c r="FN97" s="149"/>
      <c r="FO97" s="149"/>
      <c r="FP97" s="149"/>
      <c r="FQ97" s="149"/>
      <c r="FR97" s="149"/>
      <c r="FS97" s="149"/>
      <c r="FT97" s="149"/>
      <c r="FU97" s="149"/>
      <c r="FV97" s="149"/>
      <c r="FW97" s="149"/>
      <c r="FX97" s="149"/>
      <c r="FY97" s="149"/>
      <c r="FZ97" s="149"/>
      <c r="GA97" s="149"/>
      <c r="GB97" s="149"/>
      <c r="GC97" s="149"/>
      <c r="GD97" s="149"/>
      <c r="GE97" s="149"/>
      <c r="GF97" s="149"/>
      <c r="GG97" s="149"/>
      <c r="GH97" s="149"/>
      <c r="GI97" s="149"/>
      <c r="GJ97" s="149"/>
      <c r="GK97" s="149"/>
      <c r="GL97" s="149"/>
      <c r="GM97" s="149"/>
      <c r="GN97" s="149"/>
      <c r="GO97" s="149"/>
      <c r="GP97" s="149"/>
      <c r="GQ97" s="149"/>
      <c r="GR97" s="149"/>
      <c r="GS97" s="149"/>
      <c r="GT97" s="149"/>
      <c r="GU97" s="149"/>
      <c r="GV97" s="149"/>
      <c r="GW97" s="149"/>
      <c r="GX97" s="149"/>
      <c r="GY97" s="149"/>
      <c r="GZ97" s="149"/>
      <c r="HA97" s="149"/>
      <c r="HB97" s="149"/>
      <c r="HC97" s="149"/>
      <c r="HD97" s="149"/>
      <c r="HE97" s="149"/>
      <c r="HF97" s="149"/>
      <c r="HG97" s="149"/>
      <c r="HH97" s="149"/>
      <c r="HI97" s="149"/>
      <c r="HJ97" s="149"/>
      <c r="HK97" s="149"/>
      <c r="HL97" s="149"/>
      <c r="HM97" s="149"/>
      <c r="HN97" s="149"/>
      <c r="HO97" s="149"/>
      <c r="HP97" s="149"/>
      <c r="HQ97" s="149"/>
      <c r="HR97" s="149"/>
      <c r="HS97" s="149"/>
      <c r="HT97" s="149"/>
      <c r="HU97" s="149"/>
      <c r="HV97" s="149"/>
      <c r="HW97" s="149"/>
      <c r="HX97" s="149"/>
      <c r="HY97" s="149"/>
      <c r="HZ97" s="149"/>
      <c r="IA97" s="149"/>
      <c r="IB97" s="149"/>
      <c r="IC97" s="149"/>
      <c r="ID97" s="149"/>
      <c r="IE97" s="149"/>
      <c r="IF97" s="150"/>
    </row>
    <row r="98" spans="1:240" ht="12.75" customHeight="1" x14ac:dyDescent="0.2">
      <c r="A98" s="151"/>
      <c r="B98" s="145" t="s">
        <v>1453</v>
      </c>
      <c r="C98" s="145">
        <v>2022</v>
      </c>
      <c r="D98" s="148"/>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v>45849</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c r="CB98" s="149"/>
      <c r="CC98" s="149"/>
      <c r="CD98" s="149"/>
      <c r="CE98" s="149"/>
      <c r="CF98" s="149"/>
      <c r="CG98" s="149"/>
      <c r="CH98" s="149"/>
      <c r="CI98" s="149"/>
      <c r="CJ98" s="149"/>
      <c r="CK98" s="149"/>
      <c r="CL98" s="149"/>
      <c r="CM98" s="149"/>
      <c r="CN98" s="149"/>
      <c r="CO98" s="149"/>
      <c r="CP98" s="149"/>
      <c r="CQ98" s="149"/>
      <c r="CR98" s="149"/>
      <c r="CS98" s="149"/>
      <c r="CT98" s="149"/>
      <c r="CU98" s="149"/>
      <c r="CV98" s="149"/>
      <c r="CW98" s="149"/>
      <c r="CX98" s="149"/>
      <c r="CY98" s="149"/>
      <c r="CZ98" s="149"/>
      <c r="DA98" s="149"/>
      <c r="DB98" s="149"/>
      <c r="DC98" s="149"/>
      <c r="DD98" s="149"/>
      <c r="DE98" s="149"/>
      <c r="DF98" s="149"/>
      <c r="DG98" s="149"/>
      <c r="DH98" s="149"/>
      <c r="DI98" s="149"/>
      <c r="DJ98" s="149"/>
      <c r="DK98" s="149"/>
      <c r="DL98" s="149"/>
      <c r="DM98" s="149"/>
      <c r="DN98" s="149"/>
      <c r="DO98" s="149"/>
      <c r="DP98" s="149"/>
      <c r="DQ98" s="149"/>
      <c r="DR98" s="149"/>
      <c r="DS98" s="149"/>
      <c r="DT98" s="149"/>
      <c r="DU98" s="149"/>
      <c r="DV98" s="149"/>
      <c r="DW98" s="149"/>
      <c r="DX98" s="149"/>
      <c r="DY98" s="149"/>
      <c r="DZ98" s="149"/>
      <c r="EA98" s="149"/>
      <c r="EB98" s="149"/>
      <c r="EC98" s="149"/>
      <c r="ED98" s="149"/>
      <c r="EE98" s="149"/>
      <c r="EF98" s="149"/>
      <c r="EG98" s="149"/>
      <c r="EH98" s="149"/>
      <c r="EI98" s="149"/>
      <c r="EJ98" s="149"/>
      <c r="EK98" s="149"/>
      <c r="EL98" s="149"/>
      <c r="EM98" s="149"/>
      <c r="EN98" s="149"/>
      <c r="EO98" s="149"/>
      <c r="EP98" s="149"/>
      <c r="EQ98" s="149"/>
      <c r="ER98" s="149"/>
      <c r="ES98" s="149"/>
      <c r="ET98" s="149"/>
      <c r="EU98" s="149"/>
      <c r="EV98" s="149"/>
      <c r="EW98" s="149"/>
      <c r="EX98" s="149"/>
      <c r="EY98" s="149"/>
      <c r="EZ98" s="149"/>
      <c r="FA98" s="149"/>
      <c r="FB98" s="149"/>
      <c r="FC98" s="149"/>
      <c r="FD98" s="149"/>
      <c r="FE98" s="149"/>
      <c r="FF98" s="149"/>
      <c r="FG98" s="149"/>
      <c r="FH98" s="149"/>
      <c r="FI98" s="149"/>
      <c r="FJ98" s="149"/>
      <c r="FK98" s="149"/>
      <c r="FL98" s="149"/>
      <c r="FM98" s="149"/>
      <c r="FN98" s="149"/>
      <c r="FO98" s="149"/>
      <c r="FP98" s="149"/>
      <c r="FQ98" s="149"/>
      <c r="FR98" s="149"/>
      <c r="FS98" s="149"/>
      <c r="FT98" s="149"/>
      <c r="FU98" s="149"/>
      <c r="FV98" s="149"/>
      <c r="FW98" s="149"/>
      <c r="FX98" s="149"/>
      <c r="FY98" s="149"/>
      <c r="FZ98" s="149"/>
      <c r="GA98" s="149"/>
      <c r="GB98" s="149"/>
      <c r="GC98" s="149"/>
      <c r="GD98" s="149"/>
      <c r="GE98" s="149"/>
      <c r="GF98" s="149"/>
      <c r="GG98" s="149"/>
      <c r="GH98" s="149"/>
      <c r="GI98" s="149"/>
      <c r="GJ98" s="149"/>
      <c r="GK98" s="149"/>
      <c r="GL98" s="149"/>
      <c r="GM98" s="149"/>
      <c r="GN98" s="149"/>
      <c r="GO98" s="149"/>
      <c r="GP98" s="149"/>
      <c r="GQ98" s="149"/>
      <c r="GR98" s="149"/>
      <c r="GS98" s="149"/>
      <c r="GT98" s="149"/>
      <c r="GU98" s="149"/>
      <c r="GV98" s="149"/>
      <c r="GW98" s="149"/>
      <c r="GX98" s="149"/>
      <c r="GY98" s="149"/>
      <c r="GZ98" s="149"/>
      <c r="HA98" s="149"/>
      <c r="HB98" s="149"/>
      <c r="HC98" s="149"/>
      <c r="HD98" s="149"/>
      <c r="HE98" s="149"/>
      <c r="HF98" s="149"/>
      <c r="HG98" s="149"/>
      <c r="HH98" s="149"/>
      <c r="HI98" s="149"/>
      <c r="HJ98" s="149"/>
      <c r="HK98" s="149"/>
      <c r="HL98" s="149"/>
      <c r="HM98" s="149"/>
      <c r="HN98" s="149"/>
      <c r="HO98" s="149"/>
      <c r="HP98" s="149"/>
      <c r="HQ98" s="149"/>
      <c r="HR98" s="149"/>
      <c r="HS98" s="149"/>
      <c r="HT98" s="149"/>
      <c r="HU98" s="149"/>
      <c r="HV98" s="149"/>
      <c r="HW98" s="149"/>
      <c r="HX98" s="149"/>
      <c r="HY98" s="149"/>
      <c r="HZ98" s="149"/>
      <c r="IA98" s="149"/>
      <c r="IB98" s="149"/>
      <c r="IC98" s="149"/>
      <c r="ID98" s="149"/>
      <c r="IE98" s="149"/>
      <c r="IF98" s="150"/>
    </row>
    <row r="99" spans="1:240" ht="12.75" customHeight="1" x14ac:dyDescent="0.2">
      <c r="A99" s="151"/>
      <c r="B99" s="145" t="s">
        <v>2164</v>
      </c>
      <c r="C99" s="145">
        <v>2018</v>
      </c>
      <c r="D99" s="148"/>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v>45849</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c r="CB99" s="149"/>
      <c r="CC99" s="149"/>
      <c r="CD99" s="149"/>
      <c r="CE99" s="149"/>
      <c r="CF99" s="149"/>
      <c r="CG99" s="149"/>
      <c r="CH99" s="149"/>
      <c r="CI99" s="149"/>
      <c r="CJ99" s="149"/>
      <c r="CK99" s="149"/>
      <c r="CL99" s="149"/>
      <c r="CM99" s="149"/>
      <c r="CN99" s="149"/>
      <c r="CO99" s="149"/>
      <c r="CP99" s="149"/>
      <c r="CQ99" s="149"/>
      <c r="CR99" s="149"/>
      <c r="CS99" s="149"/>
      <c r="CT99" s="149"/>
      <c r="CU99" s="149"/>
      <c r="CV99" s="149"/>
      <c r="CW99" s="149"/>
      <c r="CX99" s="149"/>
      <c r="CY99" s="149"/>
      <c r="CZ99" s="149"/>
      <c r="DA99" s="149"/>
      <c r="DB99" s="149"/>
      <c r="DC99" s="149"/>
      <c r="DD99" s="149"/>
      <c r="DE99" s="149"/>
      <c r="DF99" s="149"/>
      <c r="DG99" s="149"/>
      <c r="DH99" s="149"/>
      <c r="DI99" s="149"/>
      <c r="DJ99" s="149"/>
      <c r="DK99" s="149"/>
      <c r="DL99" s="149"/>
      <c r="DM99" s="149"/>
      <c r="DN99" s="149"/>
      <c r="DO99" s="149"/>
      <c r="DP99" s="149"/>
      <c r="DQ99" s="149"/>
      <c r="DR99" s="149"/>
      <c r="DS99" s="149"/>
      <c r="DT99" s="149"/>
      <c r="DU99" s="149"/>
      <c r="DV99" s="149"/>
      <c r="DW99" s="149"/>
      <c r="DX99" s="149"/>
      <c r="DY99" s="149"/>
      <c r="DZ99" s="149"/>
      <c r="EA99" s="149"/>
      <c r="EB99" s="149"/>
      <c r="EC99" s="149"/>
      <c r="ED99" s="149"/>
      <c r="EE99" s="149"/>
      <c r="EF99" s="149"/>
      <c r="EG99" s="149"/>
      <c r="EH99" s="149"/>
      <c r="EI99" s="149"/>
      <c r="EJ99" s="149"/>
      <c r="EK99" s="149"/>
      <c r="EL99" s="149"/>
      <c r="EM99" s="149"/>
      <c r="EN99" s="149"/>
      <c r="EO99" s="149"/>
      <c r="EP99" s="149"/>
      <c r="EQ99" s="149"/>
      <c r="ER99" s="149"/>
      <c r="ES99" s="149"/>
      <c r="ET99" s="149"/>
      <c r="EU99" s="149"/>
      <c r="EV99" s="149"/>
      <c r="EW99" s="149"/>
      <c r="EX99" s="149"/>
      <c r="EY99" s="149"/>
      <c r="EZ99" s="149"/>
      <c r="FA99" s="149"/>
      <c r="FB99" s="149"/>
      <c r="FC99" s="149"/>
      <c r="FD99" s="149"/>
      <c r="FE99" s="149"/>
      <c r="FF99" s="149"/>
      <c r="FG99" s="149"/>
      <c r="FH99" s="149"/>
      <c r="FI99" s="149"/>
      <c r="FJ99" s="149"/>
      <c r="FK99" s="149"/>
      <c r="FL99" s="149"/>
      <c r="FM99" s="149"/>
      <c r="FN99" s="149"/>
      <c r="FO99" s="149"/>
      <c r="FP99" s="149"/>
      <c r="FQ99" s="149"/>
      <c r="FR99" s="149"/>
      <c r="FS99" s="149"/>
      <c r="FT99" s="149"/>
      <c r="FU99" s="149"/>
      <c r="FV99" s="149"/>
      <c r="FW99" s="149"/>
      <c r="FX99" s="149"/>
      <c r="FY99" s="149"/>
      <c r="FZ99" s="149"/>
      <c r="GA99" s="149"/>
      <c r="GB99" s="149"/>
      <c r="GC99" s="149"/>
      <c r="GD99" s="149"/>
      <c r="GE99" s="149"/>
      <c r="GF99" s="149"/>
      <c r="GG99" s="149"/>
      <c r="GH99" s="149"/>
      <c r="GI99" s="149"/>
      <c r="GJ99" s="149"/>
      <c r="GK99" s="149"/>
      <c r="GL99" s="149"/>
      <c r="GM99" s="149"/>
      <c r="GN99" s="149"/>
      <c r="GO99" s="149"/>
      <c r="GP99" s="149"/>
      <c r="GQ99" s="149"/>
      <c r="GR99" s="149"/>
      <c r="GS99" s="149"/>
      <c r="GT99" s="149"/>
      <c r="GU99" s="149"/>
      <c r="GV99" s="149"/>
      <c r="GW99" s="149"/>
      <c r="GX99" s="149"/>
      <c r="GY99" s="149"/>
      <c r="GZ99" s="149"/>
      <c r="HA99" s="149"/>
      <c r="HB99" s="149"/>
      <c r="HC99" s="149"/>
      <c r="HD99" s="149"/>
      <c r="HE99" s="149"/>
      <c r="HF99" s="149"/>
      <c r="HG99" s="149"/>
      <c r="HH99" s="149"/>
      <c r="HI99" s="149"/>
      <c r="HJ99" s="149"/>
      <c r="HK99" s="149"/>
      <c r="HL99" s="149"/>
      <c r="HM99" s="149"/>
      <c r="HN99" s="149"/>
      <c r="HO99" s="149"/>
      <c r="HP99" s="149"/>
      <c r="HQ99" s="149"/>
      <c r="HR99" s="149"/>
      <c r="HS99" s="149"/>
      <c r="HT99" s="149"/>
      <c r="HU99" s="149"/>
      <c r="HV99" s="149"/>
      <c r="HW99" s="149"/>
      <c r="HX99" s="149"/>
      <c r="HY99" s="149"/>
      <c r="HZ99" s="149"/>
      <c r="IA99" s="149"/>
      <c r="IB99" s="149"/>
      <c r="IC99" s="149"/>
      <c r="ID99" s="149"/>
      <c r="IE99" s="149"/>
      <c r="IF99" s="150"/>
    </row>
    <row r="100" spans="1:240" ht="12.75" customHeight="1" x14ac:dyDescent="0.2">
      <c r="A100" s="145" t="s">
        <v>440</v>
      </c>
      <c r="B100" s="145" t="s">
        <v>112</v>
      </c>
      <c r="C100" s="145">
        <v>2018</v>
      </c>
      <c r="D100" s="148"/>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v>45910</v>
      </c>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c r="DJ100" s="149"/>
      <c r="DK100" s="149"/>
      <c r="DL100" s="149"/>
      <c r="DM100" s="149"/>
      <c r="DN100" s="149"/>
      <c r="DO100" s="149"/>
      <c r="DP100" s="149"/>
      <c r="DQ100" s="149"/>
      <c r="DR100" s="149"/>
      <c r="DS100" s="149"/>
      <c r="DT100" s="149"/>
      <c r="DU100" s="149"/>
      <c r="DV100" s="149"/>
      <c r="DW100" s="149"/>
      <c r="DX100" s="149"/>
      <c r="DY100" s="149"/>
      <c r="DZ100" s="149"/>
      <c r="EA100" s="149"/>
      <c r="EB100" s="149"/>
      <c r="EC100" s="149"/>
      <c r="ED100" s="149"/>
      <c r="EE100" s="149"/>
      <c r="EF100" s="149"/>
      <c r="EG100" s="149"/>
      <c r="EH100" s="149"/>
      <c r="EI100" s="149"/>
      <c r="EJ100" s="149"/>
      <c r="EK100" s="149"/>
      <c r="EL100" s="149"/>
      <c r="EM100" s="149"/>
      <c r="EN100" s="149"/>
      <c r="EO100" s="149"/>
      <c r="EP100" s="149"/>
      <c r="EQ100" s="149"/>
      <c r="ER100" s="149"/>
      <c r="ES100" s="149"/>
      <c r="ET100" s="149"/>
      <c r="EU100" s="149"/>
      <c r="EV100" s="149"/>
      <c r="EW100" s="149"/>
      <c r="EX100" s="149"/>
      <c r="EY100" s="149"/>
      <c r="EZ100" s="149"/>
      <c r="FA100" s="149"/>
      <c r="FB100" s="149"/>
      <c r="FC100" s="149"/>
      <c r="FD100" s="149"/>
      <c r="FE100" s="149"/>
      <c r="FF100" s="149"/>
      <c r="FG100" s="149"/>
      <c r="FH100" s="149"/>
      <c r="FI100" s="149"/>
      <c r="FJ100" s="149"/>
      <c r="FK100" s="149"/>
      <c r="FL100" s="149"/>
      <c r="FM100" s="149"/>
      <c r="FN100" s="149"/>
      <c r="FO100" s="149"/>
      <c r="FP100" s="149"/>
      <c r="FQ100" s="149"/>
      <c r="FR100" s="149"/>
      <c r="FS100" s="149"/>
      <c r="FT100" s="149"/>
      <c r="FU100" s="149"/>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49"/>
      <c r="GQ100" s="149"/>
      <c r="GR100" s="149"/>
      <c r="GS100" s="149"/>
      <c r="GT100" s="149"/>
      <c r="GU100" s="149"/>
      <c r="GV100" s="149"/>
      <c r="GW100" s="149"/>
      <c r="GX100" s="149"/>
      <c r="GY100" s="149"/>
      <c r="GZ100" s="149"/>
      <c r="HA100" s="149"/>
      <c r="HB100" s="149"/>
      <c r="HC100" s="149"/>
      <c r="HD100" s="149"/>
      <c r="HE100" s="149"/>
      <c r="HF100" s="149"/>
      <c r="HG100" s="149"/>
      <c r="HH100" s="149"/>
      <c r="HI100" s="149"/>
      <c r="HJ100" s="149"/>
      <c r="HK100" s="149"/>
      <c r="HL100" s="149"/>
      <c r="HM100" s="149"/>
      <c r="HN100" s="149"/>
      <c r="HO100" s="149"/>
      <c r="HP100" s="149"/>
      <c r="HQ100" s="149"/>
      <c r="HR100" s="149"/>
      <c r="HS100" s="149"/>
      <c r="HT100" s="149"/>
      <c r="HU100" s="149"/>
      <c r="HV100" s="149"/>
      <c r="HW100" s="149"/>
      <c r="HX100" s="149"/>
      <c r="HY100" s="149"/>
      <c r="HZ100" s="149"/>
      <c r="IA100" s="149"/>
      <c r="IB100" s="149"/>
      <c r="IC100" s="149"/>
      <c r="ID100" s="149"/>
      <c r="IE100" s="149"/>
      <c r="IF100" s="150"/>
    </row>
    <row r="101" spans="1:240" ht="12.75" customHeight="1" x14ac:dyDescent="0.2">
      <c r="A101" s="151"/>
      <c r="B101" s="145" t="s">
        <v>111</v>
      </c>
      <c r="C101" s="145">
        <v>2018</v>
      </c>
      <c r="D101" s="148"/>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v>45910</v>
      </c>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49"/>
      <c r="CT101" s="149"/>
      <c r="CU101" s="149"/>
      <c r="CV101" s="149"/>
      <c r="CW101" s="149"/>
      <c r="CX101" s="149"/>
      <c r="CY101" s="149"/>
      <c r="CZ101" s="149"/>
      <c r="DA101" s="149"/>
      <c r="DB101" s="149"/>
      <c r="DC101" s="149"/>
      <c r="DD101" s="149"/>
      <c r="DE101" s="149"/>
      <c r="DF101" s="149"/>
      <c r="DG101" s="149"/>
      <c r="DH101" s="149"/>
      <c r="DI101" s="149"/>
      <c r="DJ101" s="149"/>
      <c r="DK101" s="149"/>
      <c r="DL101" s="149"/>
      <c r="DM101" s="149"/>
      <c r="DN101" s="149"/>
      <c r="DO101" s="149"/>
      <c r="DP101" s="149"/>
      <c r="DQ101" s="149"/>
      <c r="DR101" s="149"/>
      <c r="DS101" s="149"/>
      <c r="DT101" s="149"/>
      <c r="DU101" s="149"/>
      <c r="DV101" s="149"/>
      <c r="DW101" s="149"/>
      <c r="DX101" s="149"/>
      <c r="DY101" s="149"/>
      <c r="DZ101" s="149"/>
      <c r="EA101" s="149"/>
      <c r="EB101" s="149"/>
      <c r="EC101" s="149"/>
      <c r="ED101" s="149"/>
      <c r="EE101" s="149"/>
      <c r="EF101" s="149"/>
      <c r="EG101" s="149"/>
      <c r="EH101" s="149"/>
      <c r="EI101" s="149"/>
      <c r="EJ101" s="149"/>
      <c r="EK101" s="149"/>
      <c r="EL101" s="149"/>
      <c r="EM101" s="149"/>
      <c r="EN101" s="149"/>
      <c r="EO101" s="149"/>
      <c r="EP101" s="149"/>
      <c r="EQ101" s="149"/>
      <c r="ER101" s="149"/>
      <c r="ES101" s="149"/>
      <c r="ET101" s="149"/>
      <c r="EU101" s="149"/>
      <c r="EV101" s="149"/>
      <c r="EW101" s="149"/>
      <c r="EX101" s="149"/>
      <c r="EY101" s="149"/>
      <c r="EZ101" s="149"/>
      <c r="FA101" s="149"/>
      <c r="FB101" s="149"/>
      <c r="FC101" s="149"/>
      <c r="FD101" s="149"/>
      <c r="FE101" s="149"/>
      <c r="FF101" s="149"/>
      <c r="FG101" s="149"/>
      <c r="FH101" s="149"/>
      <c r="FI101" s="149"/>
      <c r="FJ101" s="149"/>
      <c r="FK101" s="149"/>
      <c r="FL101" s="149"/>
      <c r="FM101" s="149"/>
      <c r="FN101" s="149"/>
      <c r="FO101" s="149"/>
      <c r="FP101" s="149"/>
      <c r="FQ101" s="149"/>
      <c r="FR101" s="149"/>
      <c r="FS101" s="149"/>
      <c r="FT101" s="149"/>
      <c r="FU101" s="149"/>
      <c r="FV101" s="149"/>
      <c r="FW101" s="149"/>
      <c r="FX101" s="149"/>
      <c r="FY101" s="149"/>
      <c r="FZ101" s="149"/>
      <c r="GA101" s="149"/>
      <c r="GB101" s="149"/>
      <c r="GC101" s="149"/>
      <c r="GD101" s="149"/>
      <c r="GE101" s="149"/>
      <c r="GF101" s="149"/>
      <c r="GG101" s="149"/>
      <c r="GH101" s="149"/>
      <c r="GI101" s="149"/>
      <c r="GJ101" s="149"/>
      <c r="GK101" s="149"/>
      <c r="GL101" s="149"/>
      <c r="GM101" s="149"/>
      <c r="GN101" s="149"/>
      <c r="GO101" s="149"/>
      <c r="GP101" s="149"/>
      <c r="GQ101" s="149"/>
      <c r="GR101" s="149"/>
      <c r="GS101" s="149"/>
      <c r="GT101" s="149"/>
      <c r="GU101" s="149"/>
      <c r="GV101" s="149"/>
      <c r="GW101" s="149"/>
      <c r="GX101" s="149"/>
      <c r="GY101" s="149"/>
      <c r="GZ101" s="149"/>
      <c r="HA101" s="149"/>
      <c r="HB101" s="149"/>
      <c r="HC101" s="149"/>
      <c r="HD101" s="149"/>
      <c r="HE101" s="149"/>
      <c r="HF101" s="149"/>
      <c r="HG101" s="149"/>
      <c r="HH101" s="149"/>
      <c r="HI101" s="149"/>
      <c r="HJ101" s="149"/>
      <c r="HK101" s="149"/>
      <c r="HL101" s="149"/>
      <c r="HM101" s="149"/>
      <c r="HN101" s="149"/>
      <c r="HO101" s="149"/>
      <c r="HP101" s="149"/>
      <c r="HQ101" s="149"/>
      <c r="HR101" s="149"/>
      <c r="HS101" s="149"/>
      <c r="HT101" s="149"/>
      <c r="HU101" s="149"/>
      <c r="HV101" s="149"/>
      <c r="HW101" s="149"/>
      <c r="HX101" s="149"/>
      <c r="HY101" s="149"/>
      <c r="HZ101" s="149"/>
      <c r="IA101" s="149"/>
      <c r="IB101" s="149"/>
      <c r="IC101" s="149"/>
      <c r="ID101" s="149"/>
      <c r="IE101" s="149"/>
      <c r="IF101" s="150"/>
    </row>
    <row r="102" spans="1:240" ht="12.75" customHeight="1" x14ac:dyDescent="0.2">
      <c r="A102" s="151"/>
      <c r="B102" s="145" t="s">
        <v>28</v>
      </c>
      <c r="C102" s="145">
        <v>2019</v>
      </c>
      <c r="D102" s="148"/>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v>45846</v>
      </c>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49"/>
      <c r="CT102" s="149"/>
      <c r="CU102" s="149"/>
      <c r="CV102" s="149"/>
      <c r="CW102" s="149"/>
      <c r="CX102" s="149"/>
      <c r="CY102" s="149"/>
      <c r="CZ102" s="149"/>
      <c r="DA102" s="149"/>
      <c r="DB102" s="149"/>
      <c r="DC102" s="149"/>
      <c r="DD102" s="149"/>
      <c r="DE102" s="149"/>
      <c r="DF102" s="149"/>
      <c r="DG102" s="149"/>
      <c r="DH102" s="149"/>
      <c r="DI102" s="149"/>
      <c r="DJ102" s="149"/>
      <c r="DK102" s="149"/>
      <c r="DL102" s="149"/>
      <c r="DM102" s="149"/>
      <c r="DN102" s="149"/>
      <c r="DO102" s="149"/>
      <c r="DP102" s="149"/>
      <c r="DQ102" s="149"/>
      <c r="DR102" s="149"/>
      <c r="DS102" s="149"/>
      <c r="DT102" s="149"/>
      <c r="DU102" s="149"/>
      <c r="DV102" s="149"/>
      <c r="DW102" s="149"/>
      <c r="DX102" s="149"/>
      <c r="DY102" s="149"/>
      <c r="DZ102" s="149"/>
      <c r="EA102" s="149"/>
      <c r="EB102" s="149"/>
      <c r="EC102" s="149"/>
      <c r="ED102" s="149"/>
      <c r="EE102" s="149"/>
      <c r="EF102" s="149"/>
      <c r="EG102" s="149"/>
      <c r="EH102" s="149"/>
      <c r="EI102" s="149"/>
      <c r="EJ102" s="149"/>
      <c r="EK102" s="149"/>
      <c r="EL102" s="149"/>
      <c r="EM102" s="149"/>
      <c r="EN102" s="149"/>
      <c r="EO102" s="149"/>
      <c r="EP102" s="149"/>
      <c r="EQ102" s="149"/>
      <c r="ER102" s="149"/>
      <c r="ES102" s="149"/>
      <c r="ET102" s="149"/>
      <c r="EU102" s="149"/>
      <c r="EV102" s="149"/>
      <c r="EW102" s="149"/>
      <c r="EX102" s="149"/>
      <c r="EY102" s="149"/>
      <c r="EZ102" s="149"/>
      <c r="FA102" s="149"/>
      <c r="FB102" s="149"/>
      <c r="FC102" s="149"/>
      <c r="FD102" s="149"/>
      <c r="FE102" s="149"/>
      <c r="FF102" s="149"/>
      <c r="FG102" s="149"/>
      <c r="FH102" s="149"/>
      <c r="FI102" s="149"/>
      <c r="FJ102" s="149"/>
      <c r="FK102" s="149"/>
      <c r="FL102" s="149"/>
      <c r="FM102" s="149"/>
      <c r="FN102" s="149"/>
      <c r="FO102" s="149"/>
      <c r="FP102" s="149"/>
      <c r="FQ102" s="149"/>
      <c r="FR102" s="149"/>
      <c r="FS102" s="149"/>
      <c r="FT102" s="149"/>
      <c r="FU102" s="149"/>
      <c r="FV102" s="149"/>
      <c r="FW102" s="149"/>
      <c r="FX102" s="149"/>
      <c r="FY102" s="149"/>
      <c r="FZ102" s="149"/>
      <c r="GA102" s="149"/>
      <c r="GB102" s="149"/>
      <c r="GC102" s="149"/>
      <c r="GD102" s="149"/>
      <c r="GE102" s="149"/>
      <c r="GF102" s="149"/>
      <c r="GG102" s="149"/>
      <c r="GH102" s="149"/>
      <c r="GI102" s="149"/>
      <c r="GJ102" s="149"/>
      <c r="GK102" s="149"/>
      <c r="GL102" s="149"/>
      <c r="GM102" s="149"/>
      <c r="GN102" s="149"/>
      <c r="GO102" s="149"/>
      <c r="GP102" s="149"/>
      <c r="GQ102" s="149"/>
      <c r="GR102" s="149"/>
      <c r="GS102" s="149"/>
      <c r="GT102" s="149"/>
      <c r="GU102" s="149"/>
      <c r="GV102" s="149"/>
      <c r="GW102" s="149"/>
      <c r="GX102" s="149"/>
      <c r="GY102" s="149"/>
      <c r="GZ102" s="149"/>
      <c r="HA102" s="149"/>
      <c r="HB102" s="149"/>
      <c r="HC102" s="149"/>
      <c r="HD102" s="149"/>
      <c r="HE102" s="149"/>
      <c r="HF102" s="149"/>
      <c r="HG102" s="149"/>
      <c r="HH102" s="149"/>
      <c r="HI102" s="149"/>
      <c r="HJ102" s="149"/>
      <c r="HK102" s="149"/>
      <c r="HL102" s="149"/>
      <c r="HM102" s="149"/>
      <c r="HN102" s="149"/>
      <c r="HO102" s="149"/>
      <c r="HP102" s="149"/>
      <c r="HQ102" s="149"/>
      <c r="HR102" s="149"/>
      <c r="HS102" s="149"/>
      <c r="HT102" s="149"/>
      <c r="HU102" s="149"/>
      <c r="HV102" s="149"/>
      <c r="HW102" s="149"/>
      <c r="HX102" s="149"/>
      <c r="HY102" s="149"/>
      <c r="HZ102" s="149"/>
      <c r="IA102" s="149"/>
      <c r="IB102" s="149"/>
      <c r="IC102" s="149"/>
      <c r="ID102" s="149"/>
      <c r="IE102" s="149"/>
      <c r="IF102" s="150"/>
    </row>
    <row r="103" spans="1:240" ht="12.75" customHeight="1" x14ac:dyDescent="0.2">
      <c r="A103" s="151"/>
      <c r="B103" s="145" t="s">
        <v>34</v>
      </c>
      <c r="C103" s="145">
        <v>2019</v>
      </c>
      <c r="D103" s="148"/>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v>45846</v>
      </c>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49"/>
      <c r="CT103" s="149"/>
      <c r="CU103" s="149"/>
      <c r="CV103" s="149"/>
      <c r="CW103" s="149"/>
      <c r="CX103" s="149"/>
      <c r="CY103" s="149"/>
      <c r="CZ103" s="149"/>
      <c r="DA103" s="149"/>
      <c r="DB103" s="149"/>
      <c r="DC103" s="149"/>
      <c r="DD103" s="149"/>
      <c r="DE103" s="149"/>
      <c r="DF103" s="149"/>
      <c r="DG103" s="149"/>
      <c r="DH103" s="149"/>
      <c r="DI103" s="149"/>
      <c r="DJ103" s="149"/>
      <c r="DK103" s="149"/>
      <c r="DL103" s="149"/>
      <c r="DM103" s="149"/>
      <c r="DN103" s="149"/>
      <c r="DO103" s="149"/>
      <c r="DP103" s="149"/>
      <c r="DQ103" s="149"/>
      <c r="DR103" s="149"/>
      <c r="DS103" s="149"/>
      <c r="DT103" s="149"/>
      <c r="DU103" s="149"/>
      <c r="DV103" s="149"/>
      <c r="DW103" s="149"/>
      <c r="DX103" s="149"/>
      <c r="DY103" s="149"/>
      <c r="DZ103" s="149"/>
      <c r="EA103" s="149"/>
      <c r="EB103" s="149"/>
      <c r="EC103" s="149"/>
      <c r="ED103" s="149"/>
      <c r="EE103" s="149"/>
      <c r="EF103" s="149"/>
      <c r="EG103" s="149"/>
      <c r="EH103" s="149"/>
      <c r="EI103" s="149"/>
      <c r="EJ103" s="149"/>
      <c r="EK103" s="149"/>
      <c r="EL103" s="149"/>
      <c r="EM103" s="149"/>
      <c r="EN103" s="149"/>
      <c r="EO103" s="149"/>
      <c r="EP103" s="149"/>
      <c r="EQ103" s="149"/>
      <c r="ER103" s="149"/>
      <c r="ES103" s="149"/>
      <c r="ET103" s="149"/>
      <c r="EU103" s="149"/>
      <c r="EV103" s="149"/>
      <c r="EW103" s="149"/>
      <c r="EX103" s="149"/>
      <c r="EY103" s="149"/>
      <c r="EZ103" s="149"/>
      <c r="FA103" s="149"/>
      <c r="FB103" s="149"/>
      <c r="FC103" s="149"/>
      <c r="FD103" s="149"/>
      <c r="FE103" s="149"/>
      <c r="FF103" s="149"/>
      <c r="FG103" s="149"/>
      <c r="FH103" s="149"/>
      <c r="FI103" s="149"/>
      <c r="FJ103" s="149"/>
      <c r="FK103" s="149"/>
      <c r="FL103" s="149"/>
      <c r="FM103" s="149"/>
      <c r="FN103" s="149"/>
      <c r="FO103" s="149"/>
      <c r="FP103" s="149"/>
      <c r="FQ103" s="149"/>
      <c r="FR103" s="149"/>
      <c r="FS103" s="149"/>
      <c r="FT103" s="149"/>
      <c r="FU103" s="149"/>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49"/>
      <c r="GQ103" s="149"/>
      <c r="GR103" s="149"/>
      <c r="GS103" s="149"/>
      <c r="GT103" s="149"/>
      <c r="GU103" s="149"/>
      <c r="GV103" s="149"/>
      <c r="GW103" s="149"/>
      <c r="GX103" s="149"/>
      <c r="GY103" s="149"/>
      <c r="GZ103" s="149"/>
      <c r="HA103" s="149"/>
      <c r="HB103" s="149"/>
      <c r="HC103" s="149"/>
      <c r="HD103" s="149"/>
      <c r="HE103" s="149"/>
      <c r="HF103" s="149"/>
      <c r="HG103" s="149"/>
      <c r="HH103" s="149"/>
      <c r="HI103" s="149"/>
      <c r="HJ103" s="149"/>
      <c r="HK103" s="149"/>
      <c r="HL103" s="149"/>
      <c r="HM103" s="149"/>
      <c r="HN103" s="149"/>
      <c r="HO103" s="149"/>
      <c r="HP103" s="149"/>
      <c r="HQ103" s="149"/>
      <c r="HR103" s="149"/>
      <c r="HS103" s="149"/>
      <c r="HT103" s="149"/>
      <c r="HU103" s="149"/>
      <c r="HV103" s="149"/>
      <c r="HW103" s="149"/>
      <c r="HX103" s="149"/>
      <c r="HY103" s="149"/>
      <c r="HZ103" s="149"/>
      <c r="IA103" s="149"/>
      <c r="IB103" s="149"/>
      <c r="IC103" s="149"/>
      <c r="ID103" s="149"/>
      <c r="IE103" s="149"/>
      <c r="IF103" s="150"/>
    </row>
    <row r="104" spans="1:240" ht="12.75" customHeight="1" x14ac:dyDescent="0.2">
      <c r="A104" s="151"/>
      <c r="B104" s="145" t="s">
        <v>107</v>
      </c>
      <c r="C104" s="145">
        <v>2018</v>
      </c>
      <c r="D104" s="148"/>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v>45910</v>
      </c>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149"/>
      <c r="CT104" s="149"/>
      <c r="CU104" s="149"/>
      <c r="CV104" s="149"/>
      <c r="CW104" s="149"/>
      <c r="CX104" s="149"/>
      <c r="CY104" s="149"/>
      <c r="CZ104" s="149"/>
      <c r="DA104" s="149"/>
      <c r="DB104" s="149"/>
      <c r="DC104" s="149"/>
      <c r="DD104" s="149"/>
      <c r="DE104" s="149"/>
      <c r="DF104" s="149"/>
      <c r="DG104" s="149"/>
      <c r="DH104" s="149"/>
      <c r="DI104" s="149"/>
      <c r="DJ104" s="149"/>
      <c r="DK104" s="149"/>
      <c r="DL104" s="149"/>
      <c r="DM104" s="149"/>
      <c r="DN104" s="149"/>
      <c r="DO104" s="149"/>
      <c r="DP104" s="149"/>
      <c r="DQ104" s="149"/>
      <c r="DR104" s="149"/>
      <c r="DS104" s="149"/>
      <c r="DT104" s="149"/>
      <c r="DU104" s="149"/>
      <c r="DV104" s="149"/>
      <c r="DW104" s="149"/>
      <c r="DX104" s="149"/>
      <c r="DY104" s="149"/>
      <c r="DZ104" s="149"/>
      <c r="EA104" s="149"/>
      <c r="EB104" s="149"/>
      <c r="EC104" s="149"/>
      <c r="ED104" s="149"/>
      <c r="EE104" s="149"/>
      <c r="EF104" s="149"/>
      <c r="EG104" s="149"/>
      <c r="EH104" s="149"/>
      <c r="EI104" s="149"/>
      <c r="EJ104" s="149"/>
      <c r="EK104" s="149"/>
      <c r="EL104" s="149"/>
      <c r="EM104" s="149"/>
      <c r="EN104" s="149"/>
      <c r="EO104" s="149"/>
      <c r="EP104" s="149"/>
      <c r="EQ104" s="149"/>
      <c r="ER104" s="149"/>
      <c r="ES104" s="149"/>
      <c r="ET104" s="149"/>
      <c r="EU104" s="149"/>
      <c r="EV104" s="149"/>
      <c r="EW104" s="149"/>
      <c r="EX104" s="149"/>
      <c r="EY104" s="149"/>
      <c r="EZ104" s="149"/>
      <c r="FA104" s="149"/>
      <c r="FB104" s="149"/>
      <c r="FC104" s="149"/>
      <c r="FD104" s="149"/>
      <c r="FE104" s="149"/>
      <c r="FF104" s="149"/>
      <c r="FG104" s="149"/>
      <c r="FH104" s="149"/>
      <c r="FI104" s="149"/>
      <c r="FJ104" s="149"/>
      <c r="FK104" s="149"/>
      <c r="FL104" s="149"/>
      <c r="FM104" s="149"/>
      <c r="FN104" s="149"/>
      <c r="FO104" s="149"/>
      <c r="FP104" s="149"/>
      <c r="FQ104" s="149"/>
      <c r="FR104" s="149"/>
      <c r="FS104" s="149"/>
      <c r="FT104" s="149"/>
      <c r="FU104" s="149"/>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49"/>
      <c r="GQ104" s="149"/>
      <c r="GR104" s="149"/>
      <c r="GS104" s="149"/>
      <c r="GT104" s="149"/>
      <c r="GU104" s="149"/>
      <c r="GV104" s="149"/>
      <c r="GW104" s="149"/>
      <c r="GX104" s="149"/>
      <c r="GY104" s="149"/>
      <c r="GZ104" s="149"/>
      <c r="HA104" s="149"/>
      <c r="HB104" s="149"/>
      <c r="HC104" s="149"/>
      <c r="HD104" s="149"/>
      <c r="HE104" s="149"/>
      <c r="HF104" s="149"/>
      <c r="HG104" s="149"/>
      <c r="HH104" s="149"/>
      <c r="HI104" s="149"/>
      <c r="HJ104" s="149"/>
      <c r="HK104" s="149"/>
      <c r="HL104" s="149"/>
      <c r="HM104" s="149"/>
      <c r="HN104" s="149"/>
      <c r="HO104" s="149"/>
      <c r="HP104" s="149"/>
      <c r="HQ104" s="149"/>
      <c r="HR104" s="149"/>
      <c r="HS104" s="149"/>
      <c r="HT104" s="149"/>
      <c r="HU104" s="149"/>
      <c r="HV104" s="149"/>
      <c r="HW104" s="149"/>
      <c r="HX104" s="149"/>
      <c r="HY104" s="149"/>
      <c r="HZ104" s="149"/>
      <c r="IA104" s="149"/>
      <c r="IB104" s="149"/>
      <c r="IC104" s="149"/>
      <c r="ID104" s="149"/>
      <c r="IE104" s="149"/>
      <c r="IF104" s="150"/>
    </row>
    <row r="105" spans="1:240" ht="12.75" customHeight="1" x14ac:dyDescent="0.2">
      <c r="A105" s="151"/>
      <c r="B105" s="145" t="s">
        <v>95</v>
      </c>
      <c r="C105" s="145">
        <v>2019</v>
      </c>
      <c r="D105" s="148"/>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v>45910</v>
      </c>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c r="DJ105" s="149"/>
      <c r="DK105" s="149"/>
      <c r="DL105" s="149"/>
      <c r="DM105" s="149"/>
      <c r="DN105" s="149"/>
      <c r="DO105" s="149"/>
      <c r="DP105" s="149"/>
      <c r="DQ105" s="149"/>
      <c r="DR105" s="149"/>
      <c r="DS105" s="149"/>
      <c r="DT105" s="149"/>
      <c r="DU105" s="149"/>
      <c r="DV105" s="149"/>
      <c r="DW105" s="149"/>
      <c r="DX105" s="149"/>
      <c r="DY105" s="149"/>
      <c r="DZ105" s="149"/>
      <c r="EA105" s="149"/>
      <c r="EB105" s="149"/>
      <c r="EC105" s="149"/>
      <c r="ED105" s="149"/>
      <c r="EE105" s="149"/>
      <c r="EF105" s="149"/>
      <c r="EG105" s="149"/>
      <c r="EH105" s="149"/>
      <c r="EI105" s="149"/>
      <c r="EJ105" s="149"/>
      <c r="EK105" s="149"/>
      <c r="EL105" s="149"/>
      <c r="EM105" s="149"/>
      <c r="EN105" s="149"/>
      <c r="EO105" s="149"/>
      <c r="EP105" s="149"/>
      <c r="EQ105" s="149"/>
      <c r="ER105" s="149"/>
      <c r="ES105" s="149"/>
      <c r="ET105" s="149"/>
      <c r="EU105" s="149"/>
      <c r="EV105" s="149"/>
      <c r="EW105" s="149"/>
      <c r="EX105" s="149"/>
      <c r="EY105" s="149"/>
      <c r="EZ105" s="149"/>
      <c r="FA105" s="149"/>
      <c r="FB105" s="149"/>
      <c r="FC105" s="149"/>
      <c r="FD105" s="149"/>
      <c r="FE105" s="149"/>
      <c r="FF105" s="149"/>
      <c r="FG105" s="149"/>
      <c r="FH105" s="149"/>
      <c r="FI105" s="149"/>
      <c r="FJ105" s="149"/>
      <c r="FK105" s="149"/>
      <c r="FL105" s="149"/>
      <c r="FM105" s="149"/>
      <c r="FN105" s="149"/>
      <c r="FO105" s="149"/>
      <c r="FP105" s="149"/>
      <c r="FQ105" s="149"/>
      <c r="FR105" s="149"/>
      <c r="FS105" s="149"/>
      <c r="FT105" s="149"/>
      <c r="FU105" s="149"/>
      <c r="FV105" s="149"/>
      <c r="FW105" s="149"/>
      <c r="FX105" s="149"/>
      <c r="FY105" s="149"/>
      <c r="FZ105" s="149"/>
      <c r="GA105" s="149"/>
      <c r="GB105" s="149"/>
      <c r="GC105" s="149"/>
      <c r="GD105" s="149"/>
      <c r="GE105" s="149"/>
      <c r="GF105" s="149"/>
      <c r="GG105" s="149"/>
      <c r="GH105" s="149"/>
      <c r="GI105" s="149"/>
      <c r="GJ105" s="149"/>
      <c r="GK105" s="149"/>
      <c r="GL105" s="149"/>
      <c r="GM105" s="149"/>
      <c r="GN105" s="149"/>
      <c r="GO105" s="149"/>
      <c r="GP105" s="149"/>
      <c r="GQ105" s="149"/>
      <c r="GR105" s="149"/>
      <c r="GS105" s="149"/>
      <c r="GT105" s="149"/>
      <c r="GU105" s="149"/>
      <c r="GV105" s="149"/>
      <c r="GW105" s="149"/>
      <c r="GX105" s="149"/>
      <c r="GY105" s="149"/>
      <c r="GZ105" s="149"/>
      <c r="HA105" s="149"/>
      <c r="HB105" s="149"/>
      <c r="HC105" s="149"/>
      <c r="HD105" s="149"/>
      <c r="HE105" s="149"/>
      <c r="HF105" s="149"/>
      <c r="HG105" s="149"/>
      <c r="HH105" s="149"/>
      <c r="HI105" s="149"/>
      <c r="HJ105" s="149"/>
      <c r="HK105" s="149"/>
      <c r="HL105" s="149"/>
      <c r="HM105" s="149"/>
      <c r="HN105" s="149"/>
      <c r="HO105" s="149"/>
      <c r="HP105" s="149"/>
      <c r="HQ105" s="149"/>
      <c r="HR105" s="149"/>
      <c r="HS105" s="149"/>
      <c r="HT105" s="149"/>
      <c r="HU105" s="149"/>
      <c r="HV105" s="149"/>
      <c r="HW105" s="149"/>
      <c r="HX105" s="149"/>
      <c r="HY105" s="149"/>
      <c r="HZ105" s="149"/>
      <c r="IA105" s="149"/>
      <c r="IB105" s="149"/>
      <c r="IC105" s="149"/>
      <c r="ID105" s="149"/>
      <c r="IE105" s="149"/>
      <c r="IF105" s="150"/>
    </row>
    <row r="106" spans="1:240" ht="12.75" customHeight="1" x14ac:dyDescent="0.2">
      <c r="A106" s="151"/>
      <c r="B106" s="145" t="s">
        <v>1453</v>
      </c>
      <c r="C106" s="145">
        <v>2022</v>
      </c>
      <c r="D106" s="148"/>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v>45910</v>
      </c>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c r="DJ106" s="149"/>
      <c r="DK106" s="149"/>
      <c r="DL106" s="149"/>
      <c r="DM106" s="149"/>
      <c r="DN106" s="149"/>
      <c r="DO106" s="149"/>
      <c r="DP106" s="149"/>
      <c r="DQ106" s="149"/>
      <c r="DR106" s="149"/>
      <c r="DS106" s="149"/>
      <c r="DT106" s="149"/>
      <c r="DU106" s="149"/>
      <c r="DV106" s="149"/>
      <c r="DW106" s="149"/>
      <c r="DX106" s="149"/>
      <c r="DY106" s="149"/>
      <c r="DZ106" s="149"/>
      <c r="EA106" s="149"/>
      <c r="EB106" s="149"/>
      <c r="EC106" s="149"/>
      <c r="ED106" s="149"/>
      <c r="EE106" s="149"/>
      <c r="EF106" s="149"/>
      <c r="EG106" s="149"/>
      <c r="EH106" s="149"/>
      <c r="EI106" s="149"/>
      <c r="EJ106" s="149"/>
      <c r="EK106" s="149"/>
      <c r="EL106" s="149"/>
      <c r="EM106" s="149"/>
      <c r="EN106" s="149"/>
      <c r="EO106" s="149"/>
      <c r="EP106" s="149"/>
      <c r="EQ106" s="149"/>
      <c r="ER106" s="149"/>
      <c r="ES106" s="149"/>
      <c r="ET106" s="149"/>
      <c r="EU106" s="149"/>
      <c r="EV106" s="149"/>
      <c r="EW106" s="149"/>
      <c r="EX106" s="149"/>
      <c r="EY106" s="149"/>
      <c r="EZ106" s="149"/>
      <c r="FA106" s="149"/>
      <c r="FB106" s="149"/>
      <c r="FC106" s="149"/>
      <c r="FD106" s="149"/>
      <c r="FE106" s="149"/>
      <c r="FF106" s="149"/>
      <c r="FG106" s="149"/>
      <c r="FH106" s="149"/>
      <c r="FI106" s="149"/>
      <c r="FJ106" s="149"/>
      <c r="FK106" s="149"/>
      <c r="FL106" s="149"/>
      <c r="FM106" s="149"/>
      <c r="FN106" s="149"/>
      <c r="FO106" s="149"/>
      <c r="FP106" s="149"/>
      <c r="FQ106" s="149"/>
      <c r="FR106" s="149"/>
      <c r="FS106" s="149"/>
      <c r="FT106" s="149"/>
      <c r="FU106" s="149"/>
      <c r="FV106" s="149"/>
      <c r="FW106" s="149"/>
      <c r="FX106" s="149"/>
      <c r="FY106" s="149"/>
      <c r="FZ106" s="149"/>
      <c r="GA106" s="149"/>
      <c r="GB106" s="149"/>
      <c r="GC106" s="149"/>
      <c r="GD106" s="149"/>
      <c r="GE106" s="149"/>
      <c r="GF106" s="149"/>
      <c r="GG106" s="149"/>
      <c r="GH106" s="149"/>
      <c r="GI106" s="149"/>
      <c r="GJ106" s="149"/>
      <c r="GK106" s="149"/>
      <c r="GL106" s="149"/>
      <c r="GM106" s="149"/>
      <c r="GN106" s="149"/>
      <c r="GO106" s="149"/>
      <c r="GP106" s="149"/>
      <c r="GQ106" s="149"/>
      <c r="GR106" s="149"/>
      <c r="GS106" s="149"/>
      <c r="GT106" s="149"/>
      <c r="GU106" s="149"/>
      <c r="GV106" s="149"/>
      <c r="GW106" s="149"/>
      <c r="GX106" s="149"/>
      <c r="GY106" s="149"/>
      <c r="GZ106" s="149"/>
      <c r="HA106" s="149"/>
      <c r="HB106" s="149"/>
      <c r="HC106" s="149"/>
      <c r="HD106" s="149"/>
      <c r="HE106" s="149"/>
      <c r="HF106" s="149"/>
      <c r="HG106" s="149"/>
      <c r="HH106" s="149"/>
      <c r="HI106" s="149"/>
      <c r="HJ106" s="149"/>
      <c r="HK106" s="149"/>
      <c r="HL106" s="149"/>
      <c r="HM106" s="149"/>
      <c r="HN106" s="149"/>
      <c r="HO106" s="149"/>
      <c r="HP106" s="149"/>
      <c r="HQ106" s="149"/>
      <c r="HR106" s="149"/>
      <c r="HS106" s="149"/>
      <c r="HT106" s="149"/>
      <c r="HU106" s="149"/>
      <c r="HV106" s="149"/>
      <c r="HW106" s="149"/>
      <c r="HX106" s="149"/>
      <c r="HY106" s="149"/>
      <c r="HZ106" s="149"/>
      <c r="IA106" s="149"/>
      <c r="IB106" s="149"/>
      <c r="IC106" s="149"/>
      <c r="ID106" s="149"/>
      <c r="IE106" s="149"/>
      <c r="IF106" s="150"/>
    </row>
    <row r="107" spans="1:240" ht="12.75" customHeight="1" x14ac:dyDescent="0.2">
      <c r="A107" s="151"/>
      <c r="B107" s="145" t="s">
        <v>2164</v>
      </c>
      <c r="C107" s="145">
        <v>2018</v>
      </c>
      <c r="D107" s="148"/>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c r="AG107" s="149"/>
      <c r="AH107" s="149"/>
      <c r="AI107" s="149">
        <v>45910</v>
      </c>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c r="DJ107" s="149"/>
      <c r="DK107" s="149"/>
      <c r="DL107" s="149"/>
      <c r="DM107" s="149"/>
      <c r="DN107" s="149"/>
      <c r="DO107" s="149"/>
      <c r="DP107" s="149"/>
      <c r="DQ107" s="149"/>
      <c r="DR107" s="149"/>
      <c r="DS107" s="149"/>
      <c r="DT107" s="149"/>
      <c r="DU107" s="149"/>
      <c r="DV107" s="149"/>
      <c r="DW107" s="149"/>
      <c r="DX107" s="149"/>
      <c r="DY107" s="149"/>
      <c r="DZ107" s="149"/>
      <c r="EA107" s="149"/>
      <c r="EB107" s="149"/>
      <c r="EC107" s="149"/>
      <c r="ED107" s="149"/>
      <c r="EE107" s="149"/>
      <c r="EF107" s="149"/>
      <c r="EG107" s="149"/>
      <c r="EH107" s="149"/>
      <c r="EI107" s="149"/>
      <c r="EJ107" s="149"/>
      <c r="EK107" s="149"/>
      <c r="EL107" s="149"/>
      <c r="EM107" s="149"/>
      <c r="EN107" s="149"/>
      <c r="EO107" s="149"/>
      <c r="EP107" s="149"/>
      <c r="EQ107" s="149"/>
      <c r="ER107" s="149"/>
      <c r="ES107" s="149"/>
      <c r="ET107" s="149"/>
      <c r="EU107" s="149"/>
      <c r="EV107" s="149"/>
      <c r="EW107" s="149"/>
      <c r="EX107" s="149"/>
      <c r="EY107" s="149"/>
      <c r="EZ107" s="149"/>
      <c r="FA107" s="149"/>
      <c r="FB107" s="149"/>
      <c r="FC107" s="149"/>
      <c r="FD107" s="149"/>
      <c r="FE107" s="149"/>
      <c r="FF107" s="149"/>
      <c r="FG107" s="149"/>
      <c r="FH107" s="149"/>
      <c r="FI107" s="149"/>
      <c r="FJ107" s="149"/>
      <c r="FK107" s="149"/>
      <c r="FL107" s="149"/>
      <c r="FM107" s="149"/>
      <c r="FN107" s="149"/>
      <c r="FO107" s="149"/>
      <c r="FP107" s="149"/>
      <c r="FQ107" s="149"/>
      <c r="FR107" s="149"/>
      <c r="FS107" s="149"/>
      <c r="FT107" s="149"/>
      <c r="FU107" s="149"/>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49"/>
      <c r="GQ107" s="149"/>
      <c r="GR107" s="149"/>
      <c r="GS107" s="149"/>
      <c r="GT107" s="149"/>
      <c r="GU107" s="149"/>
      <c r="GV107" s="149"/>
      <c r="GW107" s="149"/>
      <c r="GX107" s="149"/>
      <c r="GY107" s="149"/>
      <c r="GZ107" s="149"/>
      <c r="HA107" s="149"/>
      <c r="HB107" s="149"/>
      <c r="HC107" s="149"/>
      <c r="HD107" s="149"/>
      <c r="HE107" s="149"/>
      <c r="HF107" s="149"/>
      <c r="HG107" s="149"/>
      <c r="HH107" s="149"/>
      <c r="HI107" s="149"/>
      <c r="HJ107" s="149"/>
      <c r="HK107" s="149"/>
      <c r="HL107" s="149"/>
      <c r="HM107" s="149"/>
      <c r="HN107" s="149"/>
      <c r="HO107" s="149"/>
      <c r="HP107" s="149"/>
      <c r="HQ107" s="149"/>
      <c r="HR107" s="149"/>
      <c r="HS107" s="149"/>
      <c r="HT107" s="149"/>
      <c r="HU107" s="149"/>
      <c r="HV107" s="149"/>
      <c r="HW107" s="149"/>
      <c r="HX107" s="149"/>
      <c r="HY107" s="149"/>
      <c r="HZ107" s="149"/>
      <c r="IA107" s="149"/>
      <c r="IB107" s="149"/>
      <c r="IC107" s="149"/>
      <c r="ID107" s="149"/>
      <c r="IE107" s="149"/>
      <c r="IF107" s="150"/>
    </row>
    <row r="108" spans="1:240" ht="12.75" customHeight="1" x14ac:dyDescent="0.2">
      <c r="A108" s="145" t="s">
        <v>447</v>
      </c>
      <c r="B108" s="145" t="s">
        <v>91</v>
      </c>
      <c r="C108" s="145">
        <v>2018</v>
      </c>
      <c r="D108" s="148"/>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49"/>
      <c r="DC108" s="149"/>
      <c r="DD108" s="149"/>
      <c r="DE108" s="149"/>
      <c r="DF108" s="149"/>
      <c r="DG108" s="149"/>
      <c r="DH108" s="149"/>
      <c r="DI108" s="149"/>
      <c r="DJ108" s="149"/>
      <c r="DK108" s="149"/>
      <c r="DL108" s="149"/>
      <c r="DM108" s="149"/>
      <c r="DN108" s="149"/>
      <c r="DO108" s="149"/>
      <c r="DP108" s="149"/>
      <c r="DQ108" s="149"/>
      <c r="DR108" s="149"/>
      <c r="DS108" s="149"/>
      <c r="DT108" s="149"/>
      <c r="DU108" s="149"/>
      <c r="DV108" s="149"/>
      <c r="DW108" s="149"/>
      <c r="DX108" s="149"/>
      <c r="DY108" s="149"/>
      <c r="DZ108" s="149"/>
      <c r="EA108" s="149"/>
      <c r="EB108" s="149"/>
      <c r="EC108" s="149"/>
      <c r="ED108" s="149"/>
      <c r="EE108" s="149"/>
      <c r="EF108" s="149"/>
      <c r="EG108" s="149"/>
      <c r="EH108" s="149"/>
      <c r="EI108" s="149"/>
      <c r="EJ108" s="149"/>
      <c r="EK108" s="149"/>
      <c r="EL108" s="149"/>
      <c r="EM108" s="149"/>
      <c r="EN108" s="149"/>
      <c r="EO108" s="149"/>
      <c r="EP108" s="149"/>
      <c r="EQ108" s="149"/>
      <c r="ER108" s="149"/>
      <c r="ES108" s="149"/>
      <c r="ET108" s="149"/>
      <c r="EU108" s="149"/>
      <c r="EV108" s="149"/>
      <c r="EW108" s="149"/>
      <c r="EX108" s="149"/>
      <c r="EY108" s="149"/>
      <c r="EZ108" s="149"/>
      <c r="FA108" s="149"/>
      <c r="FB108" s="149"/>
      <c r="FC108" s="149"/>
      <c r="FD108" s="149"/>
      <c r="FE108" s="149"/>
      <c r="FF108" s="149"/>
      <c r="FG108" s="149"/>
      <c r="FH108" s="149"/>
      <c r="FI108" s="149"/>
      <c r="FJ108" s="149"/>
      <c r="FK108" s="149"/>
      <c r="FL108" s="149"/>
      <c r="FM108" s="149"/>
      <c r="FN108" s="149"/>
      <c r="FO108" s="149"/>
      <c r="FP108" s="149"/>
      <c r="FQ108" s="149"/>
      <c r="FR108" s="149"/>
      <c r="FS108" s="149"/>
      <c r="FT108" s="149"/>
      <c r="FU108" s="149"/>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49"/>
      <c r="GQ108" s="149"/>
      <c r="GR108" s="149"/>
      <c r="GS108" s="149"/>
      <c r="GT108" s="149"/>
      <c r="GU108" s="149"/>
      <c r="GV108" s="149"/>
      <c r="GW108" s="149"/>
      <c r="GX108" s="149"/>
      <c r="GY108" s="149"/>
      <c r="GZ108" s="149"/>
      <c r="HA108" s="149"/>
      <c r="HB108" s="149"/>
      <c r="HC108" s="149"/>
      <c r="HD108" s="149"/>
      <c r="HE108" s="149"/>
      <c r="HF108" s="149"/>
      <c r="HG108" s="149"/>
      <c r="HH108" s="149"/>
      <c r="HI108" s="149"/>
      <c r="HJ108" s="149"/>
      <c r="HK108" s="149"/>
      <c r="HL108" s="149"/>
      <c r="HM108" s="149"/>
      <c r="HN108" s="149"/>
      <c r="HO108" s="149"/>
      <c r="HP108" s="149"/>
      <c r="HQ108" s="149"/>
      <c r="HR108" s="149"/>
      <c r="HS108" s="149"/>
      <c r="HT108" s="149"/>
      <c r="HU108" s="149"/>
      <c r="HV108" s="149"/>
      <c r="HW108" s="149"/>
      <c r="HX108" s="149"/>
      <c r="HY108" s="149"/>
      <c r="HZ108" s="149"/>
      <c r="IA108" s="149"/>
      <c r="IB108" s="149"/>
      <c r="IC108" s="149"/>
      <c r="ID108" s="149"/>
      <c r="IE108" s="149"/>
      <c r="IF108" s="150"/>
    </row>
    <row r="109" spans="1:240" ht="12.75" customHeight="1" x14ac:dyDescent="0.2">
      <c r="A109" s="151"/>
      <c r="B109" s="145" t="s">
        <v>82</v>
      </c>
      <c r="C109" s="145">
        <v>2018</v>
      </c>
      <c r="D109" s="148"/>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50"/>
    </row>
    <row r="110" spans="1:240" ht="12.75" customHeight="1" x14ac:dyDescent="0.2">
      <c r="A110" s="145" t="s">
        <v>454</v>
      </c>
      <c r="B110" s="145" t="s">
        <v>28</v>
      </c>
      <c r="C110" s="145">
        <v>2019</v>
      </c>
      <c r="D110" s="148"/>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v>45912</v>
      </c>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c r="DK110" s="149"/>
      <c r="DL110" s="149"/>
      <c r="DM110" s="149"/>
      <c r="DN110" s="149"/>
      <c r="DO110" s="149"/>
      <c r="DP110" s="149"/>
      <c r="DQ110" s="149"/>
      <c r="DR110" s="149"/>
      <c r="DS110" s="149"/>
      <c r="DT110" s="149"/>
      <c r="DU110" s="149"/>
      <c r="DV110" s="149"/>
      <c r="DW110" s="149"/>
      <c r="DX110" s="149"/>
      <c r="DY110" s="149"/>
      <c r="DZ110" s="149"/>
      <c r="EA110" s="149"/>
      <c r="EB110" s="149"/>
      <c r="EC110" s="149"/>
      <c r="ED110" s="149"/>
      <c r="EE110" s="149"/>
      <c r="EF110" s="149"/>
      <c r="EG110" s="149"/>
      <c r="EH110" s="149"/>
      <c r="EI110" s="149"/>
      <c r="EJ110" s="149"/>
      <c r="EK110" s="149"/>
      <c r="EL110" s="149"/>
      <c r="EM110" s="149"/>
      <c r="EN110" s="149"/>
      <c r="EO110" s="149"/>
      <c r="EP110" s="149"/>
      <c r="EQ110" s="149"/>
      <c r="ER110" s="149"/>
      <c r="ES110" s="149"/>
      <c r="ET110" s="149"/>
      <c r="EU110" s="149"/>
      <c r="EV110" s="149"/>
      <c r="EW110" s="149"/>
      <c r="EX110" s="149"/>
      <c r="EY110" s="149"/>
      <c r="EZ110" s="149"/>
      <c r="FA110" s="149"/>
      <c r="FB110" s="149"/>
      <c r="FC110" s="149"/>
      <c r="FD110" s="149"/>
      <c r="FE110" s="149"/>
      <c r="FF110" s="149"/>
      <c r="FG110" s="149"/>
      <c r="FH110" s="149"/>
      <c r="FI110" s="149"/>
      <c r="FJ110" s="149"/>
      <c r="FK110" s="149"/>
      <c r="FL110" s="149"/>
      <c r="FM110" s="149"/>
      <c r="FN110" s="149"/>
      <c r="FO110" s="149"/>
      <c r="FP110" s="149"/>
      <c r="FQ110" s="149"/>
      <c r="FR110" s="149"/>
      <c r="FS110" s="149"/>
      <c r="FT110" s="149"/>
      <c r="FU110" s="149"/>
      <c r="FV110" s="149"/>
      <c r="FW110" s="149"/>
      <c r="FX110" s="149"/>
      <c r="FY110" s="149"/>
      <c r="FZ110" s="149"/>
      <c r="GA110" s="149"/>
      <c r="GB110" s="149"/>
      <c r="GC110" s="149"/>
      <c r="GD110" s="149"/>
      <c r="GE110" s="149"/>
      <c r="GF110" s="149"/>
      <c r="GG110" s="149"/>
      <c r="GH110" s="149"/>
      <c r="GI110" s="149"/>
      <c r="GJ110" s="149"/>
      <c r="GK110" s="149"/>
      <c r="GL110" s="149"/>
      <c r="GM110" s="149"/>
      <c r="GN110" s="149"/>
      <c r="GO110" s="149"/>
      <c r="GP110" s="149"/>
      <c r="GQ110" s="149"/>
      <c r="GR110" s="149"/>
      <c r="GS110" s="149"/>
      <c r="GT110" s="149"/>
      <c r="GU110" s="149"/>
      <c r="GV110" s="149"/>
      <c r="GW110" s="149"/>
      <c r="GX110" s="149"/>
      <c r="GY110" s="149"/>
      <c r="GZ110" s="149"/>
      <c r="HA110" s="149"/>
      <c r="HB110" s="149"/>
      <c r="HC110" s="149"/>
      <c r="HD110" s="149"/>
      <c r="HE110" s="149"/>
      <c r="HF110" s="149"/>
      <c r="HG110" s="149"/>
      <c r="HH110" s="149"/>
      <c r="HI110" s="149"/>
      <c r="HJ110" s="149"/>
      <c r="HK110" s="149"/>
      <c r="HL110" s="149"/>
      <c r="HM110" s="149"/>
      <c r="HN110" s="149"/>
      <c r="HO110" s="149"/>
      <c r="HP110" s="149"/>
      <c r="HQ110" s="149"/>
      <c r="HR110" s="149"/>
      <c r="HS110" s="149"/>
      <c r="HT110" s="149"/>
      <c r="HU110" s="149"/>
      <c r="HV110" s="149"/>
      <c r="HW110" s="149"/>
      <c r="HX110" s="149"/>
      <c r="HY110" s="149"/>
      <c r="HZ110" s="149"/>
      <c r="IA110" s="149"/>
      <c r="IB110" s="149"/>
      <c r="IC110" s="149"/>
      <c r="ID110" s="149"/>
      <c r="IE110" s="149"/>
      <c r="IF110" s="150"/>
    </row>
    <row r="111" spans="1:240" ht="12.75" customHeight="1" x14ac:dyDescent="0.2">
      <c r="A111" s="145" t="s">
        <v>493</v>
      </c>
      <c r="B111" s="145" t="s">
        <v>111</v>
      </c>
      <c r="C111" s="145">
        <v>2018</v>
      </c>
      <c r="D111" s="148"/>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c r="DJ111" s="149"/>
      <c r="DK111" s="149"/>
      <c r="DL111" s="149"/>
      <c r="DM111" s="149"/>
      <c r="DN111" s="149"/>
      <c r="DO111" s="149"/>
      <c r="DP111" s="149"/>
      <c r="DQ111" s="149"/>
      <c r="DR111" s="149"/>
      <c r="DS111" s="149"/>
      <c r="DT111" s="149"/>
      <c r="DU111" s="149"/>
      <c r="DV111" s="149"/>
      <c r="DW111" s="149"/>
      <c r="DX111" s="149"/>
      <c r="DY111" s="149"/>
      <c r="DZ111" s="149"/>
      <c r="EA111" s="149"/>
      <c r="EB111" s="149"/>
      <c r="EC111" s="149"/>
      <c r="ED111" s="149"/>
      <c r="EE111" s="149"/>
      <c r="EF111" s="149"/>
      <c r="EG111" s="149"/>
      <c r="EH111" s="149"/>
      <c r="EI111" s="149"/>
      <c r="EJ111" s="149"/>
      <c r="EK111" s="149"/>
      <c r="EL111" s="149"/>
      <c r="EM111" s="149"/>
      <c r="EN111" s="149"/>
      <c r="EO111" s="149"/>
      <c r="EP111" s="149"/>
      <c r="EQ111" s="149"/>
      <c r="ER111" s="149"/>
      <c r="ES111" s="149"/>
      <c r="ET111" s="149"/>
      <c r="EU111" s="149"/>
      <c r="EV111" s="149"/>
      <c r="EW111" s="149"/>
      <c r="EX111" s="149"/>
      <c r="EY111" s="149"/>
      <c r="EZ111" s="149"/>
      <c r="FA111" s="149"/>
      <c r="FB111" s="149"/>
      <c r="FC111" s="149"/>
      <c r="FD111" s="149"/>
      <c r="FE111" s="149"/>
      <c r="FF111" s="149"/>
      <c r="FG111" s="149"/>
      <c r="FH111" s="149"/>
      <c r="FI111" s="149"/>
      <c r="FJ111" s="149"/>
      <c r="FK111" s="149"/>
      <c r="FL111" s="149"/>
      <c r="FM111" s="149"/>
      <c r="FN111" s="149"/>
      <c r="FO111" s="149"/>
      <c r="FP111" s="149"/>
      <c r="FQ111" s="149"/>
      <c r="FR111" s="149"/>
      <c r="FS111" s="149"/>
      <c r="FT111" s="149"/>
      <c r="FU111" s="149"/>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49"/>
      <c r="GQ111" s="149"/>
      <c r="GR111" s="149"/>
      <c r="GS111" s="149"/>
      <c r="GT111" s="149"/>
      <c r="GU111" s="149"/>
      <c r="GV111" s="149"/>
      <c r="GW111" s="149"/>
      <c r="GX111" s="149"/>
      <c r="GY111" s="149"/>
      <c r="GZ111" s="149"/>
      <c r="HA111" s="149"/>
      <c r="HB111" s="149"/>
      <c r="HC111" s="149"/>
      <c r="HD111" s="149"/>
      <c r="HE111" s="149"/>
      <c r="HF111" s="149"/>
      <c r="HG111" s="149"/>
      <c r="HH111" s="149"/>
      <c r="HI111" s="149"/>
      <c r="HJ111" s="149"/>
      <c r="HK111" s="149"/>
      <c r="HL111" s="149"/>
      <c r="HM111" s="149"/>
      <c r="HN111" s="149"/>
      <c r="HO111" s="149"/>
      <c r="HP111" s="149"/>
      <c r="HQ111" s="149"/>
      <c r="HR111" s="149"/>
      <c r="HS111" s="149"/>
      <c r="HT111" s="149"/>
      <c r="HU111" s="149"/>
      <c r="HV111" s="149"/>
      <c r="HW111" s="149"/>
      <c r="HX111" s="149"/>
      <c r="HY111" s="149"/>
      <c r="HZ111" s="149"/>
      <c r="IA111" s="149"/>
      <c r="IB111" s="149"/>
      <c r="IC111" s="149"/>
      <c r="ID111" s="149"/>
      <c r="IE111" s="149"/>
      <c r="IF111" s="150"/>
    </row>
    <row r="112" spans="1:240" ht="12.75" customHeight="1" x14ac:dyDescent="0.2">
      <c r="A112" s="145" t="s">
        <v>496</v>
      </c>
      <c r="B112" s="145" t="s">
        <v>44</v>
      </c>
      <c r="C112" s="145">
        <v>2019</v>
      </c>
      <c r="D112" s="148"/>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v>45856</v>
      </c>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c r="CJ112" s="149"/>
      <c r="CK112" s="149"/>
      <c r="CL112" s="149"/>
      <c r="CM112" s="149"/>
      <c r="CN112" s="149"/>
      <c r="CO112" s="149"/>
      <c r="CP112" s="149"/>
      <c r="CQ112" s="149"/>
      <c r="CR112" s="149"/>
      <c r="CS112" s="149"/>
      <c r="CT112" s="149"/>
      <c r="CU112" s="149"/>
      <c r="CV112" s="149"/>
      <c r="CW112" s="149"/>
      <c r="CX112" s="149"/>
      <c r="CY112" s="149"/>
      <c r="CZ112" s="149"/>
      <c r="DA112" s="149"/>
      <c r="DB112" s="149"/>
      <c r="DC112" s="149"/>
      <c r="DD112" s="149"/>
      <c r="DE112" s="149"/>
      <c r="DF112" s="149"/>
      <c r="DG112" s="149"/>
      <c r="DH112" s="149"/>
      <c r="DI112" s="149"/>
      <c r="DJ112" s="149"/>
      <c r="DK112" s="149"/>
      <c r="DL112" s="149"/>
      <c r="DM112" s="149"/>
      <c r="DN112" s="149"/>
      <c r="DO112" s="149"/>
      <c r="DP112" s="149"/>
      <c r="DQ112" s="149"/>
      <c r="DR112" s="149"/>
      <c r="DS112" s="149"/>
      <c r="DT112" s="149"/>
      <c r="DU112" s="149"/>
      <c r="DV112" s="149"/>
      <c r="DW112" s="149"/>
      <c r="DX112" s="149"/>
      <c r="DY112" s="149"/>
      <c r="DZ112" s="149"/>
      <c r="EA112" s="149"/>
      <c r="EB112" s="149"/>
      <c r="EC112" s="149"/>
      <c r="ED112" s="149"/>
      <c r="EE112" s="149"/>
      <c r="EF112" s="149"/>
      <c r="EG112" s="149"/>
      <c r="EH112" s="149"/>
      <c r="EI112" s="149"/>
      <c r="EJ112" s="149"/>
      <c r="EK112" s="149"/>
      <c r="EL112" s="149"/>
      <c r="EM112" s="149"/>
      <c r="EN112" s="149"/>
      <c r="EO112" s="149"/>
      <c r="EP112" s="149"/>
      <c r="EQ112" s="149"/>
      <c r="ER112" s="149"/>
      <c r="ES112" s="149"/>
      <c r="ET112" s="149"/>
      <c r="EU112" s="149"/>
      <c r="EV112" s="149"/>
      <c r="EW112" s="149"/>
      <c r="EX112" s="149"/>
      <c r="EY112" s="149"/>
      <c r="EZ112" s="149"/>
      <c r="FA112" s="149"/>
      <c r="FB112" s="149"/>
      <c r="FC112" s="149"/>
      <c r="FD112" s="149"/>
      <c r="FE112" s="149"/>
      <c r="FF112" s="149"/>
      <c r="FG112" s="149"/>
      <c r="FH112" s="149"/>
      <c r="FI112" s="149"/>
      <c r="FJ112" s="149"/>
      <c r="FK112" s="149"/>
      <c r="FL112" s="149"/>
      <c r="FM112" s="149"/>
      <c r="FN112" s="149"/>
      <c r="FO112" s="149"/>
      <c r="FP112" s="149"/>
      <c r="FQ112" s="149"/>
      <c r="FR112" s="149"/>
      <c r="FS112" s="149"/>
      <c r="FT112" s="149"/>
      <c r="FU112" s="149"/>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49"/>
      <c r="GQ112" s="149"/>
      <c r="GR112" s="149"/>
      <c r="GS112" s="149"/>
      <c r="GT112" s="149"/>
      <c r="GU112" s="149"/>
      <c r="GV112" s="149"/>
      <c r="GW112" s="149"/>
      <c r="GX112" s="149"/>
      <c r="GY112" s="149"/>
      <c r="GZ112" s="149"/>
      <c r="HA112" s="149"/>
      <c r="HB112" s="149"/>
      <c r="HC112" s="149"/>
      <c r="HD112" s="149"/>
      <c r="HE112" s="149"/>
      <c r="HF112" s="149"/>
      <c r="HG112" s="149"/>
      <c r="HH112" s="149"/>
      <c r="HI112" s="149"/>
      <c r="HJ112" s="149"/>
      <c r="HK112" s="149"/>
      <c r="HL112" s="149"/>
      <c r="HM112" s="149"/>
      <c r="HN112" s="149"/>
      <c r="HO112" s="149"/>
      <c r="HP112" s="149"/>
      <c r="HQ112" s="149"/>
      <c r="HR112" s="149"/>
      <c r="HS112" s="149"/>
      <c r="HT112" s="149"/>
      <c r="HU112" s="149"/>
      <c r="HV112" s="149"/>
      <c r="HW112" s="149"/>
      <c r="HX112" s="149"/>
      <c r="HY112" s="149"/>
      <c r="HZ112" s="149"/>
      <c r="IA112" s="149"/>
      <c r="IB112" s="149"/>
      <c r="IC112" s="149"/>
      <c r="ID112" s="149"/>
      <c r="IE112" s="149"/>
      <c r="IF112" s="150"/>
    </row>
    <row r="113" spans="1:240" ht="12.75" customHeight="1" x14ac:dyDescent="0.2">
      <c r="A113" s="151"/>
      <c r="B113" s="145" t="s">
        <v>57</v>
      </c>
      <c r="C113" s="145">
        <v>2019</v>
      </c>
      <c r="D113" s="148"/>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v>45856</v>
      </c>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c r="DJ113" s="149"/>
      <c r="DK113" s="149"/>
      <c r="DL113" s="149"/>
      <c r="DM113" s="149"/>
      <c r="DN113" s="149"/>
      <c r="DO113" s="149"/>
      <c r="DP113" s="149"/>
      <c r="DQ113" s="149"/>
      <c r="DR113" s="149"/>
      <c r="DS113" s="149"/>
      <c r="DT113" s="149"/>
      <c r="DU113" s="149"/>
      <c r="DV113" s="149"/>
      <c r="DW113" s="149"/>
      <c r="DX113" s="149"/>
      <c r="DY113" s="149"/>
      <c r="DZ113" s="149"/>
      <c r="EA113" s="149"/>
      <c r="EB113" s="149"/>
      <c r="EC113" s="149"/>
      <c r="ED113" s="149"/>
      <c r="EE113" s="149"/>
      <c r="EF113" s="149"/>
      <c r="EG113" s="149"/>
      <c r="EH113" s="149"/>
      <c r="EI113" s="149"/>
      <c r="EJ113" s="149"/>
      <c r="EK113" s="149"/>
      <c r="EL113" s="149"/>
      <c r="EM113" s="149"/>
      <c r="EN113" s="149"/>
      <c r="EO113" s="149"/>
      <c r="EP113" s="149"/>
      <c r="EQ113" s="149"/>
      <c r="ER113" s="149"/>
      <c r="ES113" s="149"/>
      <c r="ET113" s="149"/>
      <c r="EU113" s="149"/>
      <c r="EV113" s="149"/>
      <c r="EW113" s="149"/>
      <c r="EX113" s="149"/>
      <c r="EY113" s="149"/>
      <c r="EZ113" s="149"/>
      <c r="FA113" s="149"/>
      <c r="FB113" s="149"/>
      <c r="FC113" s="149"/>
      <c r="FD113" s="149"/>
      <c r="FE113" s="149"/>
      <c r="FF113" s="149"/>
      <c r="FG113" s="149"/>
      <c r="FH113" s="149"/>
      <c r="FI113" s="149"/>
      <c r="FJ113" s="149"/>
      <c r="FK113" s="149"/>
      <c r="FL113" s="149"/>
      <c r="FM113" s="149"/>
      <c r="FN113" s="149"/>
      <c r="FO113" s="149"/>
      <c r="FP113" s="149"/>
      <c r="FQ113" s="149"/>
      <c r="FR113" s="149"/>
      <c r="FS113" s="149"/>
      <c r="FT113" s="149"/>
      <c r="FU113" s="149"/>
      <c r="FV113" s="149"/>
      <c r="FW113" s="149"/>
      <c r="FX113" s="149"/>
      <c r="FY113" s="149"/>
      <c r="FZ113" s="149"/>
      <c r="GA113" s="149"/>
      <c r="GB113" s="149"/>
      <c r="GC113" s="149"/>
      <c r="GD113" s="149"/>
      <c r="GE113" s="149"/>
      <c r="GF113" s="149"/>
      <c r="GG113" s="149"/>
      <c r="GH113" s="149"/>
      <c r="GI113" s="149"/>
      <c r="GJ113" s="149"/>
      <c r="GK113" s="149"/>
      <c r="GL113" s="149"/>
      <c r="GM113" s="149"/>
      <c r="GN113" s="149"/>
      <c r="GO113" s="149"/>
      <c r="GP113" s="149"/>
      <c r="GQ113" s="149"/>
      <c r="GR113" s="149"/>
      <c r="GS113" s="149"/>
      <c r="GT113" s="149"/>
      <c r="GU113" s="149"/>
      <c r="GV113" s="149"/>
      <c r="GW113" s="149"/>
      <c r="GX113" s="149"/>
      <c r="GY113" s="149"/>
      <c r="GZ113" s="149"/>
      <c r="HA113" s="149"/>
      <c r="HB113" s="149"/>
      <c r="HC113" s="149"/>
      <c r="HD113" s="149"/>
      <c r="HE113" s="149"/>
      <c r="HF113" s="149"/>
      <c r="HG113" s="149"/>
      <c r="HH113" s="149"/>
      <c r="HI113" s="149"/>
      <c r="HJ113" s="149"/>
      <c r="HK113" s="149"/>
      <c r="HL113" s="149"/>
      <c r="HM113" s="149"/>
      <c r="HN113" s="149"/>
      <c r="HO113" s="149"/>
      <c r="HP113" s="149"/>
      <c r="HQ113" s="149"/>
      <c r="HR113" s="149"/>
      <c r="HS113" s="149"/>
      <c r="HT113" s="149"/>
      <c r="HU113" s="149"/>
      <c r="HV113" s="149"/>
      <c r="HW113" s="149"/>
      <c r="HX113" s="149"/>
      <c r="HY113" s="149"/>
      <c r="HZ113" s="149"/>
      <c r="IA113" s="149"/>
      <c r="IB113" s="149"/>
      <c r="IC113" s="149"/>
      <c r="ID113" s="149"/>
      <c r="IE113" s="149"/>
      <c r="IF113" s="150"/>
    </row>
    <row r="114" spans="1:240" ht="12.75" customHeight="1" x14ac:dyDescent="0.2">
      <c r="A114" s="145" t="s">
        <v>512</v>
      </c>
      <c r="B114" s="145" t="s">
        <v>44</v>
      </c>
      <c r="C114" s="145">
        <v>2019</v>
      </c>
      <c r="D114" s="148"/>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v>45845</v>
      </c>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c r="DJ114" s="149"/>
      <c r="DK114" s="149"/>
      <c r="DL114" s="149"/>
      <c r="DM114" s="149"/>
      <c r="DN114" s="149"/>
      <c r="DO114" s="149"/>
      <c r="DP114" s="149"/>
      <c r="DQ114" s="149"/>
      <c r="DR114" s="149"/>
      <c r="DS114" s="149"/>
      <c r="DT114" s="149"/>
      <c r="DU114" s="149"/>
      <c r="DV114" s="149"/>
      <c r="DW114" s="149"/>
      <c r="DX114" s="149"/>
      <c r="DY114" s="149"/>
      <c r="DZ114" s="149"/>
      <c r="EA114" s="149"/>
      <c r="EB114" s="149"/>
      <c r="EC114" s="149"/>
      <c r="ED114" s="149"/>
      <c r="EE114" s="149"/>
      <c r="EF114" s="149"/>
      <c r="EG114" s="149"/>
      <c r="EH114" s="149"/>
      <c r="EI114" s="149"/>
      <c r="EJ114" s="149"/>
      <c r="EK114" s="149"/>
      <c r="EL114" s="149"/>
      <c r="EM114" s="149"/>
      <c r="EN114" s="149"/>
      <c r="EO114" s="149"/>
      <c r="EP114" s="149"/>
      <c r="EQ114" s="149"/>
      <c r="ER114" s="149"/>
      <c r="ES114" s="149"/>
      <c r="ET114" s="149"/>
      <c r="EU114" s="149"/>
      <c r="EV114" s="149"/>
      <c r="EW114" s="149"/>
      <c r="EX114" s="149"/>
      <c r="EY114" s="149"/>
      <c r="EZ114" s="149"/>
      <c r="FA114" s="149"/>
      <c r="FB114" s="149"/>
      <c r="FC114" s="149"/>
      <c r="FD114" s="149"/>
      <c r="FE114" s="149"/>
      <c r="FF114" s="149"/>
      <c r="FG114" s="149"/>
      <c r="FH114" s="149"/>
      <c r="FI114" s="149"/>
      <c r="FJ114" s="149"/>
      <c r="FK114" s="149"/>
      <c r="FL114" s="149"/>
      <c r="FM114" s="149"/>
      <c r="FN114" s="149"/>
      <c r="FO114" s="149"/>
      <c r="FP114" s="149"/>
      <c r="FQ114" s="149"/>
      <c r="FR114" s="149"/>
      <c r="FS114" s="149"/>
      <c r="FT114" s="149"/>
      <c r="FU114" s="149"/>
      <c r="FV114" s="149"/>
      <c r="FW114" s="149"/>
      <c r="FX114" s="149"/>
      <c r="FY114" s="149"/>
      <c r="FZ114" s="149"/>
      <c r="GA114" s="149"/>
      <c r="GB114" s="149"/>
      <c r="GC114" s="149"/>
      <c r="GD114" s="149"/>
      <c r="GE114" s="149"/>
      <c r="GF114" s="149"/>
      <c r="GG114" s="149"/>
      <c r="GH114" s="149"/>
      <c r="GI114" s="149"/>
      <c r="GJ114" s="149"/>
      <c r="GK114" s="149"/>
      <c r="GL114" s="149"/>
      <c r="GM114" s="149"/>
      <c r="GN114" s="149"/>
      <c r="GO114" s="149"/>
      <c r="GP114" s="149"/>
      <c r="GQ114" s="149"/>
      <c r="GR114" s="149"/>
      <c r="GS114" s="149"/>
      <c r="GT114" s="149"/>
      <c r="GU114" s="149"/>
      <c r="GV114" s="149"/>
      <c r="GW114" s="149"/>
      <c r="GX114" s="149"/>
      <c r="GY114" s="149"/>
      <c r="GZ114" s="149"/>
      <c r="HA114" s="149"/>
      <c r="HB114" s="149"/>
      <c r="HC114" s="149"/>
      <c r="HD114" s="149"/>
      <c r="HE114" s="149"/>
      <c r="HF114" s="149"/>
      <c r="HG114" s="149"/>
      <c r="HH114" s="149"/>
      <c r="HI114" s="149"/>
      <c r="HJ114" s="149"/>
      <c r="HK114" s="149"/>
      <c r="HL114" s="149"/>
      <c r="HM114" s="149"/>
      <c r="HN114" s="149"/>
      <c r="HO114" s="149"/>
      <c r="HP114" s="149"/>
      <c r="HQ114" s="149"/>
      <c r="HR114" s="149"/>
      <c r="HS114" s="149"/>
      <c r="HT114" s="149"/>
      <c r="HU114" s="149"/>
      <c r="HV114" s="149"/>
      <c r="HW114" s="149"/>
      <c r="HX114" s="149"/>
      <c r="HY114" s="149"/>
      <c r="HZ114" s="149"/>
      <c r="IA114" s="149"/>
      <c r="IB114" s="149"/>
      <c r="IC114" s="149"/>
      <c r="ID114" s="149"/>
      <c r="IE114" s="149"/>
      <c r="IF114" s="150"/>
    </row>
    <row r="115" spans="1:240" ht="12.75" customHeight="1" x14ac:dyDescent="0.2">
      <c r="A115" s="151"/>
      <c r="B115" s="145" t="s">
        <v>242</v>
      </c>
      <c r="C115" s="145">
        <v>2019</v>
      </c>
      <c r="D115" s="148"/>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v>45845</v>
      </c>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c r="CJ115" s="149"/>
      <c r="CK115" s="149"/>
      <c r="CL115" s="149"/>
      <c r="CM115" s="149"/>
      <c r="CN115" s="149"/>
      <c r="CO115" s="149"/>
      <c r="CP115" s="149"/>
      <c r="CQ115" s="149"/>
      <c r="CR115" s="149"/>
      <c r="CS115" s="149"/>
      <c r="CT115" s="149"/>
      <c r="CU115" s="149"/>
      <c r="CV115" s="149"/>
      <c r="CW115" s="149"/>
      <c r="CX115" s="149"/>
      <c r="CY115" s="149"/>
      <c r="CZ115" s="149"/>
      <c r="DA115" s="149"/>
      <c r="DB115" s="149"/>
      <c r="DC115" s="149"/>
      <c r="DD115" s="149"/>
      <c r="DE115" s="149"/>
      <c r="DF115" s="149"/>
      <c r="DG115" s="149"/>
      <c r="DH115" s="149"/>
      <c r="DI115" s="149"/>
      <c r="DJ115" s="149"/>
      <c r="DK115" s="149"/>
      <c r="DL115" s="149"/>
      <c r="DM115" s="149"/>
      <c r="DN115" s="149"/>
      <c r="DO115" s="149"/>
      <c r="DP115" s="149"/>
      <c r="DQ115" s="149"/>
      <c r="DR115" s="149"/>
      <c r="DS115" s="149"/>
      <c r="DT115" s="149"/>
      <c r="DU115" s="149"/>
      <c r="DV115" s="149"/>
      <c r="DW115" s="149"/>
      <c r="DX115" s="149"/>
      <c r="DY115" s="149"/>
      <c r="DZ115" s="149"/>
      <c r="EA115" s="149"/>
      <c r="EB115" s="149"/>
      <c r="EC115" s="149"/>
      <c r="ED115" s="149"/>
      <c r="EE115" s="149"/>
      <c r="EF115" s="149"/>
      <c r="EG115" s="149"/>
      <c r="EH115" s="149"/>
      <c r="EI115" s="149"/>
      <c r="EJ115" s="149"/>
      <c r="EK115" s="149"/>
      <c r="EL115" s="149"/>
      <c r="EM115" s="149"/>
      <c r="EN115" s="149"/>
      <c r="EO115" s="149"/>
      <c r="EP115" s="149"/>
      <c r="EQ115" s="149"/>
      <c r="ER115" s="149"/>
      <c r="ES115" s="149"/>
      <c r="ET115" s="149"/>
      <c r="EU115" s="149"/>
      <c r="EV115" s="149"/>
      <c r="EW115" s="149"/>
      <c r="EX115" s="149"/>
      <c r="EY115" s="149"/>
      <c r="EZ115" s="149"/>
      <c r="FA115" s="149"/>
      <c r="FB115" s="149"/>
      <c r="FC115" s="149"/>
      <c r="FD115" s="149"/>
      <c r="FE115" s="149"/>
      <c r="FF115" s="149"/>
      <c r="FG115" s="149"/>
      <c r="FH115" s="149"/>
      <c r="FI115" s="149"/>
      <c r="FJ115" s="149"/>
      <c r="FK115" s="149"/>
      <c r="FL115" s="149"/>
      <c r="FM115" s="149"/>
      <c r="FN115" s="149"/>
      <c r="FO115" s="149"/>
      <c r="FP115" s="149"/>
      <c r="FQ115" s="149"/>
      <c r="FR115" s="149"/>
      <c r="FS115" s="149"/>
      <c r="FT115" s="149"/>
      <c r="FU115" s="149"/>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49"/>
      <c r="GQ115" s="149"/>
      <c r="GR115" s="149"/>
      <c r="GS115" s="149"/>
      <c r="GT115" s="149"/>
      <c r="GU115" s="149"/>
      <c r="GV115" s="149"/>
      <c r="GW115" s="149"/>
      <c r="GX115" s="149"/>
      <c r="GY115" s="149"/>
      <c r="GZ115" s="149"/>
      <c r="HA115" s="149"/>
      <c r="HB115" s="149"/>
      <c r="HC115" s="149"/>
      <c r="HD115" s="149"/>
      <c r="HE115" s="149"/>
      <c r="HF115" s="149"/>
      <c r="HG115" s="149"/>
      <c r="HH115" s="149"/>
      <c r="HI115" s="149"/>
      <c r="HJ115" s="149"/>
      <c r="HK115" s="149"/>
      <c r="HL115" s="149"/>
      <c r="HM115" s="149"/>
      <c r="HN115" s="149"/>
      <c r="HO115" s="149"/>
      <c r="HP115" s="149"/>
      <c r="HQ115" s="149"/>
      <c r="HR115" s="149"/>
      <c r="HS115" s="149"/>
      <c r="HT115" s="149"/>
      <c r="HU115" s="149"/>
      <c r="HV115" s="149"/>
      <c r="HW115" s="149"/>
      <c r="HX115" s="149"/>
      <c r="HY115" s="149"/>
      <c r="HZ115" s="149"/>
      <c r="IA115" s="149"/>
      <c r="IB115" s="149"/>
      <c r="IC115" s="149"/>
      <c r="ID115" s="149"/>
      <c r="IE115" s="149"/>
      <c r="IF115" s="150"/>
    </row>
    <row r="116" spans="1:240" ht="12.75" customHeight="1" x14ac:dyDescent="0.2">
      <c r="A116" s="145" t="s">
        <v>540</v>
      </c>
      <c r="B116" s="145" t="s">
        <v>49</v>
      </c>
      <c r="C116" s="145">
        <v>2019</v>
      </c>
      <c r="D116" s="148"/>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v>45845</v>
      </c>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c r="CB116" s="149"/>
      <c r="CC116" s="149"/>
      <c r="CD116" s="149"/>
      <c r="CE116" s="149"/>
      <c r="CF116" s="149"/>
      <c r="CG116" s="149"/>
      <c r="CH116" s="149"/>
      <c r="CI116" s="149"/>
      <c r="CJ116" s="149"/>
      <c r="CK116" s="149"/>
      <c r="CL116" s="149"/>
      <c r="CM116" s="149"/>
      <c r="CN116" s="149"/>
      <c r="CO116" s="149"/>
      <c r="CP116" s="149"/>
      <c r="CQ116" s="149"/>
      <c r="CR116" s="149"/>
      <c r="CS116" s="149"/>
      <c r="CT116" s="149"/>
      <c r="CU116" s="149"/>
      <c r="CV116" s="149"/>
      <c r="CW116" s="149"/>
      <c r="CX116" s="149"/>
      <c r="CY116" s="149"/>
      <c r="CZ116" s="149"/>
      <c r="DA116" s="149"/>
      <c r="DB116" s="149"/>
      <c r="DC116" s="149"/>
      <c r="DD116" s="149"/>
      <c r="DE116" s="149"/>
      <c r="DF116" s="149"/>
      <c r="DG116" s="149"/>
      <c r="DH116" s="149"/>
      <c r="DI116" s="149"/>
      <c r="DJ116" s="149"/>
      <c r="DK116" s="149"/>
      <c r="DL116" s="149"/>
      <c r="DM116" s="149"/>
      <c r="DN116" s="149"/>
      <c r="DO116" s="149"/>
      <c r="DP116" s="149"/>
      <c r="DQ116" s="149"/>
      <c r="DR116" s="149"/>
      <c r="DS116" s="149"/>
      <c r="DT116" s="149"/>
      <c r="DU116" s="149"/>
      <c r="DV116" s="149"/>
      <c r="DW116" s="149"/>
      <c r="DX116" s="149"/>
      <c r="DY116" s="149"/>
      <c r="DZ116" s="149"/>
      <c r="EA116" s="149"/>
      <c r="EB116" s="149"/>
      <c r="EC116" s="149"/>
      <c r="ED116" s="149"/>
      <c r="EE116" s="149"/>
      <c r="EF116" s="149"/>
      <c r="EG116" s="149"/>
      <c r="EH116" s="149"/>
      <c r="EI116" s="149"/>
      <c r="EJ116" s="149"/>
      <c r="EK116" s="149"/>
      <c r="EL116" s="149"/>
      <c r="EM116" s="149"/>
      <c r="EN116" s="149"/>
      <c r="EO116" s="149"/>
      <c r="EP116" s="149"/>
      <c r="EQ116" s="149"/>
      <c r="ER116" s="149"/>
      <c r="ES116" s="149"/>
      <c r="ET116" s="149"/>
      <c r="EU116" s="149"/>
      <c r="EV116" s="149"/>
      <c r="EW116" s="149"/>
      <c r="EX116" s="149"/>
      <c r="EY116" s="149"/>
      <c r="EZ116" s="149"/>
      <c r="FA116" s="149"/>
      <c r="FB116" s="149"/>
      <c r="FC116" s="149"/>
      <c r="FD116" s="149"/>
      <c r="FE116" s="149"/>
      <c r="FF116" s="149"/>
      <c r="FG116" s="149"/>
      <c r="FH116" s="149"/>
      <c r="FI116" s="149"/>
      <c r="FJ116" s="149"/>
      <c r="FK116" s="149"/>
      <c r="FL116" s="149"/>
      <c r="FM116" s="149"/>
      <c r="FN116" s="149"/>
      <c r="FO116" s="149"/>
      <c r="FP116" s="149"/>
      <c r="FQ116" s="149"/>
      <c r="FR116" s="149"/>
      <c r="FS116" s="149"/>
      <c r="FT116" s="149"/>
      <c r="FU116" s="149"/>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49"/>
      <c r="GQ116" s="149"/>
      <c r="GR116" s="149"/>
      <c r="GS116" s="149"/>
      <c r="GT116" s="149"/>
      <c r="GU116" s="149"/>
      <c r="GV116" s="149"/>
      <c r="GW116" s="149"/>
      <c r="GX116" s="149"/>
      <c r="GY116" s="149"/>
      <c r="GZ116" s="149"/>
      <c r="HA116" s="149"/>
      <c r="HB116" s="149"/>
      <c r="HC116" s="149"/>
      <c r="HD116" s="149"/>
      <c r="HE116" s="149"/>
      <c r="HF116" s="149"/>
      <c r="HG116" s="149"/>
      <c r="HH116" s="149"/>
      <c r="HI116" s="149"/>
      <c r="HJ116" s="149"/>
      <c r="HK116" s="149"/>
      <c r="HL116" s="149"/>
      <c r="HM116" s="149"/>
      <c r="HN116" s="149"/>
      <c r="HO116" s="149"/>
      <c r="HP116" s="149"/>
      <c r="HQ116" s="149"/>
      <c r="HR116" s="149"/>
      <c r="HS116" s="149"/>
      <c r="HT116" s="149"/>
      <c r="HU116" s="149"/>
      <c r="HV116" s="149"/>
      <c r="HW116" s="149"/>
      <c r="HX116" s="149"/>
      <c r="HY116" s="149"/>
      <c r="HZ116" s="149"/>
      <c r="IA116" s="149"/>
      <c r="IB116" s="149"/>
      <c r="IC116" s="149"/>
      <c r="ID116" s="149"/>
      <c r="IE116" s="149"/>
      <c r="IF116" s="150"/>
    </row>
    <row r="117" spans="1:240" ht="12.75" customHeight="1" x14ac:dyDescent="0.2">
      <c r="A117" s="151"/>
      <c r="B117" s="145" t="s">
        <v>47</v>
      </c>
      <c r="C117" s="145">
        <v>2019</v>
      </c>
      <c r="D117" s="148"/>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c r="AH117" s="149"/>
      <c r="AI117" s="149"/>
      <c r="AJ117" s="149"/>
      <c r="AK117" s="149"/>
      <c r="AL117" s="149"/>
      <c r="AM117" s="149"/>
      <c r="AN117" s="149"/>
      <c r="AO117" s="149">
        <v>45845</v>
      </c>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c r="CB117" s="149"/>
      <c r="CC117" s="149"/>
      <c r="CD117" s="149"/>
      <c r="CE117" s="149"/>
      <c r="CF117" s="149"/>
      <c r="CG117" s="149"/>
      <c r="CH117" s="149"/>
      <c r="CI117" s="149"/>
      <c r="CJ117" s="149"/>
      <c r="CK117" s="149"/>
      <c r="CL117" s="149"/>
      <c r="CM117" s="149"/>
      <c r="CN117" s="149"/>
      <c r="CO117" s="149"/>
      <c r="CP117" s="149"/>
      <c r="CQ117" s="149"/>
      <c r="CR117" s="149"/>
      <c r="CS117" s="149"/>
      <c r="CT117" s="149"/>
      <c r="CU117" s="149"/>
      <c r="CV117" s="149"/>
      <c r="CW117" s="149"/>
      <c r="CX117" s="149"/>
      <c r="CY117" s="149"/>
      <c r="CZ117" s="149"/>
      <c r="DA117" s="149"/>
      <c r="DB117" s="149"/>
      <c r="DC117" s="149"/>
      <c r="DD117" s="149"/>
      <c r="DE117" s="149"/>
      <c r="DF117" s="149"/>
      <c r="DG117" s="149"/>
      <c r="DH117" s="149"/>
      <c r="DI117" s="149"/>
      <c r="DJ117" s="149"/>
      <c r="DK117" s="149"/>
      <c r="DL117" s="149"/>
      <c r="DM117" s="149"/>
      <c r="DN117" s="149"/>
      <c r="DO117" s="149"/>
      <c r="DP117" s="149"/>
      <c r="DQ117" s="149"/>
      <c r="DR117" s="149"/>
      <c r="DS117" s="149"/>
      <c r="DT117" s="149"/>
      <c r="DU117" s="149"/>
      <c r="DV117" s="149"/>
      <c r="DW117" s="149"/>
      <c r="DX117" s="149"/>
      <c r="DY117" s="149"/>
      <c r="DZ117" s="149"/>
      <c r="EA117" s="149"/>
      <c r="EB117" s="149"/>
      <c r="EC117" s="149"/>
      <c r="ED117" s="149"/>
      <c r="EE117" s="149"/>
      <c r="EF117" s="149"/>
      <c r="EG117" s="149"/>
      <c r="EH117" s="149"/>
      <c r="EI117" s="149"/>
      <c r="EJ117" s="149"/>
      <c r="EK117" s="149"/>
      <c r="EL117" s="149"/>
      <c r="EM117" s="149"/>
      <c r="EN117" s="149"/>
      <c r="EO117" s="149"/>
      <c r="EP117" s="149"/>
      <c r="EQ117" s="149"/>
      <c r="ER117" s="149"/>
      <c r="ES117" s="149"/>
      <c r="ET117" s="149"/>
      <c r="EU117" s="149"/>
      <c r="EV117" s="149"/>
      <c r="EW117" s="149"/>
      <c r="EX117" s="149"/>
      <c r="EY117" s="149"/>
      <c r="EZ117" s="149"/>
      <c r="FA117" s="149"/>
      <c r="FB117" s="149"/>
      <c r="FC117" s="149"/>
      <c r="FD117" s="149"/>
      <c r="FE117" s="149"/>
      <c r="FF117" s="149"/>
      <c r="FG117" s="149"/>
      <c r="FH117" s="149"/>
      <c r="FI117" s="149"/>
      <c r="FJ117" s="149"/>
      <c r="FK117" s="149"/>
      <c r="FL117" s="149"/>
      <c r="FM117" s="149"/>
      <c r="FN117" s="149"/>
      <c r="FO117" s="149"/>
      <c r="FP117" s="149"/>
      <c r="FQ117" s="149"/>
      <c r="FR117" s="149"/>
      <c r="FS117" s="149"/>
      <c r="FT117" s="149"/>
      <c r="FU117" s="149"/>
      <c r="FV117" s="149"/>
      <c r="FW117" s="149"/>
      <c r="FX117" s="149"/>
      <c r="FY117" s="149"/>
      <c r="FZ117" s="149"/>
      <c r="GA117" s="149"/>
      <c r="GB117" s="149"/>
      <c r="GC117" s="149"/>
      <c r="GD117" s="149"/>
      <c r="GE117" s="149"/>
      <c r="GF117" s="149"/>
      <c r="GG117" s="149"/>
      <c r="GH117" s="149"/>
      <c r="GI117" s="149"/>
      <c r="GJ117" s="149"/>
      <c r="GK117" s="149"/>
      <c r="GL117" s="149"/>
      <c r="GM117" s="149"/>
      <c r="GN117" s="149"/>
      <c r="GO117" s="149"/>
      <c r="GP117" s="149"/>
      <c r="GQ117" s="149"/>
      <c r="GR117" s="149"/>
      <c r="GS117" s="149"/>
      <c r="GT117" s="149"/>
      <c r="GU117" s="149"/>
      <c r="GV117" s="149"/>
      <c r="GW117" s="149"/>
      <c r="GX117" s="149"/>
      <c r="GY117" s="149"/>
      <c r="GZ117" s="149"/>
      <c r="HA117" s="149"/>
      <c r="HB117" s="149"/>
      <c r="HC117" s="149"/>
      <c r="HD117" s="149"/>
      <c r="HE117" s="149"/>
      <c r="HF117" s="149"/>
      <c r="HG117" s="149"/>
      <c r="HH117" s="149"/>
      <c r="HI117" s="149"/>
      <c r="HJ117" s="149"/>
      <c r="HK117" s="149"/>
      <c r="HL117" s="149"/>
      <c r="HM117" s="149"/>
      <c r="HN117" s="149"/>
      <c r="HO117" s="149"/>
      <c r="HP117" s="149"/>
      <c r="HQ117" s="149"/>
      <c r="HR117" s="149"/>
      <c r="HS117" s="149"/>
      <c r="HT117" s="149"/>
      <c r="HU117" s="149"/>
      <c r="HV117" s="149"/>
      <c r="HW117" s="149"/>
      <c r="HX117" s="149"/>
      <c r="HY117" s="149"/>
      <c r="HZ117" s="149"/>
      <c r="IA117" s="149"/>
      <c r="IB117" s="149"/>
      <c r="IC117" s="149"/>
      <c r="ID117" s="149"/>
      <c r="IE117" s="149"/>
      <c r="IF117" s="150"/>
    </row>
    <row r="118" spans="1:240" ht="12.75" customHeight="1" x14ac:dyDescent="0.2">
      <c r="A118" s="151"/>
      <c r="B118" s="145" t="s">
        <v>1222</v>
      </c>
      <c r="C118" s="145">
        <v>2019</v>
      </c>
      <c r="D118" s="148"/>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v>45845</v>
      </c>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c r="CB118" s="149"/>
      <c r="CC118" s="149"/>
      <c r="CD118" s="149"/>
      <c r="CE118" s="149"/>
      <c r="CF118" s="149"/>
      <c r="CG118" s="149"/>
      <c r="CH118" s="149"/>
      <c r="CI118" s="149"/>
      <c r="CJ118" s="149"/>
      <c r="CK118" s="149"/>
      <c r="CL118" s="149"/>
      <c r="CM118" s="149"/>
      <c r="CN118" s="149"/>
      <c r="CO118" s="149"/>
      <c r="CP118" s="149"/>
      <c r="CQ118" s="149"/>
      <c r="CR118" s="149"/>
      <c r="CS118" s="149"/>
      <c r="CT118" s="149"/>
      <c r="CU118" s="149"/>
      <c r="CV118" s="149"/>
      <c r="CW118" s="149"/>
      <c r="CX118" s="149"/>
      <c r="CY118" s="149"/>
      <c r="CZ118" s="149"/>
      <c r="DA118" s="149"/>
      <c r="DB118" s="149"/>
      <c r="DC118" s="149"/>
      <c r="DD118" s="149"/>
      <c r="DE118" s="149"/>
      <c r="DF118" s="149"/>
      <c r="DG118" s="149"/>
      <c r="DH118" s="149"/>
      <c r="DI118" s="149"/>
      <c r="DJ118" s="149"/>
      <c r="DK118" s="149"/>
      <c r="DL118" s="149"/>
      <c r="DM118" s="149"/>
      <c r="DN118" s="149"/>
      <c r="DO118" s="149"/>
      <c r="DP118" s="149"/>
      <c r="DQ118" s="149"/>
      <c r="DR118" s="149"/>
      <c r="DS118" s="149"/>
      <c r="DT118" s="149"/>
      <c r="DU118" s="149"/>
      <c r="DV118" s="149"/>
      <c r="DW118" s="149"/>
      <c r="DX118" s="149"/>
      <c r="DY118" s="149"/>
      <c r="DZ118" s="149"/>
      <c r="EA118" s="149"/>
      <c r="EB118" s="149"/>
      <c r="EC118" s="149"/>
      <c r="ED118" s="149"/>
      <c r="EE118" s="149"/>
      <c r="EF118" s="149"/>
      <c r="EG118" s="149"/>
      <c r="EH118" s="149"/>
      <c r="EI118" s="149"/>
      <c r="EJ118" s="149"/>
      <c r="EK118" s="149"/>
      <c r="EL118" s="149"/>
      <c r="EM118" s="149"/>
      <c r="EN118" s="149"/>
      <c r="EO118" s="149"/>
      <c r="EP118" s="149"/>
      <c r="EQ118" s="149"/>
      <c r="ER118" s="149"/>
      <c r="ES118" s="149"/>
      <c r="ET118" s="149"/>
      <c r="EU118" s="149"/>
      <c r="EV118" s="149"/>
      <c r="EW118" s="149"/>
      <c r="EX118" s="149"/>
      <c r="EY118" s="149"/>
      <c r="EZ118" s="149"/>
      <c r="FA118" s="149"/>
      <c r="FB118" s="149"/>
      <c r="FC118" s="149"/>
      <c r="FD118" s="149"/>
      <c r="FE118" s="149"/>
      <c r="FF118" s="149"/>
      <c r="FG118" s="149"/>
      <c r="FH118" s="149"/>
      <c r="FI118" s="149"/>
      <c r="FJ118" s="149"/>
      <c r="FK118" s="149"/>
      <c r="FL118" s="149"/>
      <c r="FM118" s="149"/>
      <c r="FN118" s="149"/>
      <c r="FO118" s="149"/>
      <c r="FP118" s="149"/>
      <c r="FQ118" s="149"/>
      <c r="FR118" s="149"/>
      <c r="FS118" s="149"/>
      <c r="FT118" s="149"/>
      <c r="FU118" s="149"/>
      <c r="FV118" s="149"/>
      <c r="FW118" s="149"/>
      <c r="FX118" s="149"/>
      <c r="FY118" s="149"/>
      <c r="FZ118" s="149"/>
      <c r="GA118" s="149"/>
      <c r="GB118" s="149"/>
      <c r="GC118" s="149"/>
      <c r="GD118" s="149"/>
      <c r="GE118" s="149"/>
      <c r="GF118" s="149"/>
      <c r="GG118" s="149"/>
      <c r="GH118" s="149"/>
      <c r="GI118" s="149"/>
      <c r="GJ118" s="149"/>
      <c r="GK118" s="149"/>
      <c r="GL118" s="149"/>
      <c r="GM118" s="149"/>
      <c r="GN118" s="149"/>
      <c r="GO118" s="149"/>
      <c r="GP118" s="149"/>
      <c r="GQ118" s="149"/>
      <c r="GR118" s="149"/>
      <c r="GS118" s="149"/>
      <c r="GT118" s="149"/>
      <c r="GU118" s="149"/>
      <c r="GV118" s="149"/>
      <c r="GW118" s="149"/>
      <c r="GX118" s="149"/>
      <c r="GY118" s="149"/>
      <c r="GZ118" s="149"/>
      <c r="HA118" s="149"/>
      <c r="HB118" s="149"/>
      <c r="HC118" s="149"/>
      <c r="HD118" s="149"/>
      <c r="HE118" s="149"/>
      <c r="HF118" s="149"/>
      <c r="HG118" s="149"/>
      <c r="HH118" s="149"/>
      <c r="HI118" s="149"/>
      <c r="HJ118" s="149"/>
      <c r="HK118" s="149"/>
      <c r="HL118" s="149"/>
      <c r="HM118" s="149"/>
      <c r="HN118" s="149"/>
      <c r="HO118" s="149"/>
      <c r="HP118" s="149"/>
      <c r="HQ118" s="149"/>
      <c r="HR118" s="149"/>
      <c r="HS118" s="149"/>
      <c r="HT118" s="149"/>
      <c r="HU118" s="149"/>
      <c r="HV118" s="149"/>
      <c r="HW118" s="149"/>
      <c r="HX118" s="149"/>
      <c r="HY118" s="149"/>
      <c r="HZ118" s="149"/>
      <c r="IA118" s="149"/>
      <c r="IB118" s="149"/>
      <c r="IC118" s="149"/>
      <c r="ID118" s="149"/>
      <c r="IE118" s="149"/>
      <c r="IF118" s="150"/>
    </row>
    <row r="119" spans="1:240" ht="12.75" customHeight="1" x14ac:dyDescent="0.2">
      <c r="A119" s="145" t="s">
        <v>543</v>
      </c>
      <c r="B119" s="145" t="s">
        <v>199</v>
      </c>
      <c r="C119" s="145">
        <v>2018</v>
      </c>
      <c r="D119" s="148"/>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c r="CB119" s="149"/>
      <c r="CC119" s="149"/>
      <c r="CD119" s="149"/>
      <c r="CE119" s="149"/>
      <c r="CF119" s="149"/>
      <c r="CG119" s="149"/>
      <c r="CH119" s="149"/>
      <c r="CI119" s="149"/>
      <c r="CJ119" s="149"/>
      <c r="CK119" s="149"/>
      <c r="CL119" s="149"/>
      <c r="CM119" s="149"/>
      <c r="CN119" s="149"/>
      <c r="CO119" s="149"/>
      <c r="CP119" s="149"/>
      <c r="CQ119" s="149"/>
      <c r="CR119" s="149"/>
      <c r="CS119" s="149"/>
      <c r="CT119" s="149"/>
      <c r="CU119" s="149"/>
      <c r="CV119" s="149"/>
      <c r="CW119" s="149"/>
      <c r="CX119" s="149"/>
      <c r="CY119" s="149"/>
      <c r="CZ119" s="149"/>
      <c r="DA119" s="149"/>
      <c r="DB119" s="149"/>
      <c r="DC119" s="149"/>
      <c r="DD119" s="149"/>
      <c r="DE119" s="149"/>
      <c r="DF119" s="149"/>
      <c r="DG119" s="149"/>
      <c r="DH119" s="149"/>
      <c r="DI119" s="149"/>
      <c r="DJ119" s="149"/>
      <c r="DK119" s="149"/>
      <c r="DL119" s="149"/>
      <c r="DM119" s="149"/>
      <c r="DN119" s="149"/>
      <c r="DO119" s="149"/>
      <c r="DP119" s="149"/>
      <c r="DQ119" s="149"/>
      <c r="DR119" s="149"/>
      <c r="DS119" s="149"/>
      <c r="DT119" s="149"/>
      <c r="DU119" s="149"/>
      <c r="DV119" s="149"/>
      <c r="DW119" s="149"/>
      <c r="DX119" s="149"/>
      <c r="DY119" s="149"/>
      <c r="DZ119" s="149"/>
      <c r="EA119" s="149"/>
      <c r="EB119" s="149"/>
      <c r="EC119" s="149"/>
      <c r="ED119" s="149"/>
      <c r="EE119" s="149"/>
      <c r="EF119" s="149"/>
      <c r="EG119" s="149"/>
      <c r="EH119" s="149"/>
      <c r="EI119" s="149"/>
      <c r="EJ119" s="149"/>
      <c r="EK119" s="149"/>
      <c r="EL119" s="149"/>
      <c r="EM119" s="149"/>
      <c r="EN119" s="149"/>
      <c r="EO119" s="149"/>
      <c r="EP119" s="149"/>
      <c r="EQ119" s="149"/>
      <c r="ER119" s="149"/>
      <c r="ES119" s="149"/>
      <c r="ET119" s="149"/>
      <c r="EU119" s="149"/>
      <c r="EV119" s="149"/>
      <c r="EW119" s="149"/>
      <c r="EX119" s="149"/>
      <c r="EY119" s="149"/>
      <c r="EZ119" s="149"/>
      <c r="FA119" s="149"/>
      <c r="FB119" s="149"/>
      <c r="FC119" s="149"/>
      <c r="FD119" s="149"/>
      <c r="FE119" s="149"/>
      <c r="FF119" s="149"/>
      <c r="FG119" s="149"/>
      <c r="FH119" s="149"/>
      <c r="FI119" s="149"/>
      <c r="FJ119" s="149"/>
      <c r="FK119" s="149"/>
      <c r="FL119" s="149"/>
      <c r="FM119" s="149"/>
      <c r="FN119" s="149"/>
      <c r="FO119" s="149"/>
      <c r="FP119" s="149"/>
      <c r="FQ119" s="149"/>
      <c r="FR119" s="149"/>
      <c r="FS119" s="149"/>
      <c r="FT119" s="149"/>
      <c r="FU119" s="149"/>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49"/>
      <c r="GQ119" s="149"/>
      <c r="GR119" s="149"/>
      <c r="GS119" s="149"/>
      <c r="GT119" s="149"/>
      <c r="GU119" s="149"/>
      <c r="GV119" s="149"/>
      <c r="GW119" s="149"/>
      <c r="GX119" s="149"/>
      <c r="GY119" s="149"/>
      <c r="GZ119" s="149"/>
      <c r="HA119" s="149"/>
      <c r="HB119" s="149"/>
      <c r="HC119" s="149"/>
      <c r="HD119" s="149"/>
      <c r="HE119" s="149"/>
      <c r="HF119" s="149"/>
      <c r="HG119" s="149"/>
      <c r="HH119" s="149"/>
      <c r="HI119" s="149"/>
      <c r="HJ119" s="149"/>
      <c r="HK119" s="149"/>
      <c r="HL119" s="149"/>
      <c r="HM119" s="149"/>
      <c r="HN119" s="149"/>
      <c r="HO119" s="149"/>
      <c r="HP119" s="149"/>
      <c r="HQ119" s="149"/>
      <c r="HR119" s="149"/>
      <c r="HS119" s="149"/>
      <c r="HT119" s="149"/>
      <c r="HU119" s="149"/>
      <c r="HV119" s="149"/>
      <c r="HW119" s="149"/>
      <c r="HX119" s="149"/>
      <c r="HY119" s="149"/>
      <c r="HZ119" s="149"/>
      <c r="IA119" s="149"/>
      <c r="IB119" s="149"/>
      <c r="IC119" s="149"/>
      <c r="ID119" s="149"/>
      <c r="IE119" s="149"/>
      <c r="IF119" s="150"/>
    </row>
    <row r="120" spans="1:240" ht="12.75" customHeight="1" x14ac:dyDescent="0.2">
      <c r="A120" s="145" t="s">
        <v>546</v>
      </c>
      <c r="B120" s="145" t="s">
        <v>49</v>
      </c>
      <c r="C120" s="145">
        <v>2019</v>
      </c>
      <c r="D120" s="148"/>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v>45855</v>
      </c>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c r="CB120" s="149"/>
      <c r="CC120" s="149"/>
      <c r="CD120" s="149"/>
      <c r="CE120" s="149"/>
      <c r="CF120" s="149"/>
      <c r="CG120" s="149"/>
      <c r="CH120" s="149"/>
      <c r="CI120" s="149"/>
      <c r="CJ120" s="149"/>
      <c r="CK120" s="149"/>
      <c r="CL120" s="149"/>
      <c r="CM120" s="149"/>
      <c r="CN120" s="149"/>
      <c r="CO120" s="149"/>
      <c r="CP120" s="149"/>
      <c r="CQ120" s="149"/>
      <c r="CR120" s="149"/>
      <c r="CS120" s="149"/>
      <c r="CT120" s="149"/>
      <c r="CU120" s="149"/>
      <c r="CV120" s="149"/>
      <c r="CW120" s="149"/>
      <c r="CX120" s="149"/>
      <c r="CY120" s="149"/>
      <c r="CZ120" s="149"/>
      <c r="DA120" s="149"/>
      <c r="DB120" s="149"/>
      <c r="DC120" s="149"/>
      <c r="DD120" s="149"/>
      <c r="DE120" s="149"/>
      <c r="DF120" s="149"/>
      <c r="DG120" s="149"/>
      <c r="DH120" s="149"/>
      <c r="DI120" s="149"/>
      <c r="DJ120" s="149"/>
      <c r="DK120" s="149"/>
      <c r="DL120" s="149"/>
      <c r="DM120" s="149"/>
      <c r="DN120" s="149"/>
      <c r="DO120" s="149"/>
      <c r="DP120" s="149"/>
      <c r="DQ120" s="149"/>
      <c r="DR120" s="149"/>
      <c r="DS120" s="149"/>
      <c r="DT120" s="149"/>
      <c r="DU120" s="149"/>
      <c r="DV120" s="149"/>
      <c r="DW120" s="149"/>
      <c r="DX120" s="149"/>
      <c r="DY120" s="149"/>
      <c r="DZ120" s="149"/>
      <c r="EA120" s="149"/>
      <c r="EB120" s="149"/>
      <c r="EC120" s="149"/>
      <c r="ED120" s="149"/>
      <c r="EE120" s="149"/>
      <c r="EF120" s="149"/>
      <c r="EG120" s="149"/>
      <c r="EH120" s="149"/>
      <c r="EI120" s="149"/>
      <c r="EJ120" s="149"/>
      <c r="EK120" s="149"/>
      <c r="EL120" s="149"/>
      <c r="EM120" s="149"/>
      <c r="EN120" s="149"/>
      <c r="EO120" s="149"/>
      <c r="EP120" s="149"/>
      <c r="EQ120" s="149"/>
      <c r="ER120" s="149"/>
      <c r="ES120" s="149"/>
      <c r="ET120" s="149"/>
      <c r="EU120" s="149"/>
      <c r="EV120" s="149"/>
      <c r="EW120" s="149"/>
      <c r="EX120" s="149"/>
      <c r="EY120" s="149"/>
      <c r="EZ120" s="149"/>
      <c r="FA120" s="149"/>
      <c r="FB120" s="149"/>
      <c r="FC120" s="149"/>
      <c r="FD120" s="149"/>
      <c r="FE120" s="149"/>
      <c r="FF120" s="149"/>
      <c r="FG120" s="149"/>
      <c r="FH120" s="149"/>
      <c r="FI120" s="149"/>
      <c r="FJ120" s="149"/>
      <c r="FK120" s="149"/>
      <c r="FL120" s="149"/>
      <c r="FM120" s="149"/>
      <c r="FN120" s="149"/>
      <c r="FO120" s="149"/>
      <c r="FP120" s="149"/>
      <c r="FQ120" s="149"/>
      <c r="FR120" s="149"/>
      <c r="FS120" s="149"/>
      <c r="FT120" s="149"/>
      <c r="FU120" s="149"/>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49"/>
      <c r="GQ120" s="149"/>
      <c r="GR120" s="149"/>
      <c r="GS120" s="149"/>
      <c r="GT120" s="149"/>
      <c r="GU120" s="149"/>
      <c r="GV120" s="149"/>
      <c r="GW120" s="149"/>
      <c r="GX120" s="149"/>
      <c r="GY120" s="149"/>
      <c r="GZ120" s="149"/>
      <c r="HA120" s="149"/>
      <c r="HB120" s="149"/>
      <c r="HC120" s="149"/>
      <c r="HD120" s="149"/>
      <c r="HE120" s="149"/>
      <c r="HF120" s="149"/>
      <c r="HG120" s="149"/>
      <c r="HH120" s="149"/>
      <c r="HI120" s="149"/>
      <c r="HJ120" s="149"/>
      <c r="HK120" s="149"/>
      <c r="HL120" s="149"/>
      <c r="HM120" s="149"/>
      <c r="HN120" s="149"/>
      <c r="HO120" s="149"/>
      <c r="HP120" s="149"/>
      <c r="HQ120" s="149"/>
      <c r="HR120" s="149"/>
      <c r="HS120" s="149"/>
      <c r="HT120" s="149"/>
      <c r="HU120" s="149"/>
      <c r="HV120" s="149"/>
      <c r="HW120" s="149"/>
      <c r="HX120" s="149"/>
      <c r="HY120" s="149"/>
      <c r="HZ120" s="149"/>
      <c r="IA120" s="149"/>
      <c r="IB120" s="149"/>
      <c r="IC120" s="149"/>
      <c r="ID120" s="149"/>
      <c r="IE120" s="149"/>
      <c r="IF120" s="150"/>
    </row>
    <row r="121" spans="1:240" ht="12.75" customHeight="1" x14ac:dyDescent="0.2">
      <c r="A121" s="151"/>
      <c r="B121" s="145" t="s">
        <v>47</v>
      </c>
      <c r="C121" s="145">
        <v>2019</v>
      </c>
      <c r="D121" s="148"/>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v>45861</v>
      </c>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c r="CB121" s="149"/>
      <c r="CC121" s="149"/>
      <c r="CD121" s="149"/>
      <c r="CE121" s="149"/>
      <c r="CF121" s="149"/>
      <c r="CG121" s="149"/>
      <c r="CH121" s="149"/>
      <c r="CI121" s="149"/>
      <c r="CJ121" s="149"/>
      <c r="CK121" s="149"/>
      <c r="CL121" s="149"/>
      <c r="CM121" s="149"/>
      <c r="CN121" s="149"/>
      <c r="CO121" s="149"/>
      <c r="CP121" s="149"/>
      <c r="CQ121" s="149"/>
      <c r="CR121" s="149"/>
      <c r="CS121" s="149"/>
      <c r="CT121" s="149"/>
      <c r="CU121" s="149"/>
      <c r="CV121" s="149"/>
      <c r="CW121" s="149"/>
      <c r="CX121" s="149"/>
      <c r="CY121" s="149"/>
      <c r="CZ121" s="149"/>
      <c r="DA121" s="149"/>
      <c r="DB121" s="149"/>
      <c r="DC121" s="149"/>
      <c r="DD121" s="149"/>
      <c r="DE121" s="149"/>
      <c r="DF121" s="149"/>
      <c r="DG121" s="149"/>
      <c r="DH121" s="149"/>
      <c r="DI121" s="149"/>
      <c r="DJ121" s="149"/>
      <c r="DK121" s="149"/>
      <c r="DL121" s="149"/>
      <c r="DM121" s="149"/>
      <c r="DN121" s="149"/>
      <c r="DO121" s="149"/>
      <c r="DP121" s="149"/>
      <c r="DQ121" s="149"/>
      <c r="DR121" s="149"/>
      <c r="DS121" s="149"/>
      <c r="DT121" s="149"/>
      <c r="DU121" s="149"/>
      <c r="DV121" s="149"/>
      <c r="DW121" s="149"/>
      <c r="DX121" s="149"/>
      <c r="DY121" s="149"/>
      <c r="DZ121" s="149"/>
      <c r="EA121" s="149"/>
      <c r="EB121" s="149"/>
      <c r="EC121" s="149"/>
      <c r="ED121" s="149"/>
      <c r="EE121" s="149"/>
      <c r="EF121" s="149"/>
      <c r="EG121" s="149"/>
      <c r="EH121" s="149"/>
      <c r="EI121" s="149"/>
      <c r="EJ121" s="149"/>
      <c r="EK121" s="149"/>
      <c r="EL121" s="149"/>
      <c r="EM121" s="149"/>
      <c r="EN121" s="149"/>
      <c r="EO121" s="149"/>
      <c r="EP121" s="149"/>
      <c r="EQ121" s="149"/>
      <c r="ER121" s="149"/>
      <c r="ES121" s="149"/>
      <c r="ET121" s="149"/>
      <c r="EU121" s="149"/>
      <c r="EV121" s="149"/>
      <c r="EW121" s="149"/>
      <c r="EX121" s="149"/>
      <c r="EY121" s="149"/>
      <c r="EZ121" s="149"/>
      <c r="FA121" s="149"/>
      <c r="FB121" s="149"/>
      <c r="FC121" s="149"/>
      <c r="FD121" s="149"/>
      <c r="FE121" s="149"/>
      <c r="FF121" s="149"/>
      <c r="FG121" s="149"/>
      <c r="FH121" s="149"/>
      <c r="FI121" s="149"/>
      <c r="FJ121" s="149"/>
      <c r="FK121" s="149"/>
      <c r="FL121" s="149"/>
      <c r="FM121" s="149"/>
      <c r="FN121" s="149"/>
      <c r="FO121" s="149"/>
      <c r="FP121" s="149"/>
      <c r="FQ121" s="149"/>
      <c r="FR121" s="149"/>
      <c r="FS121" s="149"/>
      <c r="FT121" s="149"/>
      <c r="FU121" s="149"/>
      <c r="FV121" s="149"/>
      <c r="FW121" s="149"/>
      <c r="FX121" s="149"/>
      <c r="FY121" s="149"/>
      <c r="FZ121" s="149"/>
      <c r="GA121" s="149"/>
      <c r="GB121" s="149"/>
      <c r="GC121" s="149"/>
      <c r="GD121" s="149"/>
      <c r="GE121" s="149"/>
      <c r="GF121" s="149"/>
      <c r="GG121" s="149"/>
      <c r="GH121" s="149"/>
      <c r="GI121" s="149"/>
      <c r="GJ121" s="149"/>
      <c r="GK121" s="149"/>
      <c r="GL121" s="149"/>
      <c r="GM121" s="149"/>
      <c r="GN121" s="149"/>
      <c r="GO121" s="149"/>
      <c r="GP121" s="149"/>
      <c r="GQ121" s="149"/>
      <c r="GR121" s="149"/>
      <c r="GS121" s="149"/>
      <c r="GT121" s="149"/>
      <c r="GU121" s="149"/>
      <c r="GV121" s="149"/>
      <c r="GW121" s="149"/>
      <c r="GX121" s="149"/>
      <c r="GY121" s="149"/>
      <c r="GZ121" s="149"/>
      <c r="HA121" s="149"/>
      <c r="HB121" s="149"/>
      <c r="HC121" s="149"/>
      <c r="HD121" s="149"/>
      <c r="HE121" s="149"/>
      <c r="HF121" s="149"/>
      <c r="HG121" s="149"/>
      <c r="HH121" s="149"/>
      <c r="HI121" s="149"/>
      <c r="HJ121" s="149"/>
      <c r="HK121" s="149"/>
      <c r="HL121" s="149"/>
      <c r="HM121" s="149"/>
      <c r="HN121" s="149"/>
      <c r="HO121" s="149"/>
      <c r="HP121" s="149"/>
      <c r="HQ121" s="149"/>
      <c r="HR121" s="149"/>
      <c r="HS121" s="149"/>
      <c r="HT121" s="149"/>
      <c r="HU121" s="149"/>
      <c r="HV121" s="149"/>
      <c r="HW121" s="149"/>
      <c r="HX121" s="149"/>
      <c r="HY121" s="149"/>
      <c r="HZ121" s="149"/>
      <c r="IA121" s="149"/>
      <c r="IB121" s="149"/>
      <c r="IC121" s="149"/>
      <c r="ID121" s="149"/>
      <c r="IE121" s="149"/>
      <c r="IF121" s="150"/>
    </row>
    <row r="122" spans="1:240" ht="12.75" customHeight="1" x14ac:dyDescent="0.2">
      <c r="A122" s="151"/>
      <c r="B122" s="145" t="s">
        <v>79</v>
      </c>
      <c r="C122" s="145">
        <v>2019</v>
      </c>
      <c r="D122" s="148"/>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v>45861</v>
      </c>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c r="CB122" s="149"/>
      <c r="CC122" s="149"/>
      <c r="CD122" s="149"/>
      <c r="CE122" s="149"/>
      <c r="CF122" s="149"/>
      <c r="CG122" s="149"/>
      <c r="CH122" s="149"/>
      <c r="CI122" s="149"/>
      <c r="CJ122" s="149"/>
      <c r="CK122" s="149"/>
      <c r="CL122" s="149"/>
      <c r="CM122" s="149"/>
      <c r="CN122" s="149"/>
      <c r="CO122" s="149"/>
      <c r="CP122" s="149"/>
      <c r="CQ122" s="149"/>
      <c r="CR122" s="149"/>
      <c r="CS122" s="149"/>
      <c r="CT122" s="149"/>
      <c r="CU122" s="149"/>
      <c r="CV122" s="149"/>
      <c r="CW122" s="149"/>
      <c r="CX122" s="149"/>
      <c r="CY122" s="149"/>
      <c r="CZ122" s="149"/>
      <c r="DA122" s="149"/>
      <c r="DB122" s="149"/>
      <c r="DC122" s="149"/>
      <c r="DD122" s="149"/>
      <c r="DE122" s="149"/>
      <c r="DF122" s="149"/>
      <c r="DG122" s="149"/>
      <c r="DH122" s="149"/>
      <c r="DI122" s="149"/>
      <c r="DJ122" s="149"/>
      <c r="DK122" s="149"/>
      <c r="DL122" s="149"/>
      <c r="DM122" s="149"/>
      <c r="DN122" s="149"/>
      <c r="DO122" s="149"/>
      <c r="DP122" s="149"/>
      <c r="DQ122" s="149"/>
      <c r="DR122" s="149"/>
      <c r="DS122" s="149"/>
      <c r="DT122" s="149"/>
      <c r="DU122" s="149"/>
      <c r="DV122" s="149"/>
      <c r="DW122" s="149"/>
      <c r="DX122" s="149"/>
      <c r="DY122" s="149"/>
      <c r="DZ122" s="149"/>
      <c r="EA122" s="149"/>
      <c r="EB122" s="149"/>
      <c r="EC122" s="149"/>
      <c r="ED122" s="149"/>
      <c r="EE122" s="149"/>
      <c r="EF122" s="149"/>
      <c r="EG122" s="149"/>
      <c r="EH122" s="149"/>
      <c r="EI122" s="149"/>
      <c r="EJ122" s="149"/>
      <c r="EK122" s="149"/>
      <c r="EL122" s="149"/>
      <c r="EM122" s="149"/>
      <c r="EN122" s="149"/>
      <c r="EO122" s="149"/>
      <c r="EP122" s="149"/>
      <c r="EQ122" s="149"/>
      <c r="ER122" s="149"/>
      <c r="ES122" s="149"/>
      <c r="ET122" s="149"/>
      <c r="EU122" s="149"/>
      <c r="EV122" s="149"/>
      <c r="EW122" s="149"/>
      <c r="EX122" s="149"/>
      <c r="EY122" s="149"/>
      <c r="EZ122" s="149"/>
      <c r="FA122" s="149"/>
      <c r="FB122" s="149"/>
      <c r="FC122" s="149"/>
      <c r="FD122" s="149"/>
      <c r="FE122" s="149"/>
      <c r="FF122" s="149"/>
      <c r="FG122" s="149"/>
      <c r="FH122" s="149"/>
      <c r="FI122" s="149"/>
      <c r="FJ122" s="149"/>
      <c r="FK122" s="149"/>
      <c r="FL122" s="149"/>
      <c r="FM122" s="149"/>
      <c r="FN122" s="149"/>
      <c r="FO122" s="149"/>
      <c r="FP122" s="149"/>
      <c r="FQ122" s="149"/>
      <c r="FR122" s="149"/>
      <c r="FS122" s="149"/>
      <c r="FT122" s="149"/>
      <c r="FU122" s="149"/>
      <c r="FV122" s="149"/>
      <c r="FW122" s="149"/>
      <c r="FX122" s="149"/>
      <c r="FY122" s="149"/>
      <c r="FZ122" s="149"/>
      <c r="GA122" s="149"/>
      <c r="GB122" s="149"/>
      <c r="GC122" s="149"/>
      <c r="GD122" s="149"/>
      <c r="GE122" s="149"/>
      <c r="GF122" s="149"/>
      <c r="GG122" s="149"/>
      <c r="GH122" s="149"/>
      <c r="GI122" s="149"/>
      <c r="GJ122" s="149"/>
      <c r="GK122" s="149"/>
      <c r="GL122" s="149"/>
      <c r="GM122" s="149"/>
      <c r="GN122" s="149"/>
      <c r="GO122" s="149"/>
      <c r="GP122" s="149"/>
      <c r="GQ122" s="149"/>
      <c r="GR122" s="149"/>
      <c r="GS122" s="149"/>
      <c r="GT122" s="149"/>
      <c r="GU122" s="149"/>
      <c r="GV122" s="149"/>
      <c r="GW122" s="149"/>
      <c r="GX122" s="149"/>
      <c r="GY122" s="149"/>
      <c r="GZ122" s="149"/>
      <c r="HA122" s="149"/>
      <c r="HB122" s="149"/>
      <c r="HC122" s="149"/>
      <c r="HD122" s="149"/>
      <c r="HE122" s="149"/>
      <c r="HF122" s="149"/>
      <c r="HG122" s="149"/>
      <c r="HH122" s="149"/>
      <c r="HI122" s="149"/>
      <c r="HJ122" s="149"/>
      <c r="HK122" s="149"/>
      <c r="HL122" s="149"/>
      <c r="HM122" s="149"/>
      <c r="HN122" s="149"/>
      <c r="HO122" s="149"/>
      <c r="HP122" s="149"/>
      <c r="HQ122" s="149"/>
      <c r="HR122" s="149"/>
      <c r="HS122" s="149"/>
      <c r="HT122" s="149"/>
      <c r="HU122" s="149"/>
      <c r="HV122" s="149"/>
      <c r="HW122" s="149"/>
      <c r="HX122" s="149"/>
      <c r="HY122" s="149"/>
      <c r="HZ122" s="149"/>
      <c r="IA122" s="149"/>
      <c r="IB122" s="149"/>
      <c r="IC122" s="149"/>
      <c r="ID122" s="149"/>
      <c r="IE122" s="149"/>
      <c r="IF122" s="150"/>
    </row>
    <row r="123" spans="1:240" ht="12.75" customHeight="1" x14ac:dyDescent="0.2">
      <c r="A123" s="151"/>
      <c r="B123" s="145" t="s">
        <v>95</v>
      </c>
      <c r="C123" s="145">
        <v>2019</v>
      </c>
      <c r="D123" s="148"/>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v>45861</v>
      </c>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c r="CB123" s="149"/>
      <c r="CC123" s="149"/>
      <c r="CD123" s="149"/>
      <c r="CE123" s="149"/>
      <c r="CF123" s="149"/>
      <c r="CG123" s="149"/>
      <c r="CH123" s="149"/>
      <c r="CI123" s="149"/>
      <c r="CJ123" s="149"/>
      <c r="CK123" s="149"/>
      <c r="CL123" s="149"/>
      <c r="CM123" s="149"/>
      <c r="CN123" s="149"/>
      <c r="CO123" s="149"/>
      <c r="CP123" s="149"/>
      <c r="CQ123" s="149"/>
      <c r="CR123" s="149"/>
      <c r="CS123" s="149"/>
      <c r="CT123" s="149"/>
      <c r="CU123" s="149"/>
      <c r="CV123" s="149"/>
      <c r="CW123" s="149"/>
      <c r="CX123" s="149"/>
      <c r="CY123" s="149"/>
      <c r="CZ123" s="149"/>
      <c r="DA123" s="149"/>
      <c r="DB123" s="149"/>
      <c r="DC123" s="149"/>
      <c r="DD123" s="149"/>
      <c r="DE123" s="149"/>
      <c r="DF123" s="149"/>
      <c r="DG123" s="149"/>
      <c r="DH123" s="149"/>
      <c r="DI123" s="149"/>
      <c r="DJ123" s="149"/>
      <c r="DK123" s="149"/>
      <c r="DL123" s="149"/>
      <c r="DM123" s="149"/>
      <c r="DN123" s="149"/>
      <c r="DO123" s="149"/>
      <c r="DP123" s="149"/>
      <c r="DQ123" s="149"/>
      <c r="DR123" s="149"/>
      <c r="DS123" s="149"/>
      <c r="DT123" s="149"/>
      <c r="DU123" s="149"/>
      <c r="DV123" s="149"/>
      <c r="DW123" s="149"/>
      <c r="DX123" s="149"/>
      <c r="DY123" s="149"/>
      <c r="DZ123" s="149"/>
      <c r="EA123" s="149"/>
      <c r="EB123" s="149"/>
      <c r="EC123" s="149"/>
      <c r="ED123" s="149"/>
      <c r="EE123" s="149"/>
      <c r="EF123" s="149"/>
      <c r="EG123" s="149"/>
      <c r="EH123" s="149"/>
      <c r="EI123" s="149"/>
      <c r="EJ123" s="149"/>
      <c r="EK123" s="149"/>
      <c r="EL123" s="149"/>
      <c r="EM123" s="149"/>
      <c r="EN123" s="149"/>
      <c r="EO123" s="149"/>
      <c r="EP123" s="149"/>
      <c r="EQ123" s="149"/>
      <c r="ER123" s="149"/>
      <c r="ES123" s="149"/>
      <c r="ET123" s="149"/>
      <c r="EU123" s="149"/>
      <c r="EV123" s="149"/>
      <c r="EW123" s="149"/>
      <c r="EX123" s="149"/>
      <c r="EY123" s="149"/>
      <c r="EZ123" s="149"/>
      <c r="FA123" s="149"/>
      <c r="FB123" s="149"/>
      <c r="FC123" s="149"/>
      <c r="FD123" s="149"/>
      <c r="FE123" s="149"/>
      <c r="FF123" s="149"/>
      <c r="FG123" s="149"/>
      <c r="FH123" s="149"/>
      <c r="FI123" s="149"/>
      <c r="FJ123" s="149"/>
      <c r="FK123" s="149"/>
      <c r="FL123" s="149"/>
      <c r="FM123" s="149"/>
      <c r="FN123" s="149"/>
      <c r="FO123" s="149"/>
      <c r="FP123" s="149"/>
      <c r="FQ123" s="149"/>
      <c r="FR123" s="149"/>
      <c r="FS123" s="149"/>
      <c r="FT123" s="149"/>
      <c r="FU123" s="149"/>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49"/>
      <c r="GQ123" s="149"/>
      <c r="GR123" s="149"/>
      <c r="GS123" s="149"/>
      <c r="GT123" s="149"/>
      <c r="GU123" s="149"/>
      <c r="GV123" s="149"/>
      <c r="GW123" s="149"/>
      <c r="GX123" s="149"/>
      <c r="GY123" s="149"/>
      <c r="GZ123" s="149"/>
      <c r="HA123" s="149"/>
      <c r="HB123" s="149"/>
      <c r="HC123" s="149"/>
      <c r="HD123" s="149"/>
      <c r="HE123" s="149"/>
      <c r="HF123" s="149"/>
      <c r="HG123" s="149"/>
      <c r="HH123" s="149"/>
      <c r="HI123" s="149"/>
      <c r="HJ123" s="149"/>
      <c r="HK123" s="149"/>
      <c r="HL123" s="149"/>
      <c r="HM123" s="149"/>
      <c r="HN123" s="149"/>
      <c r="HO123" s="149"/>
      <c r="HP123" s="149"/>
      <c r="HQ123" s="149"/>
      <c r="HR123" s="149"/>
      <c r="HS123" s="149"/>
      <c r="HT123" s="149"/>
      <c r="HU123" s="149"/>
      <c r="HV123" s="149"/>
      <c r="HW123" s="149"/>
      <c r="HX123" s="149"/>
      <c r="HY123" s="149"/>
      <c r="HZ123" s="149"/>
      <c r="IA123" s="149"/>
      <c r="IB123" s="149"/>
      <c r="IC123" s="149"/>
      <c r="ID123" s="149"/>
      <c r="IE123" s="149"/>
      <c r="IF123" s="150"/>
    </row>
    <row r="124" spans="1:240" ht="12.75" customHeight="1" x14ac:dyDescent="0.2">
      <c r="A124" s="151"/>
      <c r="B124" s="145" t="s">
        <v>242</v>
      </c>
      <c r="C124" s="145">
        <v>2019</v>
      </c>
      <c r="D124" s="148"/>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v>45861</v>
      </c>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c r="CB124" s="149"/>
      <c r="CC124" s="149"/>
      <c r="CD124" s="149"/>
      <c r="CE124" s="149"/>
      <c r="CF124" s="149"/>
      <c r="CG124" s="149"/>
      <c r="CH124" s="149"/>
      <c r="CI124" s="149"/>
      <c r="CJ124" s="149"/>
      <c r="CK124" s="149"/>
      <c r="CL124" s="149"/>
      <c r="CM124" s="149"/>
      <c r="CN124" s="149"/>
      <c r="CO124" s="149"/>
      <c r="CP124" s="149"/>
      <c r="CQ124" s="149"/>
      <c r="CR124" s="149"/>
      <c r="CS124" s="149"/>
      <c r="CT124" s="149"/>
      <c r="CU124" s="149"/>
      <c r="CV124" s="149"/>
      <c r="CW124" s="149"/>
      <c r="CX124" s="149"/>
      <c r="CY124" s="149"/>
      <c r="CZ124" s="149"/>
      <c r="DA124" s="149"/>
      <c r="DB124" s="149"/>
      <c r="DC124" s="149"/>
      <c r="DD124" s="149"/>
      <c r="DE124" s="149"/>
      <c r="DF124" s="149"/>
      <c r="DG124" s="149"/>
      <c r="DH124" s="149"/>
      <c r="DI124" s="149"/>
      <c r="DJ124" s="149"/>
      <c r="DK124" s="149"/>
      <c r="DL124" s="149"/>
      <c r="DM124" s="149"/>
      <c r="DN124" s="149"/>
      <c r="DO124" s="149"/>
      <c r="DP124" s="149"/>
      <c r="DQ124" s="149"/>
      <c r="DR124" s="149"/>
      <c r="DS124" s="149"/>
      <c r="DT124" s="149"/>
      <c r="DU124" s="149"/>
      <c r="DV124" s="149"/>
      <c r="DW124" s="149"/>
      <c r="DX124" s="149"/>
      <c r="DY124" s="149"/>
      <c r="DZ124" s="149"/>
      <c r="EA124" s="149"/>
      <c r="EB124" s="149"/>
      <c r="EC124" s="149"/>
      <c r="ED124" s="149"/>
      <c r="EE124" s="149"/>
      <c r="EF124" s="149"/>
      <c r="EG124" s="149"/>
      <c r="EH124" s="149"/>
      <c r="EI124" s="149"/>
      <c r="EJ124" s="149"/>
      <c r="EK124" s="149"/>
      <c r="EL124" s="149"/>
      <c r="EM124" s="149"/>
      <c r="EN124" s="149"/>
      <c r="EO124" s="149"/>
      <c r="EP124" s="149"/>
      <c r="EQ124" s="149"/>
      <c r="ER124" s="149"/>
      <c r="ES124" s="149"/>
      <c r="ET124" s="149"/>
      <c r="EU124" s="149"/>
      <c r="EV124" s="149"/>
      <c r="EW124" s="149"/>
      <c r="EX124" s="149"/>
      <c r="EY124" s="149"/>
      <c r="EZ124" s="149"/>
      <c r="FA124" s="149"/>
      <c r="FB124" s="149"/>
      <c r="FC124" s="149"/>
      <c r="FD124" s="149"/>
      <c r="FE124" s="149"/>
      <c r="FF124" s="149"/>
      <c r="FG124" s="149"/>
      <c r="FH124" s="149"/>
      <c r="FI124" s="149"/>
      <c r="FJ124" s="149"/>
      <c r="FK124" s="149"/>
      <c r="FL124" s="149"/>
      <c r="FM124" s="149"/>
      <c r="FN124" s="149"/>
      <c r="FO124" s="149"/>
      <c r="FP124" s="149"/>
      <c r="FQ124" s="149"/>
      <c r="FR124" s="149"/>
      <c r="FS124" s="149"/>
      <c r="FT124" s="149"/>
      <c r="FU124" s="149"/>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49"/>
      <c r="GQ124" s="149"/>
      <c r="GR124" s="149"/>
      <c r="GS124" s="149"/>
      <c r="GT124" s="149"/>
      <c r="GU124" s="149"/>
      <c r="GV124" s="149"/>
      <c r="GW124" s="149"/>
      <c r="GX124" s="149"/>
      <c r="GY124" s="149"/>
      <c r="GZ124" s="149"/>
      <c r="HA124" s="149"/>
      <c r="HB124" s="149"/>
      <c r="HC124" s="149"/>
      <c r="HD124" s="149"/>
      <c r="HE124" s="149"/>
      <c r="HF124" s="149"/>
      <c r="HG124" s="149"/>
      <c r="HH124" s="149"/>
      <c r="HI124" s="149"/>
      <c r="HJ124" s="149"/>
      <c r="HK124" s="149"/>
      <c r="HL124" s="149"/>
      <c r="HM124" s="149"/>
      <c r="HN124" s="149"/>
      <c r="HO124" s="149"/>
      <c r="HP124" s="149"/>
      <c r="HQ124" s="149"/>
      <c r="HR124" s="149"/>
      <c r="HS124" s="149"/>
      <c r="HT124" s="149"/>
      <c r="HU124" s="149"/>
      <c r="HV124" s="149"/>
      <c r="HW124" s="149"/>
      <c r="HX124" s="149"/>
      <c r="HY124" s="149"/>
      <c r="HZ124" s="149"/>
      <c r="IA124" s="149"/>
      <c r="IB124" s="149"/>
      <c r="IC124" s="149"/>
      <c r="ID124" s="149"/>
      <c r="IE124" s="149"/>
      <c r="IF124" s="150"/>
    </row>
    <row r="125" spans="1:240" ht="12.75" customHeight="1" x14ac:dyDescent="0.2">
      <c r="A125" s="151"/>
      <c r="B125" s="145" t="s">
        <v>1222</v>
      </c>
      <c r="C125" s="145">
        <v>2019</v>
      </c>
      <c r="D125" s="148"/>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v>45855</v>
      </c>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c r="CB125" s="149"/>
      <c r="CC125" s="149"/>
      <c r="CD125" s="149"/>
      <c r="CE125" s="149"/>
      <c r="CF125" s="149"/>
      <c r="CG125" s="149"/>
      <c r="CH125" s="149"/>
      <c r="CI125" s="149"/>
      <c r="CJ125" s="149"/>
      <c r="CK125" s="149"/>
      <c r="CL125" s="149"/>
      <c r="CM125" s="149"/>
      <c r="CN125" s="149"/>
      <c r="CO125" s="149"/>
      <c r="CP125" s="149"/>
      <c r="CQ125" s="149"/>
      <c r="CR125" s="149"/>
      <c r="CS125" s="149"/>
      <c r="CT125" s="149"/>
      <c r="CU125" s="149"/>
      <c r="CV125" s="149"/>
      <c r="CW125" s="149"/>
      <c r="CX125" s="149"/>
      <c r="CY125" s="149"/>
      <c r="CZ125" s="149"/>
      <c r="DA125" s="149"/>
      <c r="DB125" s="149"/>
      <c r="DC125" s="149"/>
      <c r="DD125" s="149"/>
      <c r="DE125" s="149"/>
      <c r="DF125" s="149"/>
      <c r="DG125" s="149"/>
      <c r="DH125" s="149"/>
      <c r="DI125" s="149"/>
      <c r="DJ125" s="149"/>
      <c r="DK125" s="149"/>
      <c r="DL125" s="149"/>
      <c r="DM125" s="149"/>
      <c r="DN125" s="149"/>
      <c r="DO125" s="149"/>
      <c r="DP125" s="149"/>
      <c r="DQ125" s="149"/>
      <c r="DR125" s="149"/>
      <c r="DS125" s="149"/>
      <c r="DT125" s="149"/>
      <c r="DU125" s="149"/>
      <c r="DV125" s="149"/>
      <c r="DW125" s="149"/>
      <c r="DX125" s="149"/>
      <c r="DY125" s="149"/>
      <c r="DZ125" s="149"/>
      <c r="EA125" s="149"/>
      <c r="EB125" s="149"/>
      <c r="EC125" s="149"/>
      <c r="ED125" s="149"/>
      <c r="EE125" s="149"/>
      <c r="EF125" s="149"/>
      <c r="EG125" s="149"/>
      <c r="EH125" s="149"/>
      <c r="EI125" s="149"/>
      <c r="EJ125" s="149"/>
      <c r="EK125" s="149"/>
      <c r="EL125" s="149"/>
      <c r="EM125" s="149"/>
      <c r="EN125" s="149"/>
      <c r="EO125" s="149"/>
      <c r="EP125" s="149"/>
      <c r="EQ125" s="149"/>
      <c r="ER125" s="149"/>
      <c r="ES125" s="149"/>
      <c r="ET125" s="149"/>
      <c r="EU125" s="149"/>
      <c r="EV125" s="149"/>
      <c r="EW125" s="149"/>
      <c r="EX125" s="149"/>
      <c r="EY125" s="149"/>
      <c r="EZ125" s="149"/>
      <c r="FA125" s="149"/>
      <c r="FB125" s="149"/>
      <c r="FC125" s="149"/>
      <c r="FD125" s="149"/>
      <c r="FE125" s="149"/>
      <c r="FF125" s="149"/>
      <c r="FG125" s="149"/>
      <c r="FH125" s="149"/>
      <c r="FI125" s="149"/>
      <c r="FJ125" s="149"/>
      <c r="FK125" s="149"/>
      <c r="FL125" s="149"/>
      <c r="FM125" s="149"/>
      <c r="FN125" s="149"/>
      <c r="FO125" s="149"/>
      <c r="FP125" s="149"/>
      <c r="FQ125" s="149"/>
      <c r="FR125" s="149"/>
      <c r="FS125" s="149"/>
      <c r="FT125" s="149"/>
      <c r="FU125" s="149"/>
      <c r="FV125" s="149"/>
      <c r="FW125" s="149"/>
      <c r="FX125" s="149"/>
      <c r="FY125" s="149"/>
      <c r="FZ125" s="149"/>
      <c r="GA125" s="149"/>
      <c r="GB125" s="149"/>
      <c r="GC125" s="149"/>
      <c r="GD125" s="149"/>
      <c r="GE125" s="149"/>
      <c r="GF125" s="149"/>
      <c r="GG125" s="149"/>
      <c r="GH125" s="149"/>
      <c r="GI125" s="149"/>
      <c r="GJ125" s="149"/>
      <c r="GK125" s="149"/>
      <c r="GL125" s="149"/>
      <c r="GM125" s="149"/>
      <c r="GN125" s="149"/>
      <c r="GO125" s="149"/>
      <c r="GP125" s="149"/>
      <c r="GQ125" s="149"/>
      <c r="GR125" s="149"/>
      <c r="GS125" s="149"/>
      <c r="GT125" s="149"/>
      <c r="GU125" s="149"/>
      <c r="GV125" s="149"/>
      <c r="GW125" s="149"/>
      <c r="GX125" s="149"/>
      <c r="GY125" s="149"/>
      <c r="GZ125" s="149"/>
      <c r="HA125" s="149"/>
      <c r="HB125" s="149"/>
      <c r="HC125" s="149"/>
      <c r="HD125" s="149"/>
      <c r="HE125" s="149"/>
      <c r="HF125" s="149"/>
      <c r="HG125" s="149"/>
      <c r="HH125" s="149"/>
      <c r="HI125" s="149"/>
      <c r="HJ125" s="149"/>
      <c r="HK125" s="149"/>
      <c r="HL125" s="149"/>
      <c r="HM125" s="149"/>
      <c r="HN125" s="149"/>
      <c r="HO125" s="149"/>
      <c r="HP125" s="149"/>
      <c r="HQ125" s="149"/>
      <c r="HR125" s="149"/>
      <c r="HS125" s="149"/>
      <c r="HT125" s="149"/>
      <c r="HU125" s="149"/>
      <c r="HV125" s="149"/>
      <c r="HW125" s="149"/>
      <c r="HX125" s="149"/>
      <c r="HY125" s="149"/>
      <c r="HZ125" s="149"/>
      <c r="IA125" s="149"/>
      <c r="IB125" s="149"/>
      <c r="IC125" s="149"/>
      <c r="ID125" s="149"/>
      <c r="IE125" s="149"/>
      <c r="IF125" s="150"/>
    </row>
    <row r="126" spans="1:240" ht="12.75" customHeight="1" x14ac:dyDescent="0.2">
      <c r="A126" s="145" t="s">
        <v>535</v>
      </c>
      <c r="B126" s="145" t="s">
        <v>28</v>
      </c>
      <c r="C126" s="145">
        <v>2019</v>
      </c>
      <c r="D126" s="148"/>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v>45910</v>
      </c>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c r="CB126" s="149"/>
      <c r="CC126" s="149"/>
      <c r="CD126" s="149"/>
      <c r="CE126" s="149"/>
      <c r="CF126" s="149"/>
      <c r="CG126" s="149"/>
      <c r="CH126" s="149"/>
      <c r="CI126" s="149"/>
      <c r="CJ126" s="149"/>
      <c r="CK126" s="149"/>
      <c r="CL126" s="149"/>
      <c r="CM126" s="149"/>
      <c r="CN126" s="149"/>
      <c r="CO126" s="149"/>
      <c r="CP126" s="149"/>
      <c r="CQ126" s="149"/>
      <c r="CR126" s="149"/>
      <c r="CS126" s="149"/>
      <c r="CT126" s="149"/>
      <c r="CU126" s="149"/>
      <c r="CV126" s="149"/>
      <c r="CW126" s="149"/>
      <c r="CX126" s="149"/>
      <c r="CY126" s="149"/>
      <c r="CZ126" s="149"/>
      <c r="DA126" s="149"/>
      <c r="DB126" s="149"/>
      <c r="DC126" s="149"/>
      <c r="DD126" s="149"/>
      <c r="DE126" s="149"/>
      <c r="DF126" s="149"/>
      <c r="DG126" s="149"/>
      <c r="DH126" s="149"/>
      <c r="DI126" s="149"/>
      <c r="DJ126" s="149"/>
      <c r="DK126" s="149"/>
      <c r="DL126" s="149"/>
      <c r="DM126" s="149"/>
      <c r="DN126" s="149"/>
      <c r="DO126" s="149"/>
      <c r="DP126" s="149"/>
      <c r="DQ126" s="149"/>
      <c r="DR126" s="149"/>
      <c r="DS126" s="149"/>
      <c r="DT126" s="149"/>
      <c r="DU126" s="149"/>
      <c r="DV126" s="149"/>
      <c r="DW126" s="149"/>
      <c r="DX126" s="149"/>
      <c r="DY126" s="149"/>
      <c r="DZ126" s="149"/>
      <c r="EA126" s="149"/>
      <c r="EB126" s="149"/>
      <c r="EC126" s="149"/>
      <c r="ED126" s="149"/>
      <c r="EE126" s="149"/>
      <c r="EF126" s="149"/>
      <c r="EG126" s="149"/>
      <c r="EH126" s="149"/>
      <c r="EI126" s="149"/>
      <c r="EJ126" s="149"/>
      <c r="EK126" s="149"/>
      <c r="EL126" s="149"/>
      <c r="EM126" s="149"/>
      <c r="EN126" s="149"/>
      <c r="EO126" s="149"/>
      <c r="EP126" s="149"/>
      <c r="EQ126" s="149"/>
      <c r="ER126" s="149"/>
      <c r="ES126" s="149"/>
      <c r="ET126" s="149"/>
      <c r="EU126" s="149"/>
      <c r="EV126" s="149"/>
      <c r="EW126" s="149"/>
      <c r="EX126" s="149"/>
      <c r="EY126" s="149"/>
      <c r="EZ126" s="149"/>
      <c r="FA126" s="149"/>
      <c r="FB126" s="149"/>
      <c r="FC126" s="149"/>
      <c r="FD126" s="149"/>
      <c r="FE126" s="149"/>
      <c r="FF126" s="149"/>
      <c r="FG126" s="149"/>
      <c r="FH126" s="149"/>
      <c r="FI126" s="149"/>
      <c r="FJ126" s="149"/>
      <c r="FK126" s="149"/>
      <c r="FL126" s="149"/>
      <c r="FM126" s="149"/>
      <c r="FN126" s="149"/>
      <c r="FO126" s="149"/>
      <c r="FP126" s="149"/>
      <c r="FQ126" s="149"/>
      <c r="FR126" s="149"/>
      <c r="FS126" s="149"/>
      <c r="FT126" s="149"/>
      <c r="FU126" s="149"/>
      <c r="FV126" s="149"/>
      <c r="FW126" s="149"/>
      <c r="FX126" s="149"/>
      <c r="FY126" s="149"/>
      <c r="FZ126" s="149"/>
      <c r="GA126" s="149"/>
      <c r="GB126" s="149"/>
      <c r="GC126" s="149"/>
      <c r="GD126" s="149"/>
      <c r="GE126" s="149"/>
      <c r="GF126" s="149"/>
      <c r="GG126" s="149"/>
      <c r="GH126" s="149"/>
      <c r="GI126" s="149"/>
      <c r="GJ126" s="149"/>
      <c r="GK126" s="149"/>
      <c r="GL126" s="149"/>
      <c r="GM126" s="149"/>
      <c r="GN126" s="149"/>
      <c r="GO126" s="149"/>
      <c r="GP126" s="149"/>
      <c r="GQ126" s="149"/>
      <c r="GR126" s="149"/>
      <c r="GS126" s="149"/>
      <c r="GT126" s="149"/>
      <c r="GU126" s="149"/>
      <c r="GV126" s="149"/>
      <c r="GW126" s="149"/>
      <c r="GX126" s="149"/>
      <c r="GY126" s="149"/>
      <c r="GZ126" s="149"/>
      <c r="HA126" s="149"/>
      <c r="HB126" s="149"/>
      <c r="HC126" s="149"/>
      <c r="HD126" s="149"/>
      <c r="HE126" s="149"/>
      <c r="HF126" s="149"/>
      <c r="HG126" s="149"/>
      <c r="HH126" s="149"/>
      <c r="HI126" s="149"/>
      <c r="HJ126" s="149"/>
      <c r="HK126" s="149"/>
      <c r="HL126" s="149"/>
      <c r="HM126" s="149"/>
      <c r="HN126" s="149"/>
      <c r="HO126" s="149"/>
      <c r="HP126" s="149"/>
      <c r="HQ126" s="149"/>
      <c r="HR126" s="149"/>
      <c r="HS126" s="149"/>
      <c r="HT126" s="149"/>
      <c r="HU126" s="149"/>
      <c r="HV126" s="149"/>
      <c r="HW126" s="149"/>
      <c r="HX126" s="149"/>
      <c r="HY126" s="149"/>
      <c r="HZ126" s="149"/>
      <c r="IA126" s="149"/>
      <c r="IB126" s="149"/>
      <c r="IC126" s="149"/>
      <c r="ID126" s="149"/>
      <c r="IE126" s="149"/>
      <c r="IF126" s="150"/>
    </row>
    <row r="127" spans="1:240" ht="12.75" customHeight="1" x14ac:dyDescent="0.2">
      <c r="A127" s="151"/>
      <c r="B127" s="145" t="s">
        <v>66</v>
      </c>
      <c r="C127" s="145">
        <v>2019</v>
      </c>
      <c r="D127" s="148"/>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v>45910</v>
      </c>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c r="CB127" s="149"/>
      <c r="CC127" s="149"/>
      <c r="CD127" s="149"/>
      <c r="CE127" s="149"/>
      <c r="CF127" s="149"/>
      <c r="CG127" s="149"/>
      <c r="CH127" s="149"/>
      <c r="CI127" s="149"/>
      <c r="CJ127" s="149"/>
      <c r="CK127" s="149"/>
      <c r="CL127" s="149"/>
      <c r="CM127" s="149"/>
      <c r="CN127" s="149"/>
      <c r="CO127" s="149"/>
      <c r="CP127" s="149"/>
      <c r="CQ127" s="149"/>
      <c r="CR127" s="149"/>
      <c r="CS127" s="149"/>
      <c r="CT127" s="149"/>
      <c r="CU127" s="149"/>
      <c r="CV127" s="149"/>
      <c r="CW127" s="149"/>
      <c r="CX127" s="149"/>
      <c r="CY127" s="149"/>
      <c r="CZ127" s="149"/>
      <c r="DA127" s="149"/>
      <c r="DB127" s="149"/>
      <c r="DC127" s="149"/>
      <c r="DD127" s="149"/>
      <c r="DE127" s="149"/>
      <c r="DF127" s="149"/>
      <c r="DG127" s="149"/>
      <c r="DH127" s="149"/>
      <c r="DI127" s="149"/>
      <c r="DJ127" s="149"/>
      <c r="DK127" s="149"/>
      <c r="DL127" s="149"/>
      <c r="DM127" s="149"/>
      <c r="DN127" s="149"/>
      <c r="DO127" s="149"/>
      <c r="DP127" s="149"/>
      <c r="DQ127" s="149"/>
      <c r="DR127" s="149"/>
      <c r="DS127" s="149"/>
      <c r="DT127" s="149"/>
      <c r="DU127" s="149"/>
      <c r="DV127" s="149"/>
      <c r="DW127" s="149"/>
      <c r="DX127" s="149"/>
      <c r="DY127" s="149"/>
      <c r="DZ127" s="149"/>
      <c r="EA127" s="149"/>
      <c r="EB127" s="149"/>
      <c r="EC127" s="149"/>
      <c r="ED127" s="149"/>
      <c r="EE127" s="149"/>
      <c r="EF127" s="149"/>
      <c r="EG127" s="149"/>
      <c r="EH127" s="149"/>
      <c r="EI127" s="149"/>
      <c r="EJ127" s="149"/>
      <c r="EK127" s="149"/>
      <c r="EL127" s="149"/>
      <c r="EM127" s="149"/>
      <c r="EN127" s="149"/>
      <c r="EO127" s="149"/>
      <c r="EP127" s="149"/>
      <c r="EQ127" s="149"/>
      <c r="ER127" s="149"/>
      <c r="ES127" s="149"/>
      <c r="ET127" s="149"/>
      <c r="EU127" s="149"/>
      <c r="EV127" s="149"/>
      <c r="EW127" s="149"/>
      <c r="EX127" s="149"/>
      <c r="EY127" s="149"/>
      <c r="EZ127" s="149"/>
      <c r="FA127" s="149"/>
      <c r="FB127" s="149"/>
      <c r="FC127" s="149"/>
      <c r="FD127" s="149"/>
      <c r="FE127" s="149"/>
      <c r="FF127" s="149"/>
      <c r="FG127" s="149"/>
      <c r="FH127" s="149"/>
      <c r="FI127" s="149"/>
      <c r="FJ127" s="149"/>
      <c r="FK127" s="149"/>
      <c r="FL127" s="149"/>
      <c r="FM127" s="149"/>
      <c r="FN127" s="149"/>
      <c r="FO127" s="149"/>
      <c r="FP127" s="149"/>
      <c r="FQ127" s="149"/>
      <c r="FR127" s="149"/>
      <c r="FS127" s="149"/>
      <c r="FT127" s="149"/>
      <c r="FU127" s="149"/>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49"/>
      <c r="GQ127" s="149"/>
      <c r="GR127" s="149"/>
      <c r="GS127" s="149"/>
      <c r="GT127" s="149"/>
      <c r="GU127" s="149"/>
      <c r="GV127" s="149"/>
      <c r="GW127" s="149"/>
      <c r="GX127" s="149"/>
      <c r="GY127" s="149"/>
      <c r="GZ127" s="149"/>
      <c r="HA127" s="149"/>
      <c r="HB127" s="149"/>
      <c r="HC127" s="149"/>
      <c r="HD127" s="149"/>
      <c r="HE127" s="149"/>
      <c r="HF127" s="149"/>
      <c r="HG127" s="149"/>
      <c r="HH127" s="149"/>
      <c r="HI127" s="149"/>
      <c r="HJ127" s="149"/>
      <c r="HK127" s="149"/>
      <c r="HL127" s="149"/>
      <c r="HM127" s="149"/>
      <c r="HN127" s="149"/>
      <c r="HO127" s="149"/>
      <c r="HP127" s="149"/>
      <c r="HQ127" s="149"/>
      <c r="HR127" s="149"/>
      <c r="HS127" s="149"/>
      <c r="HT127" s="149"/>
      <c r="HU127" s="149"/>
      <c r="HV127" s="149"/>
      <c r="HW127" s="149"/>
      <c r="HX127" s="149"/>
      <c r="HY127" s="149"/>
      <c r="HZ127" s="149"/>
      <c r="IA127" s="149"/>
      <c r="IB127" s="149"/>
      <c r="IC127" s="149"/>
      <c r="ID127" s="149"/>
      <c r="IE127" s="149"/>
      <c r="IF127" s="150"/>
    </row>
    <row r="128" spans="1:240" ht="12.75" customHeight="1" x14ac:dyDescent="0.2">
      <c r="A128" s="151"/>
      <c r="B128" s="145" t="s">
        <v>79</v>
      </c>
      <c r="C128" s="145">
        <v>2019</v>
      </c>
      <c r="D128" s="148"/>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v>45910</v>
      </c>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c r="CB128" s="149"/>
      <c r="CC128" s="149"/>
      <c r="CD128" s="149"/>
      <c r="CE128" s="149"/>
      <c r="CF128" s="149"/>
      <c r="CG128" s="149"/>
      <c r="CH128" s="149"/>
      <c r="CI128" s="149"/>
      <c r="CJ128" s="149"/>
      <c r="CK128" s="149"/>
      <c r="CL128" s="149"/>
      <c r="CM128" s="149"/>
      <c r="CN128" s="149"/>
      <c r="CO128" s="149"/>
      <c r="CP128" s="149"/>
      <c r="CQ128" s="149"/>
      <c r="CR128" s="149"/>
      <c r="CS128" s="149"/>
      <c r="CT128" s="149"/>
      <c r="CU128" s="149"/>
      <c r="CV128" s="149"/>
      <c r="CW128" s="149"/>
      <c r="CX128" s="149"/>
      <c r="CY128" s="149"/>
      <c r="CZ128" s="149"/>
      <c r="DA128" s="149"/>
      <c r="DB128" s="149"/>
      <c r="DC128" s="149"/>
      <c r="DD128" s="149"/>
      <c r="DE128" s="149"/>
      <c r="DF128" s="149"/>
      <c r="DG128" s="149"/>
      <c r="DH128" s="149"/>
      <c r="DI128" s="149"/>
      <c r="DJ128" s="149"/>
      <c r="DK128" s="149"/>
      <c r="DL128" s="149"/>
      <c r="DM128" s="149"/>
      <c r="DN128" s="149"/>
      <c r="DO128" s="149"/>
      <c r="DP128" s="149"/>
      <c r="DQ128" s="149"/>
      <c r="DR128" s="149"/>
      <c r="DS128" s="149"/>
      <c r="DT128" s="149"/>
      <c r="DU128" s="149"/>
      <c r="DV128" s="149"/>
      <c r="DW128" s="149"/>
      <c r="DX128" s="149"/>
      <c r="DY128" s="149"/>
      <c r="DZ128" s="149"/>
      <c r="EA128" s="149"/>
      <c r="EB128" s="149"/>
      <c r="EC128" s="149"/>
      <c r="ED128" s="149"/>
      <c r="EE128" s="149"/>
      <c r="EF128" s="149"/>
      <c r="EG128" s="149"/>
      <c r="EH128" s="149"/>
      <c r="EI128" s="149"/>
      <c r="EJ128" s="149"/>
      <c r="EK128" s="149"/>
      <c r="EL128" s="149"/>
      <c r="EM128" s="149"/>
      <c r="EN128" s="149"/>
      <c r="EO128" s="149"/>
      <c r="EP128" s="149"/>
      <c r="EQ128" s="149"/>
      <c r="ER128" s="149"/>
      <c r="ES128" s="149"/>
      <c r="ET128" s="149"/>
      <c r="EU128" s="149"/>
      <c r="EV128" s="149"/>
      <c r="EW128" s="149"/>
      <c r="EX128" s="149"/>
      <c r="EY128" s="149"/>
      <c r="EZ128" s="149"/>
      <c r="FA128" s="149"/>
      <c r="FB128" s="149"/>
      <c r="FC128" s="149"/>
      <c r="FD128" s="149"/>
      <c r="FE128" s="149"/>
      <c r="FF128" s="149"/>
      <c r="FG128" s="149"/>
      <c r="FH128" s="149"/>
      <c r="FI128" s="149"/>
      <c r="FJ128" s="149"/>
      <c r="FK128" s="149"/>
      <c r="FL128" s="149"/>
      <c r="FM128" s="149"/>
      <c r="FN128" s="149"/>
      <c r="FO128" s="149"/>
      <c r="FP128" s="149"/>
      <c r="FQ128" s="149"/>
      <c r="FR128" s="149"/>
      <c r="FS128" s="149"/>
      <c r="FT128" s="149"/>
      <c r="FU128" s="149"/>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49"/>
      <c r="GQ128" s="149"/>
      <c r="GR128" s="149"/>
      <c r="GS128" s="149"/>
      <c r="GT128" s="149"/>
      <c r="GU128" s="149"/>
      <c r="GV128" s="149"/>
      <c r="GW128" s="149"/>
      <c r="GX128" s="149"/>
      <c r="GY128" s="149"/>
      <c r="GZ128" s="149"/>
      <c r="HA128" s="149"/>
      <c r="HB128" s="149"/>
      <c r="HC128" s="149"/>
      <c r="HD128" s="149"/>
      <c r="HE128" s="149"/>
      <c r="HF128" s="149"/>
      <c r="HG128" s="149"/>
      <c r="HH128" s="149"/>
      <c r="HI128" s="149"/>
      <c r="HJ128" s="149"/>
      <c r="HK128" s="149"/>
      <c r="HL128" s="149"/>
      <c r="HM128" s="149"/>
      <c r="HN128" s="149"/>
      <c r="HO128" s="149"/>
      <c r="HP128" s="149"/>
      <c r="HQ128" s="149"/>
      <c r="HR128" s="149"/>
      <c r="HS128" s="149"/>
      <c r="HT128" s="149"/>
      <c r="HU128" s="149"/>
      <c r="HV128" s="149"/>
      <c r="HW128" s="149"/>
      <c r="HX128" s="149"/>
      <c r="HY128" s="149"/>
      <c r="HZ128" s="149"/>
      <c r="IA128" s="149"/>
      <c r="IB128" s="149"/>
      <c r="IC128" s="149"/>
      <c r="ID128" s="149"/>
      <c r="IE128" s="149"/>
      <c r="IF128" s="150"/>
    </row>
    <row r="129" spans="1:240" ht="12.75" customHeight="1" x14ac:dyDescent="0.2">
      <c r="A129" s="145" t="s">
        <v>565</v>
      </c>
      <c r="B129" s="145" t="s">
        <v>28</v>
      </c>
      <c r="C129" s="145">
        <v>2019</v>
      </c>
      <c r="D129" s="148"/>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v>45855</v>
      </c>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c r="CB129" s="149"/>
      <c r="CC129" s="149"/>
      <c r="CD129" s="149"/>
      <c r="CE129" s="149"/>
      <c r="CF129" s="149"/>
      <c r="CG129" s="149"/>
      <c r="CH129" s="149"/>
      <c r="CI129" s="149"/>
      <c r="CJ129" s="149"/>
      <c r="CK129" s="149"/>
      <c r="CL129" s="149"/>
      <c r="CM129" s="149"/>
      <c r="CN129" s="149"/>
      <c r="CO129" s="149"/>
      <c r="CP129" s="149"/>
      <c r="CQ129" s="149"/>
      <c r="CR129" s="149"/>
      <c r="CS129" s="149"/>
      <c r="CT129" s="149"/>
      <c r="CU129" s="149"/>
      <c r="CV129" s="149"/>
      <c r="CW129" s="149"/>
      <c r="CX129" s="149"/>
      <c r="CY129" s="149"/>
      <c r="CZ129" s="149"/>
      <c r="DA129" s="149"/>
      <c r="DB129" s="149"/>
      <c r="DC129" s="149"/>
      <c r="DD129" s="149"/>
      <c r="DE129" s="149"/>
      <c r="DF129" s="149"/>
      <c r="DG129" s="149"/>
      <c r="DH129" s="149"/>
      <c r="DI129" s="149"/>
      <c r="DJ129" s="149"/>
      <c r="DK129" s="149"/>
      <c r="DL129" s="149"/>
      <c r="DM129" s="149"/>
      <c r="DN129" s="149"/>
      <c r="DO129" s="149"/>
      <c r="DP129" s="149"/>
      <c r="DQ129" s="149"/>
      <c r="DR129" s="149"/>
      <c r="DS129" s="149"/>
      <c r="DT129" s="149"/>
      <c r="DU129" s="149"/>
      <c r="DV129" s="149"/>
      <c r="DW129" s="149"/>
      <c r="DX129" s="149"/>
      <c r="DY129" s="149"/>
      <c r="DZ129" s="149"/>
      <c r="EA129" s="149"/>
      <c r="EB129" s="149"/>
      <c r="EC129" s="149"/>
      <c r="ED129" s="149"/>
      <c r="EE129" s="149"/>
      <c r="EF129" s="149"/>
      <c r="EG129" s="149"/>
      <c r="EH129" s="149"/>
      <c r="EI129" s="149"/>
      <c r="EJ129" s="149"/>
      <c r="EK129" s="149"/>
      <c r="EL129" s="149"/>
      <c r="EM129" s="149"/>
      <c r="EN129" s="149"/>
      <c r="EO129" s="149"/>
      <c r="EP129" s="149"/>
      <c r="EQ129" s="149"/>
      <c r="ER129" s="149"/>
      <c r="ES129" s="149"/>
      <c r="ET129" s="149"/>
      <c r="EU129" s="149"/>
      <c r="EV129" s="149"/>
      <c r="EW129" s="149"/>
      <c r="EX129" s="149"/>
      <c r="EY129" s="149"/>
      <c r="EZ129" s="149"/>
      <c r="FA129" s="149"/>
      <c r="FB129" s="149"/>
      <c r="FC129" s="149"/>
      <c r="FD129" s="149"/>
      <c r="FE129" s="149"/>
      <c r="FF129" s="149"/>
      <c r="FG129" s="149"/>
      <c r="FH129" s="149"/>
      <c r="FI129" s="149"/>
      <c r="FJ129" s="149"/>
      <c r="FK129" s="149"/>
      <c r="FL129" s="149"/>
      <c r="FM129" s="149"/>
      <c r="FN129" s="149"/>
      <c r="FO129" s="149"/>
      <c r="FP129" s="149"/>
      <c r="FQ129" s="149"/>
      <c r="FR129" s="149"/>
      <c r="FS129" s="149"/>
      <c r="FT129" s="149"/>
      <c r="FU129" s="149"/>
      <c r="FV129" s="149"/>
      <c r="FW129" s="149"/>
      <c r="FX129" s="149"/>
      <c r="FY129" s="149"/>
      <c r="FZ129" s="149"/>
      <c r="GA129" s="149"/>
      <c r="GB129" s="149"/>
      <c r="GC129" s="149"/>
      <c r="GD129" s="149"/>
      <c r="GE129" s="149"/>
      <c r="GF129" s="149"/>
      <c r="GG129" s="149"/>
      <c r="GH129" s="149"/>
      <c r="GI129" s="149"/>
      <c r="GJ129" s="149"/>
      <c r="GK129" s="149"/>
      <c r="GL129" s="149"/>
      <c r="GM129" s="149"/>
      <c r="GN129" s="149"/>
      <c r="GO129" s="149"/>
      <c r="GP129" s="149"/>
      <c r="GQ129" s="149"/>
      <c r="GR129" s="149"/>
      <c r="GS129" s="149"/>
      <c r="GT129" s="149"/>
      <c r="GU129" s="149"/>
      <c r="GV129" s="149"/>
      <c r="GW129" s="149"/>
      <c r="GX129" s="149"/>
      <c r="GY129" s="149"/>
      <c r="GZ129" s="149"/>
      <c r="HA129" s="149"/>
      <c r="HB129" s="149"/>
      <c r="HC129" s="149"/>
      <c r="HD129" s="149"/>
      <c r="HE129" s="149"/>
      <c r="HF129" s="149"/>
      <c r="HG129" s="149"/>
      <c r="HH129" s="149"/>
      <c r="HI129" s="149"/>
      <c r="HJ129" s="149"/>
      <c r="HK129" s="149"/>
      <c r="HL129" s="149"/>
      <c r="HM129" s="149"/>
      <c r="HN129" s="149"/>
      <c r="HO129" s="149"/>
      <c r="HP129" s="149"/>
      <c r="HQ129" s="149"/>
      <c r="HR129" s="149"/>
      <c r="HS129" s="149"/>
      <c r="HT129" s="149"/>
      <c r="HU129" s="149"/>
      <c r="HV129" s="149"/>
      <c r="HW129" s="149"/>
      <c r="HX129" s="149"/>
      <c r="HY129" s="149"/>
      <c r="HZ129" s="149"/>
      <c r="IA129" s="149"/>
      <c r="IB129" s="149"/>
      <c r="IC129" s="149"/>
      <c r="ID129" s="149"/>
      <c r="IE129" s="149"/>
      <c r="IF129" s="150"/>
    </row>
    <row r="130" spans="1:240" ht="12.75" customHeight="1" x14ac:dyDescent="0.2">
      <c r="A130" s="151"/>
      <c r="B130" s="145" t="s">
        <v>66</v>
      </c>
      <c r="C130" s="145">
        <v>2019</v>
      </c>
      <c r="D130" s="148"/>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v>45855</v>
      </c>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c r="CB130" s="149"/>
      <c r="CC130" s="149"/>
      <c r="CD130" s="149"/>
      <c r="CE130" s="149"/>
      <c r="CF130" s="149"/>
      <c r="CG130" s="149"/>
      <c r="CH130" s="149"/>
      <c r="CI130" s="149"/>
      <c r="CJ130" s="149"/>
      <c r="CK130" s="149"/>
      <c r="CL130" s="149"/>
      <c r="CM130" s="149"/>
      <c r="CN130" s="149"/>
      <c r="CO130" s="149"/>
      <c r="CP130" s="149"/>
      <c r="CQ130" s="149"/>
      <c r="CR130" s="149"/>
      <c r="CS130" s="149"/>
      <c r="CT130" s="149"/>
      <c r="CU130" s="149"/>
      <c r="CV130" s="149"/>
      <c r="CW130" s="149"/>
      <c r="CX130" s="149"/>
      <c r="CY130" s="149"/>
      <c r="CZ130" s="149"/>
      <c r="DA130" s="149"/>
      <c r="DB130" s="149"/>
      <c r="DC130" s="149"/>
      <c r="DD130" s="149"/>
      <c r="DE130" s="149"/>
      <c r="DF130" s="149"/>
      <c r="DG130" s="149"/>
      <c r="DH130" s="149"/>
      <c r="DI130" s="149"/>
      <c r="DJ130" s="149"/>
      <c r="DK130" s="149"/>
      <c r="DL130" s="149"/>
      <c r="DM130" s="149"/>
      <c r="DN130" s="149"/>
      <c r="DO130" s="149"/>
      <c r="DP130" s="149"/>
      <c r="DQ130" s="149"/>
      <c r="DR130" s="149"/>
      <c r="DS130" s="149"/>
      <c r="DT130" s="149"/>
      <c r="DU130" s="149"/>
      <c r="DV130" s="149"/>
      <c r="DW130" s="149"/>
      <c r="DX130" s="149"/>
      <c r="DY130" s="149"/>
      <c r="DZ130" s="149"/>
      <c r="EA130" s="149"/>
      <c r="EB130" s="149"/>
      <c r="EC130" s="149"/>
      <c r="ED130" s="149"/>
      <c r="EE130" s="149"/>
      <c r="EF130" s="149"/>
      <c r="EG130" s="149"/>
      <c r="EH130" s="149"/>
      <c r="EI130" s="149"/>
      <c r="EJ130" s="149"/>
      <c r="EK130" s="149"/>
      <c r="EL130" s="149"/>
      <c r="EM130" s="149"/>
      <c r="EN130" s="149"/>
      <c r="EO130" s="149"/>
      <c r="EP130" s="149"/>
      <c r="EQ130" s="149"/>
      <c r="ER130" s="149"/>
      <c r="ES130" s="149"/>
      <c r="ET130" s="149"/>
      <c r="EU130" s="149"/>
      <c r="EV130" s="149"/>
      <c r="EW130" s="149"/>
      <c r="EX130" s="149"/>
      <c r="EY130" s="149"/>
      <c r="EZ130" s="149"/>
      <c r="FA130" s="149"/>
      <c r="FB130" s="149"/>
      <c r="FC130" s="149"/>
      <c r="FD130" s="149"/>
      <c r="FE130" s="149"/>
      <c r="FF130" s="149"/>
      <c r="FG130" s="149"/>
      <c r="FH130" s="149"/>
      <c r="FI130" s="149"/>
      <c r="FJ130" s="149"/>
      <c r="FK130" s="149"/>
      <c r="FL130" s="149"/>
      <c r="FM130" s="149"/>
      <c r="FN130" s="149"/>
      <c r="FO130" s="149"/>
      <c r="FP130" s="149"/>
      <c r="FQ130" s="149"/>
      <c r="FR130" s="149"/>
      <c r="FS130" s="149"/>
      <c r="FT130" s="149"/>
      <c r="FU130" s="149"/>
      <c r="FV130" s="149"/>
      <c r="FW130" s="149"/>
      <c r="FX130" s="149"/>
      <c r="FY130" s="149"/>
      <c r="FZ130" s="149"/>
      <c r="GA130" s="149"/>
      <c r="GB130" s="149"/>
      <c r="GC130" s="149"/>
      <c r="GD130" s="149"/>
      <c r="GE130" s="149"/>
      <c r="GF130" s="149"/>
      <c r="GG130" s="149"/>
      <c r="GH130" s="149"/>
      <c r="GI130" s="149"/>
      <c r="GJ130" s="149"/>
      <c r="GK130" s="149"/>
      <c r="GL130" s="149"/>
      <c r="GM130" s="149"/>
      <c r="GN130" s="149"/>
      <c r="GO130" s="149"/>
      <c r="GP130" s="149"/>
      <c r="GQ130" s="149"/>
      <c r="GR130" s="149"/>
      <c r="GS130" s="149"/>
      <c r="GT130" s="149"/>
      <c r="GU130" s="149"/>
      <c r="GV130" s="149"/>
      <c r="GW130" s="149"/>
      <c r="GX130" s="149"/>
      <c r="GY130" s="149"/>
      <c r="GZ130" s="149"/>
      <c r="HA130" s="149"/>
      <c r="HB130" s="149"/>
      <c r="HC130" s="149"/>
      <c r="HD130" s="149"/>
      <c r="HE130" s="149"/>
      <c r="HF130" s="149"/>
      <c r="HG130" s="149"/>
      <c r="HH130" s="149"/>
      <c r="HI130" s="149"/>
      <c r="HJ130" s="149"/>
      <c r="HK130" s="149"/>
      <c r="HL130" s="149"/>
      <c r="HM130" s="149"/>
      <c r="HN130" s="149"/>
      <c r="HO130" s="149"/>
      <c r="HP130" s="149"/>
      <c r="HQ130" s="149"/>
      <c r="HR130" s="149"/>
      <c r="HS130" s="149"/>
      <c r="HT130" s="149"/>
      <c r="HU130" s="149"/>
      <c r="HV130" s="149"/>
      <c r="HW130" s="149"/>
      <c r="HX130" s="149"/>
      <c r="HY130" s="149"/>
      <c r="HZ130" s="149"/>
      <c r="IA130" s="149"/>
      <c r="IB130" s="149"/>
      <c r="IC130" s="149"/>
      <c r="ID130" s="149"/>
      <c r="IE130" s="149"/>
      <c r="IF130" s="150"/>
    </row>
    <row r="131" spans="1:240" ht="12.75" customHeight="1" x14ac:dyDescent="0.2">
      <c r="A131" s="151"/>
      <c r="B131" s="145" t="s">
        <v>30</v>
      </c>
      <c r="C131" s="145">
        <v>2019</v>
      </c>
      <c r="D131" s="148"/>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v>45855</v>
      </c>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c r="CB131" s="149"/>
      <c r="CC131" s="149"/>
      <c r="CD131" s="149"/>
      <c r="CE131" s="149"/>
      <c r="CF131" s="149"/>
      <c r="CG131" s="149"/>
      <c r="CH131" s="149"/>
      <c r="CI131" s="149"/>
      <c r="CJ131" s="149"/>
      <c r="CK131" s="149"/>
      <c r="CL131" s="149"/>
      <c r="CM131" s="149"/>
      <c r="CN131" s="149"/>
      <c r="CO131" s="149"/>
      <c r="CP131" s="149"/>
      <c r="CQ131" s="149"/>
      <c r="CR131" s="149"/>
      <c r="CS131" s="149"/>
      <c r="CT131" s="149"/>
      <c r="CU131" s="149"/>
      <c r="CV131" s="149"/>
      <c r="CW131" s="149"/>
      <c r="CX131" s="149"/>
      <c r="CY131" s="149"/>
      <c r="CZ131" s="149"/>
      <c r="DA131" s="149"/>
      <c r="DB131" s="149"/>
      <c r="DC131" s="149"/>
      <c r="DD131" s="149"/>
      <c r="DE131" s="149"/>
      <c r="DF131" s="149"/>
      <c r="DG131" s="149"/>
      <c r="DH131" s="149"/>
      <c r="DI131" s="149"/>
      <c r="DJ131" s="149"/>
      <c r="DK131" s="149"/>
      <c r="DL131" s="149"/>
      <c r="DM131" s="149"/>
      <c r="DN131" s="149"/>
      <c r="DO131" s="149"/>
      <c r="DP131" s="149"/>
      <c r="DQ131" s="149"/>
      <c r="DR131" s="149"/>
      <c r="DS131" s="149"/>
      <c r="DT131" s="149"/>
      <c r="DU131" s="149"/>
      <c r="DV131" s="149"/>
      <c r="DW131" s="149"/>
      <c r="DX131" s="149"/>
      <c r="DY131" s="149"/>
      <c r="DZ131" s="149"/>
      <c r="EA131" s="149"/>
      <c r="EB131" s="149"/>
      <c r="EC131" s="149"/>
      <c r="ED131" s="149"/>
      <c r="EE131" s="149"/>
      <c r="EF131" s="149"/>
      <c r="EG131" s="149"/>
      <c r="EH131" s="149"/>
      <c r="EI131" s="149"/>
      <c r="EJ131" s="149"/>
      <c r="EK131" s="149"/>
      <c r="EL131" s="149"/>
      <c r="EM131" s="149"/>
      <c r="EN131" s="149"/>
      <c r="EO131" s="149"/>
      <c r="EP131" s="149"/>
      <c r="EQ131" s="149"/>
      <c r="ER131" s="149"/>
      <c r="ES131" s="149"/>
      <c r="ET131" s="149"/>
      <c r="EU131" s="149"/>
      <c r="EV131" s="149"/>
      <c r="EW131" s="149"/>
      <c r="EX131" s="149"/>
      <c r="EY131" s="149"/>
      <c r="EZ131" s="149"/>
      <c r="FA131" s="149"/>
      <c r="FB131" s="149"/>
      <c r="FC131" s="149"/>
      <c r="FD131" s="149"/>
      <c r="FE131" s="149"/>
      <c r="FF131" s="149"/>
      <c r="FG131" s="149"/>
      <c r="FH131" s="149"/>
      <c r="FI131" s="149"/>
      <c r="FJ131" s="149"/>
      <c r="FK131" s="149"/>
      <c r="FL131" s="149"/>
      <c r="FM131" s="149"/>
      <c r="FN131" s="149"/>
      <c r="FO131" s="149"/>
      <c r="FP131" s="149"/>
      <c r="FQ131" s="149"/>
      <c r="FR131" s="149"/>
      <c r="FS131" s="149"/>
      <c r="FT131" s="149"/>
      <c r="FU131" s="149"/>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49"/>
      <c r="GQ131" s="149"/>
      <c r="GR131" s="149"/>
      <c r="GS131" s="149"/>
      <c r="GT131" s="149"/>
      <c r="GU131" s="149"/>
      <c r="GV131" s="149"/>
      <c r="GW131" s="149"/>
      <c r="GX131" s="149"/>
      <c r="GY131" s="149"/>
      <c r="GZ131" s="149"/>
      <c r="HA131" s="149"/>
      <c r="HB131" s="149"/>
      <c r="HC131" s="149"/>
      <c r="HD131" s="149"/>
      <c r="HE131" s="149"/>
      <c r="HF131" s="149"/>
      <c r="HG131" s="149"/>
      <c r="HH131" s="149"/>
      <c r="HI131" s="149"/>
      <c r="HJ131" s="149"/>
      <c r="HK131" s="149"/>
      <c r="HL131" s="149"/>
      <c r="HM131" s="149"/>
      <c r="HN131" s="149"/>
      <c r="HO131" s="149"/>
      <c r="HP131" s="149"/>
      <c r="HQ131" s="149"/>
      <c r="HR131" s="149"/>
      <c r="HS131" s="149"/>
      <c r="HT131" s="149"/>
      <c r="HU131" s="149"/>
      <c r="HV131" s="149"/>
      <c r="HW131" s="149"/>
      <c r="HX131" s="149"/>
      <c r="HY131" s="149"/>
      <c r="HZ131" s="149"/>
      <c r="IA131" s="149"/>
      <c r="IB131" s="149"/>
      <c r="IC131" s="149"/>
      <c r="ID131" s="149"/>
      <c r="IE131" s="149"/>
      <c r="IF131" s="150"/>
    </row>
    <row r="132" spans="1:240" ht="12.75" customHeight="1" x14ac:dyDescent="0.2">
      <c r="A132" s="151"/>
      <c r="B132" s="145" t="s">
        <v>34</v>
      </c>
      <c r="C132" s="145">
        <v>2019</v>
      </c>
      <c r="D132" s="148"/>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v>45855</v>
      </c>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c r="CB132" s="149"/>
      <c r="CC132" s="149"/>
      <c r="CD132" s="149"/>
      <c r="CE132" s="149"/>
      <c r="CF132" s="149"/>
      <c r="CG132" s="149"/>
      <c r="CH132" s="149"/>
      <c r="CI132" s="149"/>
      <c r="CJ132" s="149"/>
      <c r="CK132" s="149"/>
      <c r="CL132" s="149"/>
      <c r="CM132" s="149"/>
      <c r="CN132" s="149"/>
      <c r="CO132" s="149"/>
      <c r="CP132" s="149"/>
      <c r="CQ132" s="149"/>
      <c r="CR132" s="149"/>
      <c r="CS132" s="149"/>
      <c r="CT132" s="149"/>
      <c r="CU132" s="149"/>
      <c r="CV132" s="149"/>
      <c r="CW132" s="149"/>
      <c r="CX132" s="149"/>
      <c r="CY132" s="149"/>
      <c r="CZ132" s="149"/>
      <c r="DA132" s="149"/>
      <c r="DB132" s="149"/>
      <c r="DC132" s="149"/>
      <c r="DD132" s="149"/>
      <c r="DE132" s="149"/>
      <c r="DF132" s="149"/>
      <c r="DG132" s="149"/>
      <c r="DH132" s="149"/>
      <c r="DI132" s="149"/>
      <c r="DJ132" s="149"/>
      <c r="DK132" s="149"/>
      <c r="DL132" s="149"/>
      <c r="DM132" s="149"/>
      <c r="DN132" s="149"/>
      <c r="DO132" s="149"/>
      <c r="DP132" s="149"/>
      <c r="DQ132" s="149"/>
      <c r="DR132" s="149"/>
      <c r="DS132" s="149"/>
      <c r="DT132" s="149"/>
      <c r="DU132" s="149"/>
      <c r="DV132" s="149"/>
      <c r="DW132" s="149"/>
      <c r="DX132" s="149"/>
      <c r="DY132" s="149"/>
      <c r="DZ132" s="149"/>
      <c r="EA132" s="149"/>
      <c r="EB132" s="149"/>
      <c r="EC132" s="149"/>
      <c r="ED132" s="149"/>
      <c r="EE132" s="149"/>
      <c r="EF132" s="149"/>
      <c r="EG132" s="149"/>
      <c r="EH132" s="149"/>
      <c r="EI132" s="149"/>
      <c r="EJ132" s="149"/>
      <c r="EK132" s="149"/>
      <c r="EL132" s="149"/>
      <c r="EM132" s="149"/>
      <c r="EN132" s="149"/>
      <c r="EO132" s="149"/>
      <c r="EP132" s="149"/>
      <c r="EQ132" s="149"/>
      <c r="ER132" s="149"/>
      <c r="ES132" s="149"/>
      <c r="ET132" s="149"/>
      <c r="EU132" s="149"/>
      <c r="EV132" s="149"/>
      <c r="EW132" s="149"/>
      <c r="EX132" s="149"/>
      <c r="EY132" s="149"/>
      <c r="EZ132" s="149"/>
      <c r="FA132" s="149"/>
      <c r="FB132" s="149"/>
      <c r="FC132" s="149"/>
      <c r="FD132" s="149"/>
      <c r="FE132" s="149"/>
      <c r="FF132" s="149"/>
      <c r="FG132" s="149"/>
      <c r="FH132" s="149"/>
      <c r="FI132" s="149"/>
      <c r="FJ132" s="149"/>
      <c r="FK132" s="149"/>
      <c r="FL132" s="149"/>
      <c r="FM132" s="149"/>
      <c r="FN132" s="149"/>
      <c r="FO132" s="149"/>
      <c r="FP132" s="149"/>
      <c r="FQ132" s="149"/>
      <c r="FR132" s="149"/>
      <c r="FS132" s="149"/>
      <c r="FT132" s="149"/>
      <c r="FU132" s="149"/>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49"/>
      <c r="GQ132" s="149"/>
      <c r="GR132" s="149"/>
      <c r="GS132" s="149"/>
      <c r="GT132" s="149"/>
      <c r="GU132" s="149"/>
      <c r="GV132" s="149"/>
      <c r="GW132" s="149"/>
      <c r="GX132" s="149"/>
      <c r="GY132" s="149"/>
      <c r="GZ132" s="149"/>
      <c r="HA132" s="149"/>
      <c r="HB132" s="149"/>
      <c r="HC132" s="149"/>
      <c r="HD132" s="149"/>
      <c r="HE132" s="149"/>
      <c r="HF132" s="149"/>
      <c r="HG132" s="149"/>
      <c r="HH132" s="149"/>
      <c r="HI132" s="149"/>
      <c r="HJ132" s="149"/>
      <c r="HK132" s="149"/>
      <c r="HL132" s="149"/>
      <c r="HM132" s="149"/>
      <c r="HN132" s="149"/>
      <c r="HO132" s="149"/>
      <c r="HP132" s="149"/>
      <c r="HQ132" s="149"/>
      <c r="HR132" s="149"/>
      <c r="HS132" s="149"/>
      <c r="HT132" s="149"/>
      <c r="HU132" s="149"/>
      <c r="HV132" s="149"/>
      <c r="HW132" s="149"/>
      <c r="HX132" s="149"/>
      <c r="HY132" s="149"/>
      <c r="HZ132" s="149"/>
      <c r="IA132" s="149"/>
      <c r="IB132" s="149"/>
      <c r="IC132" s="149"/>
      <c r="ID132" s="149"/>
      <c r="IE132" s="149"/>
      <c r="IF132" s="150"/>
    </row>
    <row r="133" spans="1:240" ht="12.75" customHeight="1" x14ac:dyDescent="0.2">
      <c r="A133" s="145" t="s">
        <v>568</v>
      </c>
      <c r="B133" s="145" t="s">
        <v>199</v>
      </c>
      <c r="C133" s="145">
        <v>2018</v>
      </c>
      <c r="D133" s="148"/>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c r="CB133" s="149"/>
      <c r="CC133" s="149"/>
      <c r="CD133" s="149"/>
      <c r="CE133" s="149"/>
      <c r="CF133" s="149"/>
      <c r="CG133" s="149"/>
      <c r="CH133" s="149"/>
      <c r="CI133" s="149"/>
      <c r="CJ133" s="149"/>
      <c r="CK133" s="149"/>
      <c r="CL133" s="149"/>
      <c r="CM133" s="149"/>
      <c r="CN133" s="149"/>
      <c r="CO133" s="149"/>
      <c r="CP133" s="149"/>
      <c r="CQ133" s="149"/>
      <c r="CR133" s="149"/>
      <c r="CS133" s="149"/>
      <c r="CT133" s="149"/>
      <c r="CU133" s="149"/>
      <c r="CV133" s="149"/>
      <c r="CW133" s="149"/>
      <c r="CX133" s="149"/>
      <c r="CY133" s="149"/>
      <c r="CZ133" s="149"/>
      <c r="DA133" s="149"/>
      <c r="DB133" s="149"/>
      <c r="DC133" s="149"/>
      <c r="DD133" s="149"/>
      <c r="DE133" s="149"/>
      <c r="DF133" s="149"/>
      <c r="DG133" s="149"/>
      <c r="DH133" s="149"/>
      <c r="DI133" s="149"/>
      <c r="DJ133" s="149"/>
      <c r="DK133" s="149"/>
      <c r="DL133" s="149"/>
      <c r="DM133" s="149"/>
      <c r="DN133" s="149"/>
      <c r="DO133" s="149"/>
      <c r="DP133" s="149"/>
      <c r="DQ133" s="149"/>
      <c r="DR133" s="149"/>
      <c r="DS133" s="149"/>
      <c r="DT133" s="149"/>
      <c r="DU133" s="149"/>
      <c r="DV133" s="149"/>
      <c r="DW133" s="149"/>
      <c r="DX133" s="149"/>
      <c r="DY133" s="149"/>
      <c r="DZ133" s="149"/>
      <c r="EA133" s="149"/>
      <c r="EB133" s="149"/>
      <c r="EC133" s="149"/>
      <c r="ED133" s="149"/>
      <c r="EE133" s="149"/>
      <c r="EF133" s="149"/>
      <c r="EG133" s="149"/>
      <c r="EH133" s="149"/>
      <c r="EI133" s="149"/>
      <c r="EJ133" s="149"/>
      <c r="EK133" s="149"/>
      <c r="EL133" s="149"/>
      <c r="EM133" s="149"/>
      <c r="EN133" s="149"/>
      <c r="EO133" s="149"/>
      <c r="EP133" s="149"/>
      <c r="EQ133" s="149"/>
      <c r="ER133" s="149"/>
      <c r="ES133" s="149"/>
      <c r="ET133" s="149"/>
      <c r="EU133" s="149"/>
      <c r="EV133" s="149"/>
      <c r="EW133" s="149"/>
      <c r="EX133" s="149"/>
      <c r="EY133" s="149"/>
      <c r="EZ133" s="149"/>
      <c r="FA133" s="149"/>
      <c r="FB133" s="149"/>
      <c r="FC133" s="149"/>
      <c r="FD133" s="149"/>
      <c r="FE133" s="149"/>
      <c r="FF133" s="149"/>
      <c r="FG133" s="149"/>
      <c r="FH133" s="149"/>
      <c r="FI133" s="149"/>
      <c r="FJ133" s="149"/>
      <c r="FK133" s="149"/>
      <c r="FL133" s="149"/>
      <c r="FM133" s="149"/>
      <c r="FN133" s="149"/>
      <c r="FO133" s="149"/>
      <c r="FP133" s="149"/>
      <c r="FQ133" s="149"/>
      <c r="FR133" s="149"/>
      <c r="FS133" s="149"/>
      <c r="FT133" s="149"/>
      <c r="FU133" s="149"/>
      <c r="FV133" s="149"/>
      <c r="FW133" s="149"/>
      <c r="FX133" s="149"/>
      <c r="FY133" s="149"/>
      <c r="FZ133" s="149"/>
      <c r="GA133" s="149"/>
      <c r="GB133" s="149"/>
      <c r="GC133" s="149"/>
      <c r="GD133" s="149"/>
      <c r="GE133" s="149"/>
      <c r="GF133" s="149"/>
      <c r="GG133" s="149"/>
      <c r="GH133" s="149"/>
      <c r="GI133" s="149"/>
      <c r="GJ133" s="149"/>
      <c r="GK133" s="149"/>
      <c r="GL133" s="149"/>
      <c r="GM133" s="149"/>
      <c r="GN133" s="149"/>
      <c r="GO133" s="149"/>
      <c r="GP133" s="149"/>
      <c r="GQ133" s="149"/>
      <c r="GR133" s="149"/>
      <c r="GS133" s="149"/>
      <c r="GT133" s="149"/>
      <c r="GU133" s="149"/>
      <c r="GV133" s="149"/>
      <c r="GW133" s="149"/>
      <c r="GX133" s="149"/>
      <c r="GY133" s="149"/>
      <c r="GZ133" s="149"/>
      <c r="HA133" s="149"/>
      <c r="HB133" s="149"/>
      <c r="HC133" s="149"/>
      <c r="HD133" s="149"/>
      <c r="HE133" s="149"/>
      <c r="HF133" s="149"/>
      <c r="HG133" s="149"/>
      <c r="HH133" s="149"/>
      <c r="HI133" s="149"/>
      <c r="HJ133" s="149"/>
      <c r="HK133" s="149"/>
      <c r="HL133" s="149"/>
      <c r="HM133" s="149"/>
      <c r="HN133" s="149"/>
      <c r="HO133" s="149"/>
      <c r="HP133" s="149"/>
      <c r="HQ133" s="149"/>
      <c r="HR133" s="149"/>
      <c r="HS133" s="149"/>
      <c r="HT133" s="149"/>
      <c r="HU133" s="149"/>
      <c r="HV133" s="149"/>
      <c r="HW133" s="149"/>
      <c r="HX133" s="149"/>
      <c r="HY133" s="149"/>
      <c r="HZ133" s="149"/>
      <c r="IA133" s="149"/>
      <c r="IB133" s="149"/>
      <c r="IC133" s="149"/>
      <c r="ID133" s="149"/>
      <c r="IE133" s="149"/>
      <c r="IF133" s="150"/>
    </row>
    <row r="134" spans="1:240" ht="12.75" customHeight="1" x14ac:dyDescent="0.2">
      <c r="A134" s="145" t="s">
        <v>579</v>
      </c>
      <c r="B134" s="145" t="s">
        <v>82</v>
      </c>
      <c r="C134" s="145">
        <v>2018</v>
      </c>
      <c r="D134" s="148"/>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c r="CB134" s="149"/>
      <c r="CC134" s="149"/>
      <c r="CD134" s="149"/>
      <c r="CE134" s="149"/>
      <c r="CF134" s="149"/>
      <c r="CG134" s="149"/>
      <c r="CH134" s="149"/>
      <c r="CI134" s="149"/>
      <c r="CJ134" s="149"/>
      <c r="CK134" s="149"/>
      <c r="CL134" s="149"/>
      <c r="CM134" s="149"/>
      <c r="CN134" s="149"/>
      <c r="CO134" s="149"/>
      <c r="CP134" s="149"/>
      <c r="CQ134" s="149"/>
      <c r="CR134" s="149"/>
      <c r="CS134" s="149"/>
      <c r="CT134" s="149"/>
      <c r="CU134" s="149"/>
      <c r="CV134" s="149"/>
      <c r="CW134" s="149"/>
      <c r="CX134" s="149"/>
      <c r="CY134" s="149"/>
      <c r="CZ134" s="149"/>
      <c r="DA134" s="149"/>
      <c r="DB134" s="149"/>
      <c r="DC134" s="149"/>
      <c r="DD134" s="149"/>
      <c r="DE134" s="149"/>
      <c r="DF134" s="149"/>
      <c r="DG134" s="149"/>
      <c r="DH134" s="149"/>
      <c r="DI134" s="149"/>
      <c r="DJ134" s="149"/>
      <c r="DK134" s="149"/>
      <c r="DL134" s="149"/>
      <c r="DM134" s="149"/>
      <c r="DN134" s="149"/>
      <c r="DO134" s="149"/>
      <c r="DP134" s="149"/>
      <c r="DQ134" s="149"/>
      <c r="DR134" s="149"/>
      <c r="DS134" s="149"/>
      <c r="DT134" s="149"/>
      <c r="DU134" s="149"/>
      <c r="DV134" s="149"/>
      <c r="DW134" s="149"/>
      <c r="DX134" s="149"/>
      <c r="DY134" s="149"/>
      <c r="DZ134" s="149"/>
      <c r="EA134" s="149"/>
      <c r="EB134" s="149"/>
      <c r="EC134" s="149"/>
      <c r="ED134" s="149"/>
      <c r="EE134" s="149"/>
      <c r="EF134" s="149"/>
      <c r="EG134" s="149"/>
      <c r="EH134" s="149"/>
      <c r="EI134" s="149"/>
      <c r="EJ134" s="149"/>
      <c r="EK134" s="149"/>
      <c r="EL134" s="149"/>
      <c r="EM134" s="149"/>
      <c r="EN134" s="149"/>
      <c r="EO134" s="149"/>
      <c r="EP134" s="149"/>
      <c r="EQ134" s="149"/>
      <c r="ER134" s="149"/>
      <c r="ES134" s="149"/>
      <c r="ET134" s="149"/>
      <c r="EU134" s="149"/>
      <c r="EV134" s="149"/>
      <c r="EW134" s="149"/>
      <c r="EX134" s="149"/>
      <c r="EY134" s="149"/>
      <c r="EZ134" s="149"/>
      <c r="FA134" s="149"/>
      <c r="FB134" s="149"/>
      <c r="FC134" s="149"/>
      <c r="FD134" s="149"/>
      <c r="FE134" s="149"/>
      <c r="FF134" s="149"/>
      <c r="FG134" s="149"/>
      <c r="FH134" s="149"/>
      <c r="FI134" s="149"/>
      <c r="FJ134" s="149"/>
      <c r="FK134" s="149"/>
      <c r="FL134" s="149"/>
      <c r="FM134" s="149"/>
      <c r="FN134" s="149"/>
      <c r="FO134" s="149"/>
      <c r="FP134" s="149"/>
      <c r="FQ134" s="149"/>
      <c r="FR134" s="149"/>
      <c r="FS134" s="149"/>
      <c r="FT134" s="149"/>
      <c r="FU134" s="149"/>
      <c r="FV134" s="149"/>
      <c r="FW134" s="149"/>
      <c r="FX134" s="149"/>
      <c r="FY134" s="149"/>
      <c r="FZ134" s="149"/>
      <c r="GA134" s="149"/>
      <c r="GB134" s="149"/>
      <c r="GC134" s="149"/>
      <c r="GD134" s="149"/>
      <c r="GE134" s="149"/>
      <c r="GF134" s="149"/>
      <c r="GG134" s="149"/>
      <c r="GH134" s="149"/>
      <c r="GI134" s="149"/>
      <c r="GJ134" s="149"/>
      <c r="GK134" s="149"/>
      <c r="GL134" s="149"/>
      <c r="GM134" s="149"/>
      <c r="GN134" s="149"/>
      <c r="GO134" s="149"/>
      <c r="GP134" s="149"/>
      <c r="GQ134" s="149"/>
      <c r="GR134" s="149"/>
      <c r="GS134" s="149"/>
      <c r="GT134" s="149"/>
      <c r="GU134" s="149"/>
      <c r="GV134" s="149"/>
      <c r="GW134" s="149"/>
      <c r="GX134" s="149"/>
      <c r="GY134" s="149"/>
      <c r="GZ134" s="149"/>
      <c r="HA134" s="149"/>
      <c r="HB134" s="149"/>
      <c r="HC134" s="149"/>
      <c r="HD134" s="149"/>
      <c r="HE134" s="149"/>
      <c r="HF134" s="149"/>
      <c r="HG134" s="149"/>
      <c r="HH134" s="149"/>
      <c r="HI134" s="149"/>
      <c r="HJ134" s="149"/>
      <c r="HK134" s="149"/>
      <c r="HL134" s="149"/>
      <c r="HM134" s="149"/>
      <c r="HN134" s="149"/>
      <c r="HO134" s="149"/>
      <c r="HP134" s="149"/>
      <c r="HQ134" s="149"/>
      <c r="HR134" s="149"/>
      <c r="HS134" s="149"/>
      <c r="HT134" s="149"/>
      <c r="HU134" s="149"/>
      <c r="HV134" s="149"/>
      <c r="HW134" s="149"/>
      <c r="HX134" s="149"/>
      <c r="HY134" s="149"/>
      <c r="HZ134" s="149"/>
      <c r="IA134" s="149"/>
      <c r="IB134" s="149"/>
      <c r="IC134" s="149"/>
      <c r="ID134" s="149"/>
      <c r="IE134" s="149"/>
      <c r="IF134" s="150"/>
    </row>
    <row r="135" spans="1:240" ht="12.75" customHeight="1" x14ac:dyDescent="0.2">
      <c r="A135" s="145" t="s">
        <v>588</v>
      </c>
      <c r="B135" s="145" t="s">
        <v>49</v>
      </c>
      <c r="C135" s="145">
        <v>2019</v>
      </c>
      <c r="D135" s="148"/>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c r="CB135" s="149"/>
      <c r="CC135" s="149"/>
      <c r="CD135" s="149"/>
      <c r="CE135" s="149"/>
      <c r="CF135" s="149"/>
      <c r="CG135" s="149"/>
      <c r="CH135" s="149"/>
      <c r="CI135" s="149"/>
      <c r="CJ135" s="149"/>
      <c r="CK135" s="149"/>
      <c r="CL135" s="149"/>
      <c r="CM135" s="149"/>
      <c r="CN135" s="149"/>
      <c r="CO135" s="149"/>
      <c r="CP135" s="149"/>
      <c r="CQ135" s="149"/>
      <c r="CR135" s="149"/>
      <c r="CS135" s="149"/>
      <c r="CT135" s="149"/>
      <c r="CU135" s="149"/>
      <c r="CV135" s="149"/>
      <c r="CW135" s="149"/>
      <c r="CX135" s="149"/>
      <c r="CY135" s="149"/>
      <c r="CZ135" s="149"/>
      <c r="DA135" s="149"/>
      <c r="DB135" s="149"/>
      <c r="DC135" s="149"/>
      <c r="DD135" s="149"/>
      <c r="DE135" s="149"/>
      <c r="DF135" s="149"/>
      <c r="DG135" s="149"/>
      <c r="DH135" s="149"/>
      <c r="DI135" s="149"/>
      <c r="DJ135" s="149"/>
      <c r="DK135" s="149"/>
      <c r="DL135" s="149"/>
      <c r="DM135" s="149"/>
      <c r="DN135" s="149"/>
      <c r="DO135" s="149"/>
      <c r="DP135" s="149"/>
      <c r="DQ135" s="149"/>
      <c r="DR135" s="149"/>
      <c r="DS135" s="149"/>
      <c r="DT135" s="149"/>
      <c r="DU135" s="149"/>
      <c r="DV135" s="149"/>
      <c r="DW135" s="149"/>
      <c r="DX135" s="149"/>
      <c r="DY135" s="149"/>
      <c r="DZ135" s="149"/>
      <c r="EA135" s="149"/>
      <c r="EB135" s="149"/>
      <c r="EC135" s="149"/>
      <c r="ED135" s="149"/>
      <c r="EE135" s="149"/>
      <c r="EF135" s="149"/>
      <c r="EG135" s="149"/>
      <c r="EH135" s="149"/>
      <c r="EI135" s="149"/>
      <c r="EJ135" s="149"/>
      <c r="EK135" s="149"/>
      <c r="EL135" s="149"/>
      <c r="EM135" s="149"/>
      <c r="EN135" s="149"/>
      <c r="EO135" s="149"/>
      <c r="EP135" s="149"/>
      <c r="EQ135" s="149"/>
      <c r="ER135" s="149"/>
      <c r="ES135" s="149"/>
      <c r="ET135" s="149"/>
      <c r="EU135" s="149"/>
      <c r="EV135" s="149"/>
      <c r="EW135" s="149"/>
      <c r="EX135" s="149"/>
      <c r="EY135" s="149"/>
      <c r="EZ135" s="149"/>
      <c r="FA135" s="149"/>
      <c r="FB135" s="149"/>
      <c r="FC135" s="149"/>
      <c r="FD135" s="149"/>
      <c r="FE135" s="149"/>
      <c r="FF135" s="149"/>
      <c r="FG135" s="149"/>
      <c r="FH135" s="149"/>
      <c r="FI135" s="149"/>
      <c r="FJ135" s="149"/>
      <c r="FK135" s="149"/>
      <c r="FL135" s="149"/>
      <c r="FM135" s="149"/>
      <c r="FN135" s="149"/>
      <c r="FO135" s="149"/>
      <c r="FP135" s="149"/>
      <c r="FQ135" s="149"/>
      <c r="FR135" s="149"/>
      <c r="FS135" s="149"/>
      <c r="FT135" s="149"/>
      <c r="FU135" s="149"/>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49"/>
      <c r="GQ135" s="149"/>
      <c r="GR135" s="149"/>
      <c r="GS135" s="149"/>
      <c r="GT135" s="149"/>
      <c r="GU135" s="149"/>
      <c r="GV135" s="149"/>
      <c r="GW135" s="149"/>
      <c r="GX135" s="149"/>
      <c r="GY135" s="149"/>
      <c r="GZ135" s="149"/>
      <c r="HA135" s="149"/>
      <c r="HB135" s="149"/>
      <c r="HC135" s="149"/>
      <c r="HD135" s="149"/>
      <c r="HE135" s="149"/>
      <c r="HF135" s="149"/>
      <c r="HG135" s="149"/>
      <c r="HH135" s="149"/>
      <c r="HI135" s="149"/>
      <c r="HJ135" s="149"/>
      <c r="HK135" s="149"/>
      <c r="HL135" s="149"/>
      <c r="HM135" s="149"/>
      <c r="HN135" s="149"/>
      <c r="HO135" s="149"/>
      <c r="HP135" s="149"/>
      <c r="HQ135" s="149"/>
      <c r="HR135" s="149"/>
      <c r="HS135" s="149"/>
      <c r="HT135" s="149"/>
      <c r="HU135" s="149"/>
      <c r="HV135" s="149"/>
      <c r="HW135" s="149"/>
      <c r="HX135" s="149"/>
      <c r="HY135" s="149"/>
      <c r="HZ135" s="149"/>
      <c r="IA135" s="149"/>
      <c r="IB135" s="149"/>
      <c r="IC135" s="149"/>
      <c r="ID135" s="149"/>
      <c r="IE135" s="149"/>
      <c r="IF135" s="150"/>
    </row>
    <row r="136" spans="1:240" ht="12.75" customHeight="1" x14ac:dyDescent="0.2">
      <c r="A136" s="151"/>
      <c r="B136" s="145" t="s">
        <v>1222</v>
      </c>
      <c r="C136" s="145">
        <v>2019</v>
      </c>
      <c r="D136" s="148"/>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c r="CB136" s="149"/>
      <c r="CC136" s="149"/>
      <c r="CD136" s="149"/>
      <c r="CE136" s="149"/>
      <c r="CF136" s="149"/>
      <c r="CG136" s="149"/>
      <c r="CH136" s="149"/>
      <c r="CI136" s="149"/>
      <c r="CJ136" s="149"/>
      <c r="CK136" s="149"/>
      <c r="CL136" s="149"/>
      <c r="CM136" s="149"/>
      <c r="CN136" s="149"/>
      <c r="CO136" s="149"/>
      <c r="CP136" s="149"/>
      <c r="CQ136" s="149"/>
      <c r="CR136" s="149"/>
      <c r="CS136" s="149"/>
      <c r="CT136" s="149"/>
      <c r="CU136" s="149"/>
      <c r="CV136" s="149"/>
      <c r="CW136" s="149"/>
      <c r="CX136" s="149"/>
      <c r="CY136" s="149"/>
      <c r="CZ136" s="149"/>
      <c r="DA136" s="149"/>
      <c r="DB136" s="149"/>
      <c r="DC136" s="149"/>
      <c r="DD136" s="149"/>
      <c r="DE136" s="149"/>
      <c r="DF136" s="149"/>
      <c r="DG136" s="149"/>
      <c r="DH136" s="149"/>
      <c r="DI136" s="149"/>
      <c r="DJ136" s="149"/>
      <c r="DK136" s="149"/>
      <c r="DL136" s="149"/>
      <c r="DM136" s="149"/>
      <c r="DN136" s="149"/>
      <c r="DO136" s="149"/>
      <c r="DP136" s="149"/>
      <c r="DQ136" s="149"/>
      <c r="DR136" s="149"/>
      <c r="DS136" s="149"/>
      <c r="DT136" s="149"/>
      <c r="DU136" s="149"/>
      <c r="DV136" s="149"/>
      <c r="DW136" s="149"/>
      <c r="DX136" s="149"/>
      <c r="DY136" s="149"/>
      <c r="DZ136" s="149"/>
      <c r="EA136" s="149"/>
      <c r="EB136" s="149"/>
      <c r="EC136" s="149"/>
      <c r="ED136" s="149"/>
      <c r="EE136" s="149"/>
      <c r="EF136" s="149"/>
      <c r="EG136" s="149"/>
      <c r="EH136" s="149"/>
      <c r="EI136" s="149"/>
      <c r="EJ136" s="149"/>
      <c r="EK136" s="149"/>
      <c r="EL136" s="149"/>
      <c r="EM136" s="149"/>
      <c r="EN136" s="149"/>
      <c r="EO136" s="149"/>
      <c r="EP136" s="149"/>
      <c r="EQ136" s="149"/>
      <c r="ER136" s="149"/>
      <c r="ES136" s="149"/>
      <c r="ET136" s="149"/>
      <c r="EU136" s="149"/>
      <c r="EV136" s="149"/>
      <c r="EW136" s="149"/>
      <c r="EX136" s="149"/>
      <c r="EY136" s="149"/>
      <c r="EZ136" s="149"/>
      <c r="FA136" s="149"/>
      <c r="FB136" s="149"/>
      <c r="FC136" s="149"/>
      <c r="FD136" s="149"/>
      <c r="FE136" s="149"/>
      <c r="FF136" s="149"/>
      <c r="FG136" s="149"/>
      <c r="FH136" s="149"/>
      <c r="FI136" s="149"/>
      <c r="FJ136" s="149"/>
      <c r="FK136" s="149"/>
      <c r="FL136" s="149"/>
      <c r="FM136" s="149"/>
      <c r="FN136" s="149"/>
      <c r="FO136" s="149"/>
      <c r="FP136" s="149"/>
      <c r="FQ136" s="149"/>
      <c r="FR136" s="149"/>
      <c r="FS136" s="149"/>
      <c r="FT136" s="149"/>
      <c r="FU136" s="149"/>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49"/>
      <c r="GQ136" s="149"/>
      <c r="GR136" s="149"/>
      <c r="GS136" s="149"/>
      <c r="GT136" s="149"/>
      <c r="GU136" s="149"/>
      <c r="GV136" s="149"/>
      <c r="GW136" s="149"/>
      <c r="GX136" s="149"/>
      <c r="GY136" s="149"/>
      <c r="GZ136" s="149"/>
      <c r="HA136" s="149"/>
      <c r="HB136" s="149"/>
      <c r="HC136" s="149"/>
      <c r="HD136" s="149"/>
      <c r="HE136" s="149"/>
      <c r="HF136" s="149"/>
      <c r="HG136" s="149"/>
      <c r="HH136" s="149"/>
      <c r="HI136" s="149"/>
      <c r="HJ136" s="149"/>
      <c r="HK136" s="149"/>
      <c r="HL136" s="149"/>
      <c r="HM136" s="149"/>
      <c r="HN136" s="149"/>
      <c r="HO136" s="149"/>
      <c r="HP136" s="149"/>
      <c r="HQ136" s="149"/>
      <c r="HR136" s="149"/>
      <c r="HS136" s="149"/>
      <c r="HT136" s="149"/>
      <c r="HU136" s="149"/>
      <c r="HV136" s="149"/>
      <c r="HW136" s="149"/>
      <c r="HX136" s="149"/>
      <c r="HY136" s="149"/>
      <c r="HZ136" s="149"/>
      <c r="IA136" s="149"/>
      <c r="IB136" s="149"/>
      <c r="IC136" s="149"/>
      <c r="ID136" s="149"/>
      <c r="IE136" s="149"/>
      <c r="IF136" s="150"/>
    </row>
    <row r="137" spans="1:240" ht="12.75" customHeight="1" x14ac:dyDescent="0.2">
      <c r="A137" s="145" t="s">
        <v>605</v>
      </c>
      <c r="B137" s="145" t="s">
        <v>73</v>
      </c>
      <c r="C137" s="145">
        <v>2012</v>
      </c>
      <c r="D137" s="148"/>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v>45912</v>
      </c>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c r="CB137" s="149"/>
      <c r="CC137" s="149"/>
      <c r="CD137" s="149"/>
      <c r="CE137" s="149"/>
      <c r="CF137" s="149"/>
      <c r="CG137" s="149"/>
      <c r="CH137" s="149"/>
      <c r="CI137" s="149"/>
      <c r="CJ137" s="149"/>
      <c r="CK137" s="149"/>
      <c r="CL137" s="149"/>
      <c r="CM137" s="149"/>
      <c r="CN137" s="149"/>
      <c r="CO137" s="149"/>
      <c r="CP137" s="149"/>
      <c r="CQ137" s="149"/>
      <c r="CR137" s="149"/>
      <c r="CS137" s="149"/>
      <c r="CT137" s="149"/>
      <c r="CU137" s="149"/>
      <c r="CV137" s="149"/>
      <c r="CW137" s="149"/>
      <c r="CX137" s="149"/>
      <c r="CY137" s="149"/>
      <c r="CZ137" s="149"/>
      <c r="DA137" s="149"/>
      <c r="DB137" s="149"/>
      <c r="DC137" s="149"/>
      <c r="DD137" s="149"/>
      <c r="DE137" s="149"/>
      <c r="DF137" s="149"/>
      <c r="DG137" s="149"/>
      <c r="DH137" s="149"/>
      <c r="DI137" s="149"/>
      <c r="DJ137" s="149"/>
      <c r="DK137" s="149"/>
      <c r="DL137" s="149"/>
      <c r="DM137" s="149"/>
      <c r="DN137" s="149"/>
      <c r="DO137" s="149"/>
      <c r="DP137" s="149"/>
      <c r="DQ137" s="149"/>
      <c r="DR137" s="149"/>
      <c r="DS137" s="149"/>
      <c r="DT137" s="149"/>
      <c r="DU137" s="149"/>
      <c r="DV137" s="149"/>
      <c r="DW137" s="149"/>
      <c r="DX137" s="149"/>
      <c r="DY137" s="149"/>
      <c r="DZ137" s="149"/>
      <c r="EA137" s="149"/>
      <c r="EB137" s="149"/>
      <c r="EC137" s="149"/>
      <c r="ED137" s="149"/>
      <c r="EE137" s="149"/>
      <c r="EF137" s="149"/>
      <c r="EG137" s="149"/>
      <c r="EH137" s="149"/>
      <c r="EI137" s="149"/>
      <c r="EJ137" s="149"/>
      <c r="EK137" s="149"/>
      <c r="EL137" s="149"/>
      <c r="EM137" s="149"/>
      <c r="EN137" s="149"/>
      <c r="EO137" s="149"/>
      <c r="EP137" s="149"/>
      <c r="EQ137" s="149"/>
      <c r="ER137" s="149"/>
      <c r="ES137" s="149"/>
      <c r="ET137" s="149"/>
      <c r="EU137" s="149"/>
      <c r="EV137" s="149"/>
      <c r="EW137" s="149"/>
      <c r="EX137" s="149"/>
      <c r="EY137" s="149"/>
      <c r="EZ137" s="149"/>
      <c r="FA137" s="149"/>
      <c r="FB137" s="149"/>
      <c r="FC137" s="149"/>
      <c r="FD137" s="149"/>
      <c r="FE137" s="149"/>
      <c r="FF137" s="149"/>
      <c r="FG137" s="149"/>
      <c r="FH137" s="149"/>
      <c r="FI137" s="149"/>
      <c r="FJ137" s="149"/>
      <c r="FK137" s="149"/>
      <c r="FL137" s="149"/>
      <c r="FM137" s="149"/>
      <c r="FN137" s="149"/>
      <c r="FO137" s="149"/>
      <c r="FP137" s="149"/>
      <c r="FQ137" s="149"/>
      <c r="FR137" s="149"/>
      <c r="FS137" s="149"/>
      <c r="FT137" s="149"/>
      <c r="FU137" s="149"/>
      <c r="FV137" s="149"/>
      <c r="FW137" s="149"/>
      <c r="FX137" s="149"/>
      <c r="FY137" s="149"/>
      <c r="FZ137" s="149"/>
      <c r="GA137" s="149"/>
      <c r="GB137" s="149"/>
      <c r="GC137" s="149"/>
      <c r="GD137" s="149"/>
      <c r="GE137" s="149"/>
      <c r="GF137" s="149"/>
      <c r="GG137" s="149"/>
      <c r="GH137" s="149"/>
      <c r="GI137" s="149"/>
      <c r="GJ137" s="149"/>
      <c r="GK137" s="149"/>
      <c r="GL137" s="149"/>
      <c r="GM137" s="149"/>
      <c r="GN137" s="149"/>
      <c r="GO137" s="149"/>
      <c r="GP137" s="149"/>
      <c r="GQ137" s="149"/>
      <c r="GR137" s="149"/>
      <c r="GS137" s="149"/>
      <c r="GT137" s="149"/>
      <c r="GU137" s="149"/>
      <c r="GV137" s="149"/>
      <c r="GW137" s="149"/>
      <c r="GX137" s="149"/>
      <c r="GY137" s="149"/>
      <c r="GZ137" s="149"/>
      <c r="HA137" s="149"/>
      <c r="HB137" s="149"/>
      <c r="HC137" s="149"/>
      <c r="HD137" s="149"/>
      <c r="HE137" s="149"/>
      <c r="HF137" s="149"/>
      <c r="HG137" s="149"/>
      <c r="HH137" s="149"/>
      <c r="HI137" s="149"/>
      <c r="HJ137" s="149"/>
      <c r="HK137" s="149"/>
      <c r="HL137" s="149"/>
      <c r="HM137" s="149"/>
      <c r="HN137" s="149"/>
      <c r="HO137" s="149"/>
      <c r="HP137" s="149"/>
      <c r="HQ137" s="149"/>
      <c r="HR137" s="149"/>
      <c r="HS137" s="149"/>
      <c r="HT137" s="149"/>
      <c r="HU137" s="149"/>
      <c r="HV137" s="149"/>
      <c r="HW137" s="149"/>
      <c r="HX137" s="149"/>
      <c r="HY137" s="149"/>
      <c r="HZ137" s="149"/>
      <c r="IA137" s="149"/>
      <c r="IB137" s="149"/>
      <c r="IC137" s="149"/>
      <c r="ID137" s="149"/>
      <c r="IE137" s="149"/>
      <c r="IF137" s="150"/>
    </row>
    <row r="138" spans="1:240" ht="12.75" customHeight="1" x14ac:dyDescent="0.2">
      <c r="A138" s="151"/>
      <c r="B138" s="145" t="s">
        <v>76</v>
      </c>
      <c r="C138" s="145">
        <v>2012</v>
      </c>
      <c r="D138" s="148"/>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v>45912</v>
      </c>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c r="CB138" s="149"/>
      <c r="CC138" s="149"/>
      <c r="CD138" s="149"/>
      <c r="CE138" s="149"/>
      <c r="CF138" s="149"/>
      <c r="CG138" s="149"/>
      <c r="CH138" s="149"/>
      <c r="CI138" s="149"/>
      <c r="CJ138" s="149"/>
      <c r="CK138" s="149"/>
      <c r="CL138" s="149"/>
      <c r="CM138" s="149"/>
      <c r="CN138" s="149"/>
      <c r="CO138" s="149"/>
      <c r="CP138" s="149"/>
      <c r="CQ138" s="149"/>
      <c r="CR138" s="149"/>
      <c r="CS138" s="149"/>
      <c r="CT138" s="149"/>
      <c r="CU138" s="149"/>
      <c r="CV138" s="149"/>
      <c r="CW138" s="149"/>
      <c r="CX138" s="149"/>
      <c r="CY138" s="149"/>
      <c r="CZ138" s="149"/>
      <c r="DA138" s="149"/>
      <c r="DB138" s="149"/>
      <c r="DC138" s="149"/>
      <c r="DD138" s="149"/>
      <c r="DE138" s="149"/>
      <c r="DF138" s="149"/>
      <c r="DG138" s="149"/>
      <c r="DH138" s="149"/>
      <c r="DI138" s="149"/>
      <c r="DJ138" s="149"/>
      <c r="DK138" s="149"/>
      <c r="DL138" s="149"/>
      <c r="DM138" s="149"/>
      <c r="DN138" s="149"/>
      <c r="DO138" s="149"/>
      <c r="DP138" s="149"/>
      <c r="DQ138" s="149"/>
      <c r="DR138" s="149"/>
      <c r="DS138" s="149"/>
      <c r="DT138" s="149"/>
      <c r="DU138" s="149"/>
      <c r="DV138" s="149"/>
      <c r="DW138" s="149"/>
      <c r="DX138" s="149"/>
      <c r="DY138" s="149"/>
      <c r="DZ138" s="149"/>
      <c r="EA138" s="149"/>
      <c r="EB138" s="149"/>
      <c r="EC138" s="149"/>
      <c r="ED138" s="149"/>
      <c r="EE138" s="149"/>
      <c r="EF138" s="149"/>
      <c r="EG138" s="149"/>
      <c r="EH138" s="149"/>
      <c r="EI138" s="149"/>
      <c r="EJ138" s="149"/>
      <c r="EK138" s="149"/>
      <c r="EL138" s="149"/>
      <c r="EM138" s="149"/>
      <c r="EN138" s="149"/>
      <c r="EO138" s="149"/>
      <c r="EP138" s="149"/>
      <c r="EQ138" s="149"/>
      <c r="ER138" s="149"/>
      <c r="ES138" s="149"/>
      <c r="ET138" s="149"/>
      <c r="EU138" s="149"/>
      <c r="EV138" s="149"/>
      <c r="EW138" s="149"/>
      <c r="EX138" s="149"/>
      <c r="EY138" s="149"/>
      <c r="EZ138" s="149"/>
      <c r="FA138" s="149"/>
      <c r="FB138" s="149"/>
      <c r="FC138" s="149"/>
      <c r="FD138" s="149"/>
      <c r="FE138" s="149"/>
      <c r="FF138" s="149"/>
      <c r="FG138" s="149"/>
      <c r="FH138" s="149"/>
      <c r="FI138" s="149"/>
      <c r="FJ138" s="149"/>
      <c r="FK138" s="149"/>
      <c r="FL138" s="149"/>
      <c r="FM138" s="149"/>
      <c r="FN138" s="149"/>
      <c r="FO138" s="149"/>
      <c r="FP138" s="149"/>
      <c r="FQ138" s="149"/>
      <c r="FR138" s="149"/>
      <c r="FS138" s="149"/>
      <c r="FT138" s="149"/>
      <c r="FU138" s="149"/>
      <c r="FV138" s="149"/>
      <c r="FW138" s="149"/>
      <c r="FX138" s="149"/>
      <c r="FY138" s="149"/>
      <c r="FZ138" s="149"/>
      <c r="GA138" s="149"/>
      <c r="GB138" s="149"/>
      <c r="GC138" s="149"/>
      <c r="GD138" s="149"/>
      <c r="GE138" s="149"/>
      <c r="GF138" s="149"/>
      <c r="GG138" s="149"/>
      <c r="GH138" s="149"/>
      <c r="GI138" s="149"/>
      <c r="GJ138" s="149"/>
      <c r="GK138" s="149"/>
      <c r="GL138" s="149"/>
      <c r="GM138" s="149"/>
      <c r="GN138" s="149"/>
      <c r="GO138" s="149"/>
      <c r="GP138" s="149"/>
      <c r="GQ138" s="149"/>
      <c r="GR138" s="149"/>
      <c r="GS138" s="149"/>
      <c r="GT138" s="149"/>
      <c r="GU138" s="149"/>
      <c r="GV138" s="149"/>
      <c r="GW138" s="149"/>
      <c r="GX138" s="149"/>
      <c r="GY138" s="149"/>
      <c r="GZ138" s="149"/>
      <c r="HA138" s="149"/>
      <c r="HB138" s="149"/>
      <c r="HC138" s="149"/>
      <c r="HD138" s="149"/>
      <c r="HE138" s="149"/>
      <c r="HF138" s="149"/>
      <c r="HG138" s="149"/>
      <c r="HH138" s="149"/>
      <c r="HI138" s="149"/>
      <c r="HJ138" s="149"/>
      <c r="HK138" s="149"/>
      <c r="HL138" s="149"/>
      <c r="HM138" s="149"/>
      <c r="HN138" s="149"/>
      <c r="HO138" s="149"/>
      <c r="HP138" s="149"/>
      <c r="HQ138" s="149"/>
      <c r="HR138" s="149"/>
      <c r="HS138" s="149"/>
      <c r="HT138" s="149"/>
      <c r="HU138" s="149"/>
      <c r="HV138" s="149"/>
      <c r="HW138" s="149"/>
      <c r="HX138" s="149"/>
      <c r="HY138" s="149"/>
      <c r="HZ138" s="149"/>
      <c r="IA138" s="149"/>
      <c r="IB138" s="149"/>
      <c r="IC138" s="149"/>
      <c r="ID138" s="149"/>
      <c r="IE138" s="149"/>
      <c r="IF138" s="150"/>
    </row>
    <row r="139" spans="1:240" ht="12.75" customHeight="1" x14ac:dyDescent="0.2">
      <c r="A139" s="151"/>
      <c r="B139" s="145" t="s">
        <v>158</v>
      </c>
      <c r="C139" s="145">
        <v>2012</v>
      </c>
      <c r="D139" s="148"/>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v>45912</v>
      </c>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c r="CB139" s="149"/>
      <c r="CC139" s="149"/>
      <c r="CD139" s="149"/>
      <c r="CE139" s="149"/>
      <c r="CF139" s="149"/>
      <c r="CG139" s="149"/>
      <c r="CH139" s="149"/>
      <c r="CI139" s="149"/>
      <c r="CJ139" s="149"/>
      <c r="CK139" s="149"/>
      <c r="CL139" s="149"/>
      <c r="CM139" s="149"/>
      <c r="CN139" s="149"/>
      <c r="CO139" s="149"/>
      <c r="CP139" s="149"/>
      <c r="CQ139" s="149"/>
      <c r="CR139" s="149"/>
      <c r="CS139" s="149"/>
      <c r="CT139" s="149"/>
      <c r="CU139" s="149"/>
      <c r="CV139" s="149"/>
      <c r="CW139" s="149"/>
      <c r="CX139" s="149"/>
      <c r="CY139" s="149"/>
      <c r="CZ139" s="149"/>
      <c r="DA139" s="149"/>
      <c r="DB139" s="149"/>
      <c r="DC139" s="149"/>
      <c r="DD139" s="149"/>
      <c r="DE139" s="149"/>
      <c r="DF139" s="149"/>
      <c r="DG139" s="149"/>
      <c r="DH139" s="149"/>
      <c r="DI139" s="149"/>
      <c r="DJ139" s="149"/>
      <c r="DK139" s="149"/>
      <c r="DL139" s="149"/>
      <c r="DM139" s="149"/>
      <c r="DN139" s="149"/>
      <c r="DO139" s="149"/>
      <c r="DP139" s="149"/>
      <c r="DQ139" s="149"/>
      <c r="DR139" s="149"/>
      <c r="DS139" s="149"/>
      <c r="DT139" s="149"/>
      <c r="DU139" s="149"/>
      <c r="DV139" s="149"/>
      <c r="DW139" s="149"/>
      <c r="DX139" s="149"/>
      <c r="DY139" s="149"/>
      <c r="DZ139" s="149"/>
      <c r="EA139" s="149"/>
      <c r="EB139" s="149"/>
      <c r="EC139" s="149"/>
      <c r="ED139" s="149"/>
      <c r="EE139" s="149"/>
      <c r="EF139" s="149"/>
      <c r="EG139" s="149"/>
      <c r="EH139" s="149"/>
      <c r="EI139" s="149"/>
      <c r="EJ139" s="149"/>
      <c r="EK139" s="149"/>
      <c r="EL139" s="149"/>
      <c r="EM139" s="149"/>
      <c r="EN139" s="149"/>
      <c r="EO139" s="149"/>
      <c r="EP139" s="149"/>
      <c r="EQ139" s="149"/>
      <c r="ER139" s="149"/>
      <c r="ES139" s="149"/>
      <c r="ET139" s="149"/>
      <c r="EU139" s="149"/>
      <c r="EV139" s="149"/>
      <c r="EW139" s="149"/>
      <c r="EX139" s="149"/>
      <c r="EY139" s="149"/>
      <c r="EZ139" s="149"/>
      <c r="FA139" s="149"/>
      <c r="FB139" s="149"/>
      <c r="FC139" s="149"/>
      <c r="FD139" s="149"/>
      <c r="FE139" s="149"/>
      <c r="FF139" s="149"/>
      <c r="FG139" s="149"/>
      <c r="FH139" s="149"/>
      <c r="FI139" s="149"/>
      <c r="FJ139" s="149"/>
      <c r="FK139" s="149"/>
      <c r="FL139" s="149"/>
      <c r="FM139" s="149"/>
      <c r="FN139" s="149"/>
      <c r="FO139" s="149"/>
      <c r="FP139" s="149"/>
      <c r="FQ139" s="149"/>
      <c r="FR139" s="149"/>
      <c r="FS139" s="149"/>
      <c r="FT139" s="149"/>
      <c r="FU139" s="149"/>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49"/>
      <c r="GQ139" s="149"/>
      <c r="GR139" s="149"/>
      <c r="GS139" s="149"/>
      <c r="GT139" s="149"/>
      <c r="GU139" s="149"/>
      <c r="GV139" s="149"/>
      <c r="GW139" s="149"/>
      <c r="GX139" s="149"/>
      <c r="GY139" s="149"/>
      <c r="GZ139" s="149"/>
      <c r="HA139" s="149"/>
      <c r="HB139" s="149"/>
      <c r="HC139" s="149"/>
      <c r="HD139" s="149"/>
      <c r="HE139" s="149"/>
      <c r="HF139" s="149"/>
      <c r="HG139" s="149"/>
      <c r="HH139" s="149"/>
      <c r="HI139" s="149"/>
      <c r="HJ139" s="149"/>
      <c r="HK139" s="149"/>
      <c r="HL139" s="149"/>
      <c r="HM139" s="149"/>
      <c r="HN139" s="149"/>
      <c r="HO139" s="149"/>
      <c r="HP139" s="149"/>
      <c r="HQ139" s="149"/>
      <c r="HR139" s="149"/>
      <c r="HS139" s="149"/>
      <c r="HT139" s="149"/>
      <c r="HU139" s="149"/>
      <c r="HV139" s="149"/>
      <c r="HW139" s="149"/>
      <c r="HX139" s="149"/>
      <c r="HY139" s="149"/>
      <c r="HZ139" s="149"/>
      <c r="IA139" s="149"/>
      <c r="IB139" s="149"/>
      <c r="IC139" s="149"/>
      <c r="ID139" s="149"/>
      <c r="IE139" s="149"/>
      <c r="IF139" s="150"/>
    </row>
    <row r="140" spans="1:240" ht="12.75" customHeight="1" x14ac:dyDescent="0.2">
      <c r="A140" s="151"/>
      <c r="B140" s="151"/>
      <c r="C140" s="152">
        <v>2019</v>
      </c>
      <c r="D140" s="153"/>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v>45912</v>
      </c>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54"/>
    </row>
    <row r="141" spans="1:240" ht="12.75" customHeight="1" x14ac:dyDescent="0.2">
      <c r="A141" s="151"/>
      <c r="B141" s="145" t="s">
        <v>162</v>
      </c>
      <c r="C141" s="145">
        <v>2019</v>
      </c>
      <c r="D141" s="148"/>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v>45912</v>
      </c>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c r="CB141" s="149"/>
      <c r="CC141" s="149"/>
      <c r="CD141" s="149"/>
      <c r="CE141" s="149"/>
      <c r="CF141" s="149"/>
      <c r="CG141" s="149"/>
      <c r="CH141" s="149"/>
      <c r="CI141" s="149"/>
      <c r="CJ141" s="149"/>
      <c r="CK141" s="149"/>
      <c r="CL141" s="149"/>
      <c r="CM141" s="149"/>
      <c r="CN141" s="149"/>
      <c r="CO141" s="149"/>
      <c r="CP141" s="149"/>
      <c r="CQ141" s="149"/>
      <c r="CR141" s="149"/>
      <c r="CS141" s="149"/>
      <c r="CT141" s="149"/>
      <c r="CU141" s="149"/>
      <c r="CV141" s="149"/>
      <c r="CW141" s="149"/>
      <c r="CX141" s="149"/>
      <c r="CY141" s="149"/>
      <c r="CZ141" s="149"/>
      <c r="DA141" s="149"/>
      <c r="DB141" s="149"/>
      <c r="DC141" s="149"/>
      <c r="DD141" s="149"/>
      <c r="DE141" s="149"/>
      <c r="DF141" s="149"/>
      <c r="DG141" s="149"/>
      <c r="DH141" s="149"/>
      <c r="DI141" s="149"/>
      <c r="DJ141" s="149"/>
      <c r="DK141" s="149"/>
      <c r="DL141" s="149"/>
      <c r="DM141" s="149"/>
      <c r="DN141" s="149"/>
      <c r="DO141" s="149"/>
      <c r="DP141" s="149"/>
      <c r="DQ141" s="149"/>
      <c r="DR141" s="149"/>
      <c r="DS141" s="149"/>
      <c r="DT141" s="149"/>
      <c r="DU141" s="149"/>
      <c r="DV141" s="149"/>
      <c r="DW141" s="149"/>
      <c r="DX141" s="149"/>
      <c r="DY141" s="149"/>
      <c r="DZ141" s="149"/>
      <c r="EA141" s="149"/>
      <c r="EB141" s="149"/>
      <c r="EC141" s="149"/>
      <c r="ED141" s="149"/>
      <c r="EE141" s="149"/>
      <c r="EF141" s="149"/>
      <c r="EG141" s="149"/>
      <c r="EH141" s="149"/>
      <c r="EI141" s="149"/>
      <c r="EJ141" s="149"/>
      <c r="EK141" s="149"/>
      <c r="EL141" s="149"/>
      <c r="EM141" s="149"/>
      <c r="EN141" s="149"/>
      <c r="EO141" s="149"/>
      <c r="EP141" s="149"/>
      <c r="EQ141" s="149"/>
      <c r="ER141" s="149"/>
      <c r="ES141" s="149"/>
      <c r="ET141" s="149"/>
      <c r="EU141" s="149"/>
      <c r="EV141" s="149"/>
      <c r="EW141" s="149"/>
      <c r="EX141" s="149"/>
      <c r="EY141" s="149"/>
      <c r="EZ141" s="149"/>
      <c r="FA141" s="149"/>
      <c r="FB141" s="149"/>
      <c r="FC141" s="149"/>
      <c r="FD141" s="149"/>
      <c r="FE141" s="149"/>
      <c r="FF141" s="149"/>
      <c r="FG141" s="149"/>
      <c r="FH141" s="149"/>
      <c r="FI141" s="149"/>
      <c r="FJ141" s="149"/>
      <c r="FK141" s="149"/>
      <c r="FL141" s="149"/>
      <c r="FM141" s="149"/>
      <c r="FN141" s="149"/>
      <c r="FO141" s="149"/>
      <c r="FP141" s="149"/>
      <c r="FQ141" s="149"/>
      <c r="FR141" s="149"/>
      <c r="FS141" s="149"/>
      <c r="FT141" s="149"/>
      <c r="FU141" s="149"/>
      <c r="FV141" s="149"/>
      <c r="FW141" s="149"/>
      <c r="FX141" s="149"/>
      <c r="FY141" s="149"/>
      <c r="FZ141" s="149"/>
      <c r="GA141" s="149"/>
      <c r="GB141" s="149"/>
      <c r="GC141" s="149"/>
      <c r="GD141" s="149"/>
      <c r="GE141" s="149"/>
      <c r="GF141" s="149"/>
      <c r="GG141" s="149"/>
      <c r="GH141" s="149"/>
      <c r="GI141" s="149"/>
      <c r="GJ141" s="149"/>
      <c r="GK141" s="149"/>
      <c r="GL141" s="149"/>
      <c r="GM141" s="149"/>
      <c r="GN141" s="149"/>
      <c r="GO141" s="149"/>
      <c r="GP141" s="149"/>
      <c r="GQ141" s="149"/>
      <c r="GR141" s="149"/>
      <c r="GS141" s="149"/>
      <c r="GT141" s="149"/>
      <c r="GU141" s="149"/>
      <c r="GV141" s="149"/>
      <c r="GW141" s="149"/>
      <c r="GX141" s="149"/>
      <c r="GY141" s="149"/>
      <c r="GZ141" s="149"/>
      <c r="HA141" s="149"/>
      <c r="HB141" s="149"/>
      <c r="HC141" s="149"/>
      <c r="HD141" s="149"/>
      <c r="HE141" s="149"/>
      <c r="HF141" s="149"/>
      <c r="HG141" s="149"/>
      <c r="HH141" s="149"/>
      <c r="HI141" s="149"/>
      <c r="HJ141" s="149"/>
      <c r="HK141" s="149"/>
      <c r="HL141" s="149"/>
      <c r="HM141" s="149"/>
      <c r="HN141" s="149"/>
      <c r="HO141" s="149"/>
      <c r="HP141" s="149"/>
      <c r="HQ141" s="149"/>
      <c r="HR141" s="149"/>
      <c r="HS141" s="149"/>
      <c r="HT141" s="149"/>
      <c r="HU141" s="149"/>
      <c r="HV141" s="149"/>
      <c r="HW141" s="149"/>
      <c r="HX141" s="149"/>
      <c r="HY141" s="149"/>
      <c r="HZ141" s="149"/>
      <c r="IA141" s="149"/>
      <c r="IB141" s="149"/>
      <c r="IC141" s="149"/>
      <c r="ID141" s="149"/>
      <c r="IE141" s="149"/>
      <c r="IF141" s="150"/>
    </row>
    <row r="142" spans="1:240" ht="12.75" customHeight="1" x14ac:dyDescent="0.2">
      <c r="A142" s="145" t="s">
        <v>614</v>
      </c>
      <c r="B142" s="145" t="s">
        <v>52</v>
      </c>
      <c r="C142" s="145">
        <v>2020</v>
      </c>
      <c r="D142" s="148"/>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c r="CB142" s="149"/>
      <c r="CC142" s="149"/>
      <c r="CD142" s="149"/>
      <c r="CE142" s="149"/>
      <c r="CF142" s="149"/>
      <c r="CG142" s="149"/>
      <c r="CH142" s="149"/>
      <c r="CI142" s="149"/>
      <c r="CJ142" s="149"/>
      <c r="CK142" s="149"/>
      <c r="CL142" s="149"/>
      <c r="CM142" s="149"/>
      <c r="CN142" s="149"/>
      <c r="CO142" s="149"/>
      <c r="CP142" s="149"/>
      <c r="CQ142" s="149"/>
      <c r="CR142" s="149"/>
      <c r="CS142" s="149"/>
      <c r="CT142" s="149"/>
      <c r="CU142" s="149"/>
      <c r="CV142" s="149"/>
      <c r="CW142" s="149"/>
      <c r="CX142" s="149"/>
      <c r="CY142" s="149"/>
      <c r="CZ142" s="149"/>
      <c r="DA142" s="149"/>
      <c r="DB142" s="149"/>
      <c r="DC142" s="149"/>
      <c r="DD142" s="149"/>
      <c r="DE142" s="149"/>
      <c r="DF142" s="149"/>
      <c r="DG142" s="149"/>
      <c r="DH142" s="149"/>
      <c r="DI142" s="149"/>
      <c r="DJ142" s="149"/>
      <c r="DK142" s="149"/>
      <c r="DL142" s="149"/>
      <c r="DM142" s="149"/>
      <c r="DN142" s="149"/>
      <c r="DO142" s="149"/>
      <c r="DP142" s="149"/>
      <c r="DQ142" s="149"/>
      <c r="DR142" s="149"/>
      <c r="DS142" s="149"/>
      <c r="DT142" s="149"/>
      <c r="DU142" s="149"/>
      <c r="DV142" s="149"/>
      <c r="DW142" s="149"/>
      <c r="DX142" s="149"/>
      <c r="DY142" s="149"/>
      <c r="DZ142" s="149"/>
      <c r="EA142" s="149"/>
      <c r="EB142" s="149"/>
      <c r="EC142" s="149"/>
      <c r="ED142" s="149"/>
      <c r="EE142" s="149"/>
      <c r="EF142" s="149"/>
      <c r="EG142" s="149"/>
      <c r="EH142" s="149"/>
      <c r="EI142" s="149"/>
      <c r="EJ142" s="149"/>
      <c r="EK142" s="149"/>
      <c r="EL142" s="149"/>
      <c r="EM142" s="149"/>
      <c r="EN142" s="149"/>
      <c r="EO142" s="149"/>
      <c r="EP142" s="149"/>
      <c r="EQ142" s="149"/>
      <c r="ER142" s="149"/>
      <c r="ES142" s="149"/>
      <c r="ET142" s="149"/>
      <c r="EU142" s="149"/>
      <c r="EV142" s="149"/>
      <c r="EW142" s="149"/>
      <c r="EX142" s="149"/>
      <c r="EY142" s="149"/>
      <c r="EZ142" s="149"/>
      <c r="FA142" s="149"/>
      <c r="FB142" s="149"/>
      <c r="FC142" s="149"/>
      <c r="FD142" s="149"/>
      <c r="FE142" s="149"/>
      <c r="FF142" s="149"/>
      <c r="FG142" s="149"/>
      <c r="FH142" s="149"/>
      <c r="FI142" s="149"/>
      <c r="FJ142" s="149"/>
      <c r="FK142" s="149"/>
      <c r="FL142" s="149"/>
      <c r="FM142" s="149"/>
      <c r="FN142" s="149"/>
      <c r="FO142" s="149"/>
      <c r="FP142" s="149"/>
      <c r="FQ142" s="149"/>
      <c r="FR142" s="149"/>
      <c r="FS142" s="149"/>
      <c r="FT142" s="149"/>
      <c r="FU142" s="149"/>
      <c r="FV142" s="149"/>
      <c r="FW142" s="149"/>
      <c r="FX142" s="149"/>
      <c r="FY142" s="149"/>
      <c r="FZ142" s="149"/>
      <c r="GA142" s="149"/>
      <c r="GB142" s="149"/>
      <c r="GC142" s="149"/>
      <c r="GD142" s="149"/>
      <c r="GE142" s="149"/>
      <c r="GF142" s="149"/>
      <c r="GG142" s="149"/>
      <c r="GH142" s="149"/>
      <c r="GI142" s="149"/>
      <c r="GJ142" s="149"/>
      <c r="GK142" s="149"/>
      <c r="GL142" s="149"/>
      <c r="GM142" s="149"/>
      <c r="GN142" s="149"/>
      <c r="GO142" s="149"/>
      <c r="GP142" s="149"/>
      <c r="GQ142" s="149"/>
      <c r="GR142" s="149"/>
      <c r="GS142" s="149"/>
      <c r="GT142" s="149"/>
      <c r="GU142" s="149"/>
      <c r="GV142" s="149"/>
      <c r="GW142" s="149"/>
      <c r="GX142" s="149"/>
      <c r="GY142" s="149"/>
      <c r="GZ142" s="149"/>
      <c r="HA142" s="149"/>
      <c r="HB142" s="149"/>
      <c r="HC142" s="149"/>
      <c r="HD142" s="149"/>
      <c r="HE142" s="149"/>
      <c r="HF142" s="149"/>
      <c r="HG142" s="149"/>
      <c r="HH142" s="149"/>
      <c r="HI142" s="149"/>
      <c r="HJ142" s="149"/>
      <c r="HK142" s="149"/>
      <c r="HL142" s="149"/>
      <c r="HM142" s="149"/>
      <c r="HN142" s="149"/>
      <c r="HO142" s="149"/>
      <c r="HP142" s="149"/>
      <c r="HQ142" s="149"/>
      <c r="HR142" s="149"/>
      <c r="HS142" s="149"/>
      <c r="HT142" s="149"/>
      <c r="HU142" s="149"/>
      <c r="HV142" s="149"/>
      <c r="HW142" s="149"/>
      <c r="HX142" s="149"/>
      <c r="HY142" s="149"/>
      <c r="HZ142" s="149"/>
      <c r="IA142" s="149"/>
      <c r="IB142" s="149"/>
      <c r="IC142" s="149"/>
      <c r="ID142" s="149"/>
      <c r="IE142" s="149"/>
      <c r="IF142" s="150"/>
    </row>
    <row r="143" spans="1:240" ht="12.75" customHeight="1" x14ac:dyDescent="0.2">
      <c r="A143" s="145" t="s">
        <v>616</v>
      </c>
      <c r="B143" s="145" t="s">
        <v>49</v>
      </c>
      <c r="C143" s="145">
        <v>2019</v>
      </c>
      <c r="D143" s="148"/>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c r="CB143" s="149"/>
      <c r="CC143" s="149"/>
      <c r="CD143" s="149"/>
      <c r="CE143" s="149"/>
      <c r="CF143" s="149"/>
      <c r="CG143" s="149"/>
      <c r="CH143" s="149"/>
      <c r="CI143" s="149"/>
      <c r="CJ143" s="149"/>
      <c r="CK143" s="149"/>
      <c r="CL143" s="149"/>
      <c r="CM143" s="149"/>
      <c r="CN143" s="149"/>
      <c r="CO143" s="149"/>
      <c r="CP143" s="149"/>
      <c r="CQ143" s="149"/>
      <c r="CR143" s="149"/>
      <c r="CS143" s="149"/>
      <c r="CT143" s="149"/>
      <c r="CU143" s="149"/>
      <c r="CV143" s="149"/>
      <c r="CW143" s="149"/>
      <c r="CX143" s="149"/>
      <c r="CY143" s="149"/>
      <c r="CZ143" s="149"/>
      <c r="DA143" s="149"/>
      <c r="DB143" s="149"/>
      <c r="DC143" s="149"/>
      <c r="DD143" s="149"/>
      <c r="DE143" s="149"/>
      <c r="DF143" s="149"/>
      <c r="DG143" s="149"/>
      <c r="DH143" s="149"/>
      <c r="DI143" s="149"/>
      <c r="DJ143" s="149"/>
      <c r="DK143" s="149"/>
      <c r="DL143" s="149"/>
      <c r="DM143" s="149"/>
      <c r="DN143" s="149"/>
      <c r="DO143" s="149"/>
      <c r="DP143" s="149"/>
      <c r="DQ143" s="149"/>
      <c r="DR143" s="149"/>
      <c r="DS143" s="149"/>
      <c r="DT143" s="149"/>
      <c r="DU143" s="149"/>
      <c r="DV143" s="149"/>
      <c r="DW143" s="149"/>
      <c r="DX143" s="149"/>
      <c r="DY143" s="149"/>
      <c r="DZ143" s="149"/>
      <c r="EA143" s="149"/>
      <c r="EB143" s="149"/>
      <c r="EC143" s="149"/>
      <c r="ED143" s="149"/>
      <c r="EE143" s="149"/>
      <c r="EF143" s="149"/>
      <c r="EG143" s="149"/>
      <c r="EH143" s="149"/>
      <c r="EI143" s="149"/>
      <c r="EJ143" s="149"/>
      <c r="EK143" s="149"/>
      <c r="EL143" s="149"/>
      <c r="EM143" s="149"/>
      <c r="EN143" s="149"/>
      <c r="EO143" s="149"/>
      <c r="EP143" s="149"/>
      <c r="EQ143" s="149"/>
      <c r="ER143" s="149"/>
      <c r="ES143" s="149"/>
      <c r="ET143" s="149"/>
      <c r="EU143" s="149"/>
      <c r="EV143" s="149"/>
      <c r="EW143" s="149"/>
      <c r="EX143" s="149"/>
      <c r="EY143" s="149"/>
      <c r="EZ143" s="149"/>
      <c r="FA143" s="149"/>
      <c r="FB143" s="149"/>
      <c r="FC143" s="149"/>
      <c r="FD143" s="149"/>
      <c r="FE143" s="149"/>
      <c r="FF143" s="149"/>
      <c r="FG143" s="149"/>
      <c r="FH143" s="149"/>
      <c r="FI143" s="149"/>
      <c r="FJ143" s="149"/>
      <c r="FK143" s="149"/>
      <c r="FL143" s="149"/>
      <c r="FM143" s="149"/>
      <c r="FN143" s="149"/>
      <c r="FO143" s="149"/>
      <c r="FP143" s="149"/>
      <c r="FQ143" s="149"/>
      <c r="FR143" s="149"/>
      <c r="FS143" s="149"/>
      <c r="FT143" s="149"/>
      <c r="FU143" s="149"/>
      <c r="FV143" s="149"/>
      <c r="FW143" s="149"/>
      <c r="FX143" s="149"/>
      <c r="FY143" s="149"/>
      <c r="FZ143" s="149"/>
      <c r="GA143" s="149"/>
      <c r="GB143" s="149"/>
      <c r="GC143" s="149"/>
      <c r="GD143" s="149"/>
      <c r="GE143" s="149"/>
      <c r="GF143" s="149"/>
      <c r="GG143" s="149"/>
      <c r="GH143" s="149"/>
      <c r="GI143" s="149"/>
      <c r="GJ143" s="149"/>
      <c r="GK143" s="149"/>
      <c r="GL143" s="149"/>
      <c r="GM143" s="149"/>
      <c r="GN143" s="149"/>
      <c r="GO143" s="149"/>
      <c r="GP143" s="149"/>
      <c r="GQ143" s="149"/>
      <c r="GR143" s="149"/>
      <c r="GS143" s="149"/>
      <c r="GT143" s="149"/>
      <c r="GU143" s="149"/>
      <c r="GV143" s="149"/>
      <c r="GW143" s="149"/>
      <c r="GX143" s="149"/>
      <c r="GY143" s="149"/>
      <c r="GZ143" s="149"/>
      <c r="HA143" s="149"/>
      <c r="HB143" s="149"/>
      <c r="HC143" s="149"/>
      <c r="HD143" s="149"/>
      <c r="HE143" s="149"/>
      <c r="HF143" s="149"/>
      <c r="HG143" s="149"/>
      <c r="HH143" s="149"/>
      <c r="HI143" s="149"/>
      <c r="HJ143" s="149"/>
      <c r="HK143" s="149"/>
      <c r="HL143" s="149"/>
      <c r="HM143" s="149"/>
      <c r="HN143" s="149"/>
      <c r="HO143" s="149"/>
      <c r="HP143" s="149"/>
      <c r="HQ143" s="149"/>
      <c r="HR143" s="149"/>
      <c r="HS143" s="149"/>
      <c r="HT143" s="149"/>
      <c r="HU143" s="149"/>
      <c r="HV143" s="149"/>
      <c r="HW143" s="149"/>
      <c r="HX143" s="149"/>
      <c r="HY143" s="149"/>
      <c r="HZ143" s="149"/>
      <c r="IA143" s="149"/>
      <c r="IB143" s="149"/>
      <c r="IC143" s="149"/>
      <c r="ID143" s="149"/>
      <c r="IE143" s="149"/>
      <c r="IF143" s="150"/>
    </row>
    <row r="144" spans="1:240" ht="12.75" customHeight="1" x14ac:dyDescent="0.2">
      <c r="A144" s="151"/>
      <c r="B144" s="145" t="s">
        <v>30</v>
      </c>
      <c r="C144" s="145">
        <v>2019</v>
      </c>
      <c r="D144" s="148"/>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c r="CB144" s="149"/>
      <c r="CC144" s="149"/>
      <c r="CD144" s="149"/>
      <c r="CE144" s="149"/>
      <c r="CF144" s="149"/>
      <c r="CG144" s="149"/>
      <c r="CH144" s="149"/>
      <c r="CI144" s="149"/>
      <c r="CJ144" s="149"/>
      <c r="CK144" s="149"/>
      <c r="CL144" s="149"/>
      <c r="CM144" s="149"/>
      <c r="CN144" s="149"/>
      <c r="CO144" s="149"/>
      <c r="CP144" s="149"/>
      <c r="CQ144" s="149"/>
      <c r="CR144" s="149"/>
      <c r="CS144" s="149"/>
      <c r="CT144" s="149"/>
      <c r="CU144" s="149"/>
      <c r="CV144" s="149"/>
      <c r="CW144" s="149"/>
      <c r="CX144" s="149"/>
      <c r="CY144" s="149"/>
      <c r="CZ144" s="149"/>
      <c r="DA144" s="149"/>
      <c r="DB144" s="149"/>
      <c r="DC144" s="149"/>
      <c r="DD144" s="149"/>
      <c r="DE144" s="149"/>
      <c r="DF144" s="149"/>
      <c r="DG144" s="149"/>
      <c r="DH144" s="149"/>
      <c r="DI144" s="149"/>
      <c r="DJ144" s="149"/>
      <c r="DK144" s="149"/>
      <c r="DL144" s="149"/>
      <c r="DM144" s="149"/>
      <c r="DN144" s="149"/>
      <c r="DO144" s="149"/>
      <c r="DP144" s="149"/>
      <c r="DQ144" s="149"/>
      <c r="DR144" s="149"/>
      <c r="DS144" s="149"/>
      <c r="DT144" s="149"/>
      <c r="DU144" s="149"/>
      <c r="DV144" s="149"/>
      <c r="DW144" s="149"/>
      <c r="DX144" s="149"/>
      <c r="DY144" s="149"/>
      <c r="DZ144" s="149"/>
      <c r="EA144" s="149"/>
      <c r="EB144" s="149"/>
      <c r="EC144" s="149"/>
      <c r="ED144" s="149"/>
      <c r="EE144" s="149"/>
      <c r="EF144" s="149"/>
      <c r="EG144" s="149"/>
      <c r="EH144" s="149"/>
      <c r="EI144" s="149"/>
      <c r="EJ144" s="149"/>
      <c r="EK144" s="149"/>
      <c r="EL144" s="149"/>
      <c r="EM144" s="149"/>
      <c r="EN144" s="149"/>
      <c r="EO144" s="149"/>
      <c r="EP144" s="149"/>
      <c r="EQ144" s="149"/>
      <c r="ER144" s="149"/>
      <c r="ES144" s="149"/>
      <c r="ET144" s="149"/>
      <c r="EU144" s="149"/>
      <c r="EV144" s="149"/>
      <c r="EW144" s="149"/>
      <c r="EX144" s="149"/>
      <c r="EY144" s="149"/>
      <c r="EZ144" s="149"/>
      <c r="FA144" s="149"/>
      <c r="FB144" s="149"/>
      <c r="FC144" s="149"/>
      <c r="FD144" s="149"/>
      <c r="FE144" s="149"/>
      <c r="FF144" s="149"/>
      <c r="FG144" s="149"/>
      <c r="FH144" s="149"/>
      <c r="FI144" s="149"/>
      <c r="FJ144" s="149"/>
      <c r="FK144" s="149"/>
      <c r="FL144" s="149"/>
      <c r="FM144" s="149"/>
      <c r="FN144" s="149"/>
      <c r="FO144" s="149"/>
      <c r="FP144" s="149"/>
      <c r="FQ144" s="149"/>
      <c r="FR144" s="149"/>
      <c r="FS144" s="149"/>
      <c r="FT144" s="149"/>
      <c r="FU144" s="149"/>
      <c r="FV144" s="149"/>
      <c r="FW144" s="149"/>
      <c r="FX144" s="149"/>
      <c r="FY144" s="149"/>
      <c r="FZ144" s="149"/>
      <c r="GA144" s="149"/>
      <c r="GB144" s="149"/>
      <c r="GC144" s="149"/>
      <c r="GD144" s="149"/>
      <c r="GE144" s="149"/>
      <c r="GF144" s="149"/>
      <c r="GG144" s="149"/>
      <c r="GH144" s="149"/>
      <c r="GI144" s="149"/>
      <c r="GJ144" s="149"/>
      <c r="GK144" s="149"/>
      <c r="GL144" s="149"/>
      <c r="GM144" s="149"/>
      <c r="GN144" s="149"/>
      <c r="GO144" s="149"/>
      <c r="GP144" s="149"/>
      <c r="GQ144" s="149"/>
      <c r="GR144" s="149"/>
      <c r="GS144" s="149"/>
      <c r="GT144" s="149"/>
      <c r="GU144" s="149"/>
      <c r="GV144" s="149"/>
      <c r="GW144" s="149"/>
      <c r="GX144" s="149"/>
      <c r="GY144" s="149"/>
      <c r="GZ144" s="149"/>
      <c r="HA144" s="149"/>
      <c r="HB144" s="149"/>
      <c r="HC144" s="149"/>
      <c r="HD144" s="149"/>
      <c r="HE144" s="149"/>
      <c r="HF144" s="149"/>
      <c r="HG144" s="149"/>
      <c r="HH144" s="149"/>
      <c r="HI144" s="149"/>
      <c r="HJ144" s="149"/>
      <c r="HK144" s="149"/>
      <c r="HL144" s="149"/>
      <c r="HM144" s="149"/>
      <c r="HN144" s="149"/>
      <c r="HO144" s="149"/>
      <c r="HP144" s="149"/>
      <c r="HQ144" s="149"/>
      <c r="HR144" s="149"/>
      <c r="HS144" s="149"/>
      <c r="HT144" s="149"/>
      <c r="HU144" s="149"/>
      <c r="HV144" s="149"/>
      <c r="HW144" s="149"/>
      <c r="HX144" s="149"/>
      <c r="HY144" s="149"/>
      <c r="HZ144" s="149"/>
      <c r="IA144" s="149"/>
      <c r="IB144" s="149"/>
      <c r="IC144" s="149"/>
      <c r="ID144" s="149"/>
      <c r="IE144" s="149"/>
      <c r="IF144" s="150"/>
    </row>
    <row r="145" spans="1:240" ht="12.75" customHeight="1" x14ac:dyDescent="0.2">
      <c r="A145" s="151"/>
      <c r="B145" s="145" t="s">
        <v>34</v>
      </c>
      <c r="C145" s="145">
        <v>2019</v>
      </c>
      <c r="D145" s="148"/>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c r="CB145" s="149"/>
      <c r="CC145" s="149"/>
      <c r="CD145" s="149"/>
      <c r="CE145" s="149"/>
      <c r="CF145" s="149"/>
      <c r="CG145" s="149"/>
      <c r="CH145" s="149"/>
      <c r="CI145" s="149"/>
      <c r="CJ145" s="149"/>
      <c r="CK145" s="149"/>
      <c r="CL145" s="149"/>
      <c r="CM145" s="149"/>
      <c r="CN145" s="149"/>
      <c r="CO145" s="149"/>
      <c r="CP145" s="149"/>
      <c r="CQ145" s="149"/>
      <c r="CR145" s="149"/>
      <c r="CS145" s="149"/>
      <c r="CT145" s="149"/>
      <c r="CU145" s="149"/>
      <c r="CV145" s="149"/>
      <c r="CW145" s="149"/>
      <c r="CX145" s="149"/>
      <c r="CY145" s="149"/>
      <c r="CZ145" s="149"/>
      <c r="DA145" s="149"/>
      <c r="DB145" s="149"/>
      <c r="DC145" s="149"/>
      <c r="DD145" s="149"/>
      <c r="DE145" s="149"/>
      <c r="DF145" s="149"/>
      <c r="DG145" s="149"/>
      <c r="DH145" s="149"/>
      <c r="DI145" s="149"/>
      <c r="DJ145" s="149"/>
      <c r="DK145" s="149"/>
      <c r="DL145" s="149"/>
      <c r="DM145" s="149"/>
      <c r="DN145" s="149"/>
      <c r="DO145" s="149"/>
      <c r="DP145" s="149"/>
      <c r="DQ145" s="149"/>
      <c r="DR145" s="149"/>
      <c r="DS145" s="149"/>
      <c r="DT145" s="149"/>
      <c r="DU145" s="149"/>
      <c r="DV145" s="149"/>
      <c r="DW145" s="149"/>
      <c r="DX145" s="149"/>
      <c r="DY145" s="149"/>
      <c r="DZ145" s="149"/>
      <c r="EA145" s="149"/>
      <c r="EB145" s="149"/>
      <c r="EC145" s="149"/>
      <c r="ED145" s="149"/>
      <c r="EE145" s="149"/>
      <c r="EF145" s="149"/>
      <c r="EG145" s="149"/>
      <c r="EH145" s="149"/>
      <c r="EI145" s="149"/>
      <c r="EJ145" s="149"/>
      <c r="EK145" s="149"/>
      <c r="EL145" s="149"/>
      <c r="EM145" s="149"/>
      <c r="EN145" s="149"/>
      <c r="EO145" s="149"/>
      <c r="EP145" s="149"/>
      <c r="EQ145" s="149"/>
      <c r="ER145" s="149"/>
      <c r="ES145" s="149"/>
      <c r="ET145" s="149"/>
      <c r="EU145" s="149"/>
      <c r="EV145" s="149"/>
      <c r="EW145" s="149"/>
      <c r="EX145" s="149"/>
      <c r="EY145" s="149"/>
      <c r="EZ145" s="149"/>
      <c r="FA145" s="149"/>
      <c r="FB145" s="149"/>
      <c r="FC145" s="149"/>
      <c r="FD145" s="149"/>
      <c r="FE145" s="149"/>
      <c r="FF145" s="149"/>
      <c r="FG145" s="149"/>
      <c r="FH145" s="149"/>
      <c r="FI145" s="149"/>
      <c r="FJ145" s="149"/>
      <c r="FK145" s="149"/>
      <c r="FL145" s="149"/>
      <c r="FM145" s="149"/>
      <c r="FN145" s="149"/>
      <c r="FO145" s="149"/>
      <c r="FP145" s="149"/>
      <c r="FQ145" s="149"/>
      <c r="FR145" s="149"/>
      <c r="FS145" s="149"/>
      <c r="FT145" s="149"/>
      <c r="FU145" s="149"/>
      <c r="FV145" s="149"/>
      <c r="FW145" s="149"/>
      <c r="FX145" s="149"/>
      <c r="FY145" s="149"/>
      <c r="FZ145" s="149"/>
      <c r="GA145" s="149"/>
      <c r="GB145" s="149"/>
      <c r="GC145" s="149"/>
      <c r="GD145" s="149"/>
      <c r="GE145" s="149"/>
      <c r="GF145" s="149"/>
      <c r="GG145" s="149"/>
      <c r="GH145" s="149"/>
      <c r="GI145" s="149"/>
      <c r="GJ145" s="149"/>
      <c r="GK145" s="149"/>
      <c r="GL145" s="149"/>
      <c r="GM145" s="149"/>
      <c r="GN145" s="149"/>
      <c r="GO145" s="149"/>
      <c r="GP145" s="149"/>
      <c r="GQ145" s="149"/>
      <c r="GR145" s="149"/>
      <c r="GS145" s="149"/>
      <c r="GT145" s="149"/>
      <c r="GU145" s="149"/>
      <c r="GV145" s="149"/>
      <c r="GW145" s="149"/>
      <c r="GX145" s="149"/>
      <c r="GY145" s="149"/>
      <c r="GZ145" s="149"/>
      <c r="HA145" s="149"/>
      <c r="HB145" s="149"/>
      <c r="HC145" s="149"/>
      <c r="HD145" s="149"/>
      <c r="HE145" s="149"/>
      <c r="HF145" s="149"/>
      <c r="HG145" s="149"/>
      <c r="HH145" s="149"/>
      <c r="HI145" s="149"/>
      <c r="HJ145" s="149"/>
      <c r="HK145" s="149"/>
      <c r="HL145" s="149"/>
      <c r="HM145" s="149"/>
      <c r="HN145" s="149"/>
      <c r="HO145" s="149"/>
      <c r="HP145" s="149"/>
      <c r="HQ145" s="149"/>
      <c r="HR145" s="149"/>
      <c r="HS145" s="149"/>
      <c r="HT145" s="149"/>
      <c r="HU145" s="149"/>
      <c r="HV145" s="149"/>
      <c r="HW145" s="149"/>
      <c r="HX145" s="149"/>
      <c r="HY145" s="149"/>
      <c r="HZ145" s="149"/>
      <c r="IA145" s="149"/>
      <c r="IB145" s="149"/>
      <c r="IC145" s="149"/>
      <c r="ID145" s="149"/>
      <c r="IE145" s="149"/>
      <c r="IF145" s="150"/>
    </row>
    <row r="146" spans="1:240" ht="12.75" customHeight="1" x14ac:dyDescent="0.2">
      <c r="A146" s="151"/>
      <c r="B146" s="145" t="s">
        <v>1222</v>
      </c>
      <c r="C146" s="145">
        <v>2019</v>
      </c>
      <c r="D146" s="148"/>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c r="CB146" s="149"/>
      <c r="CC146" s="149"/>
      <c r="CD146" s="149"/>
      <c r="CE146" s="149"/>
      <c r="CF146" s="149"/>
      <c r="CG146" s="149"/>
      <c r="CH146" s="149"/>
      <c r="CI146" s="149"/>
      <c r="CJ146" s="149"/>
      <c r="CK146" s="149"/>
      <c r="CL146" s="149"/>
      <c r="CM146" s="149"/>
      <c r="CN146" s="149"/>
      <c r="CO146" s="149"/>
      <c r="CP146" s="149"/>
      <c r="CQ146" s="149"/>
      <c r="CR146" s="149"/>
      <c r="CS146" s="149"/>
      <c r="CT146" s="149"/>
      <c r="CU146" s="149"/>
      <c r="CV146" s="149"/>
      <c r="CW146" s="149"/>
      <c r="CX146" s="149"/>
      <c r="CY146" s="149"/>
      <c r="CZ146" s="149"/>
      <c r="DA146" s="149"/>
      <c r="DB146" s="149"/>
      <c r="DC146" s="149"/>
      <c r="DD146" s="149"/>
      <c r="DE146" s="149"/>
      <c r="DF146" s="149"/>
      <c r="DG146" s="149"/>
      <c r="DH146" s="149"/>
      <c r="DI146" s="149"/>
      <c r="DJ146" s="149"/>
      <c r="DK146" s="149"/>
      <c r="DL146" s="149"/>
      <c r="DM146" s="149"/>
      <c r="DN146" s="149"/>
      <c r="DO146" s="149"/>
      <c r="DP146" s="149"/>
      <c r="DQ146" s="149"/>
      <c r="DR146" s="149"/>
      <c r="DS146" s="149"/>
      <c r="DT146" s="149"/>
      <c r="DU146" s="149"/>
      <c r="DV146" s="149"/>
      <c r="DW146" s="149"/>
      <c r="DX146" s="149"/>
      <c r="DY146" s="149"/>
      <c r="DZ146" s="149"/>
      <c r="EA146" s="149"/>
      <c r="EB146" s="149"/>
      <c r="EC146" s="149"/>
      <c r="ED146" s="149"/>
      <c r="EE146" s="149"/>
      <c r="EF146" s="149"/>
      <c r="EG146" s="149"/>
      <c r="EH146" s="149"/>
      <c r="EI146" s="149"/>
      <c r="EJ146" s="149"/>
      <c r="EK146" s="149"/>
      <c r="EL146" s="149"/>
      <c r="EM146" s="149"/>
      <c r="EN146" s="149"/>
      <c r="EO146" s="149"/>
      <c r="EP146" s="149"/>
      <c r="EQ146" s="149"/>
      <c r="ER146" s="149"/>
      <c r="ES146" s="149"/>
      <c r="ET146" s="149"/>
      <c r="EU146" s="149"/>
      <c r="EV146" s="149"/>
      <c r="EW146" s="149"/>
      <c r="EX146" s="149"/>
      <c r="EY146" s="149"/>
      <c r="EZ146" s="149"/>
      <c r="FA146" s="149"/>
      <c r="FB146" s="149"/>
      <c r="FC146" s="149"/>
      <c r="FD146" s="149"/>
      <c r="FE146" s="149"/>
      <c r="FF146" s="149"/>
      <c r="FG146" s="149"/>
      <c r="FH146" s="149"/>
      <c r="FI146" s="149"/>
      <c r="FJ146" s="149"/>
      <c r="FK146" s="149"/>
      <c r="FL146" s="149"/>
      <c r="FM146" s="149"/>
      <c r="FN146" s="149"/>
      <c r="FO146" s="149"/>
      <c r="FP146" s="149"/>
      <c r="FQ146" s="149"/>
      <c r="FR146" s="149"/>
      <c r="FS146" s="149"/>
      <c r="FT146" s="149"/>
      <c r="FU146" s="149"/>
      <c r="FV146" s="149"/>
      <c r="FW146" s="149"/>
      <c r="FX146" s="149"/>
      <c r="FY146" s="149"/>
      <c r="FZ146" s="149"/>
      <c r="GA146" s="149"/>
      <c r="GB146" s="149"/>
      <c r="GC146" s="149"/>
      <c r="GD146" s="149"/>
      <c r="GE146" s="149"/>
      <c r="GF146" s="149"/>
      <c r="GG146" s="149"/>
      <c r="GH146" s="149"/>
      <c r="GI146" s="149"/>
      <c r="GJ146" s="149"/>
      <c r="GK146" s="149"/>
      <c r="GL146" s="149"/>
      <c r="GM146" s="149"/>
      <c r="GN146" s="149"/>
      <c r="GO146" s="149"/>
      <c r="GP146" s="149"/>
      <c r="GQ146" s="149"/>
      <c r="GR146" s="149"/>
      <c r="GS146" s="149"/>
      <c r="GT146" s="149"/>
      <c r="GU146" s="149"/>
      <c r="GV146" s="149"/>
      <c r="GW146" s="149"/>
      <c r="GX146" s="149"/>
      <c r="GY146" s="149"/>
      <c r="GZ146" s="149"/>
      <c r="HA146" s="149"/>
      <c r="HB146" s="149"/>
      <c r="HC146" s="149"/>
      <c r="HD146" s="149"/>
      <c r="HE146" s="149"/>
      <c r="HF146" s="149"/>
      <c r="HG146" s="149"/>
      <c r="HH146" s="149"/>
      <c r="HI146" s="149"/>
      <c r="HJ146" s="149"/>
      <c r="HK146" s="149"/>
      <c r="HL146" s="149"/>
      <c r="HM146" s="149"/>
      <c r="HN146" s="149"/>
      <c r="HO146" s="149"/>
      <c r="HP146" s="149"/>
      <c r="HQ146" s="149"/>
      <c r="HR146" s="149"/>
      <c r="HS146" s="149"/>
      <c r="HT146" s="149"/>
      <c r="HU146" s="149"/>
      <c r="HV146" s="149"/>
      <c r="HW146" s="149"/>
      <c r="HX146" s="149"/>
      <c r="HY146" s="149"/>
      <c r="HZ146" s="149"/>
      <c r="IA146" s="149"/>
      <c r="IB146" s="149"/>
      <c r="IC146" s="149"/>
      <c r="ID146" s="149"/>
      <c r="IE146" s="149"/>
      <c r="IF146" s="150"/>
    </row>
    <row r="147" spans="1:240" ht="12.75" customHeight="1" x14ac:dyDescent="0.2">
      <c r="A147" s="145" t="s">
        <v>415</v>
      </c>
      <c r="B147" s="145" t="s">
        <v>28</v>
      </c>
      <c r="C147" s="145">
        <v>2019</v>
      </c>
      <c r="D147" s="148"/>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v>45856</v>
      </c>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c r="CB147" s="149"/>
      <c r="CC147" s="149"/>
      <c r="CD147" s="149"/>
      <c r="CE147" s="149"/>
      <c r="CF147" s="149"/>
      <c r="CG147" s="149"/>
      <c r="CH147" s="149"/>
      <c r="CI147" s="149"/>
      <c r="CJ147" s="149"/>
      <c r="CK147" s="149"/>
      <c r="CL147" s="149"/>
      <c r="CM147" s="149"/>
      <c r="CN147" s="149"/>
      <c r="CO147" s="149"/>
      <c r="CP147" s="149"/>
      <c r="CQ147" s="149"/>
      <c r="CR147" s="149"/>
      <c r="CS147" s="149"/>
      <c r="CT147" s="149"/>
      <c r="CU147" s="149"/>
      <c r="CV147" s="149"/>
      <c r="CW147" s="149"/>
      <c r="CX147" s="149"/>
      <c r="CY147" s="149"/>
      <c r="CZ147" s="149"/>
      <c r="DA147" s="149"/>
      <c r="DB147" s="149"/>
      <c r="DC147" s="149"/>
      <c r="DD147" s="149"/>
      <c r="DE147" s="149"/>
      <c r="DF147" s="149"/>
      <c r="DG147" s="149"/>
      <c r="DH147" s="149"/>
      <c r="DI147" s="149"/>
      <c r="DJ147" s="149"/>
      <c r="DK147" s="149"/>
      <c r="DL147" s="149"/>
      <c r="DM147" s="149"/>
      <c r="DN147" s="149"/>
      <c r="DO147" s="149"/>
      <c r="DP147" s="149"/>
      <c r="DQ147" s="149"/>
      <c r="DR147" s="149"/>
      <c r="DS147" s="149"/>
      <c r="DT147" s="149"/>
      <c r="DU147" s="149"/>
      <c r="DV147" s="149"/>
      <c r="DW147" s="149"/>
      <c r="DX147" s="149"/>
      <c r="DY147" s="149"/>
      <c r="DZ147" s="149"/>
      <c r="EA147" s="149"/>
      <c r="EB147" s="149"/>
      <c r="EC147" s="149"/>
      <c r="ED147" s="149"/>
      <c r="EE147" s="149"/>
      <c r="EF147" s="149"/>
      <c r="EG147" s="149"/>
      <c r="EH147" s="149"/>
      <c r="EI147" s="149"/>
      <c r="EJ147" s="149"/>
      <c r="EK147" s="149"/>
      <c r="EL147" s="149"/>
      <c r="EM147" s="149"/>
      <c r="EN147" s="149"/>
      <c r="EO147" s="149"/>
      <c r="EP147" s="149"/>
      <c r="EQ147" s="149"/>
      <c r="ER147" s="149"/>
      <c r="ES147" s="149"/>
      <c r="ET147" s="149"/>
      <c r="EU147" s="149"/>
      <c r="EV147" s="149"/>
      <c r="EW147" s="149"/>
      <c r="EX147" s="149"/>
      <c r="EY147" s="149"/>
      <c r="EZ147" s="149"/>
      <c r="FA147" s="149"/>
      <c r="FB147" s="149"/>
      <c r="FC147" s="149"/>
      <c r="FD147" s="149"/>
      <c r="FE147" s="149"/>
      <c r="FF147" s="149"/>
      <c r="FG147" s="149"/>
      <c r="FH147" s="149"/>
      <c r="FI147" s="149"/>
      <c r="FJ147" s="149"/>
      <c r="FK147" s="149"/>
      <c r="FL147" s="149"/>
      <c r="FM147" s="149"/>
      <c r="FN147" s="149"/>
      <c r="FO147" s="149"/>
      <c r="FP147" s="149"/>
      <c r="FQ147" s="149"/>
      <c r="FR147" s="149"/>
      <c r="FS147" s="149"/>
      <c r="FT147" s="149"/>
      <c r="FU147" s="149"/>
      <c r="FV147" s="149"/>
      <c r="FW147" s="149"/>
      <c r="FX147" s="149"/>
      <c r="FY147" s="149"/>
      <c r="FZ147" s="149"/>
      <c r="GA147" s="149"/>
      <c r="GB147" s="149"/>
      <c r="GC147" s="149"/>
      <c r="GD147" s="149"/>
      <c r="GE147" s="149"/>
      <c r="GF147" s="149"/>
      <c r="GG147" s="149"/>
      <c r="GH147" s="149"/>
      <c r="GI147" s="149"/>
      <c r="GJ147" s="149"/>
      <c r="GK147" s="149"/>
      <c r="GL147" s="149"/>
      <c r="GM147" s="149"/>
      <c r="GN147" s="149"/>
      <c r="GO147" s="149"/>
      <c r="GP147" s="149"/>
      <c r="GQ147" s="149"/>
      <c r="GR147" s="149"/>
      <c r="GS147" s="149"/>
      <c r="GT147" s="149"/>
      <c r="GU147" s="149"/>
      <c r="GV147" s="149"/>
      <c r="GW147" s="149"/>
      <c r="GX147" s="149"/>
      <c r="GY147" s="149"/>
      <c r="GZ147" s="149"/>
      <c r="HA147" s="149"/>
      <c r="HB147" s="149"/>
      <c r="HC147" s="149"/>
      <c r="HD147" s="149"/>
      <c r="HE147" s="149"/>
      <c r="HF147" s="149"/>
      <c r="HG147" s="149"/>
      <c r="HH147" s="149"/>
      <c r="HI147" s="149"/>
      <c r="HJ147" s="149"/>
      <c r="HK147" s="149"/>
      <c r="HL147" s="149"/>
      <c r="HM147" s="149"/>
      <c r="HN147" s="149"/>
      <c r="HO147" s="149"/>
      <c r="HP147" s="149"/>
      <c r="HQ147" s="149"/>
      <c r="HR147" s="149"/>
      <c r="HS147" s="149"/>
      <c r="HT147" s="149"/>
      <c r="HU147" s="149"/>
      <c r="HV147" s="149"/>
      <c r="HW147" s="149"/>
      <c r="HX147" s="149"/>
      <c r="HY147" s="149"/>
      <c r="HZ147" s="149"/>
      <c r="IA147" s="149"/>
      <c r="IB147" s="149"/>
      <c r="IC147" s="149"/>
      <c r="ID147" s="149"/>
      <c r="IE147" s="149"/>
      <c r="IF147" s="150"/>
    </row>
    <row r="148" spans="1:240" ht="12.75" customHeight="1" x14ac:dyDescent="0.2">
      <c r="A148" s="151"/>
      <c r="B148" s="145" t="s">
        <v>66</v>
      </c>
      <c r="C148" s="145">
        <v>2019</v>
      </c>
      <c r="D148" s="148"/>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v>45856</v>
      </c>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c r="CB148" s="149"/>
      <c r="CC148" s="149"/>
      <c r="CD148" s="149"/>
      <c r="CE148" s="149"/>
      <c r="CF148" s="149"/>
      <c r="CG148" s="149"/>
      <c r="CH148" s="149"/>
      <c r="CI148" s="149"/>
      <c r="CJ148" s="149"/>
      <c r="CK148" s="149"/>
      <c r="CL148" s="149"/>
      <c r="CM148" s="149"/>
      <c r="CN148" s="149"/>
      <c r="CO148" s="149"/>
      <c r="CP148" s="149"/>
      <c r="CQ148" s="149"/>
      <c r="CR148" s="149"/>
      <c r="CS148" s="149"/>
      <c r="CT148" s="149"/>
      <c r="CU148" s="149"/>
      <c r="CV148" s="149"/>
      <c r="CW148" s="149"/>
      <c r="CX148" s="149"/>
      <c r="CY148" s="149"/>
      <c r="CZ148" s="149"/>
      <c r="DA148" s="149"/>
      <c r="DB148" s="149"/>
      <c r="DC148" s="149"/>
      <c r="DD148" s="149"/>
      <c r="DE148" s="149"/>
      <c r="DF148" s="149"/>
      <c r="DG148" s="149"/>
      <c r="DH148" s="149"/>
      <c r="DI148" s="149"/>
      <c r="DJ148" s="149"/>
      <c r="DK148" s="149"/>
      <c r="DL148" s="149"/>
      <c r="DM148" s="149"/>
      <c r="DN148" s="149"/>
      <c r="DO148" s="149"/>
      <c r="DP148" s="149"/>
      <c r="DQ148" s="149"/>
      <c r="DR148" s="149"/>
      <c r="DS148" s="149"/>
      <c r="DT148" s="149"/>
      <c r="DU148" s="149"/>
      <c r="DV148" s="149"/>
      <c r="DW148" s="149"/>
      <c r="DX148" s="149"/>
      <c r="DY148" s="149"/>
      <c r="DZ148" s="149"/>
      <c r="EA148" s="149"/>
      <c r="EB148" s="149"/>
      <c r="EC148" s="149"/>
      <c r="ED148" s="149"/>
      <c r="EE148" s="149"/>
      <c r="EF148" s="149"/>
      <c r="EG148" s="149"/>
      <c r="EH148" s="149"/>
      <c r="EI148" s="149"/>
      <c r="EJ148" s="149"/>
      <c r="EK148" s="149"/>
      <c r="EL148" s="149"/>
      <c r="EM148" s="149"/>
      <c r="EN148" s="149"/>
      <c r="EO148" s="149"/>
      <c r="EP148" s="149"/>
      <c r="EQ148" s="149"/>
      <c r="ER148" s="149"/>
      <c r="ES148" s="149"/>
      <c r="ET148" s="149"/>
      <c r="EU148" s="149"/>
      <c r="EV148" s="149"/>
      <c r="EW148" s="149"/>
      <c r="EX148" s="149"/>
      <c r="EY148" s="149"/>
      <c r="EZ148" s="149"/>
      <c r="FA148" s="149"/>
      <c r="FB148" s="149"/>
      <c r="FC148" s="149"/>
      <c r="FD148" s="149"/>
      <c r="FE148" s="149"/>
      <c r="FF148" s="149"/>
      <c r="FG148" s="149"/>
      <c r="FH148" s="149"/>
      <c r="FI148" s="149"/>
      <c r="FJ148" s="149"/>
      <c r="FK148" s="149"/>
      <c r="FL148" s="149"/>
      <c r="FM148" s="149"/>
      <c r="FN148" s="149"/>
      <c r="FO148" s="149"/>
      <c r="FP148" s="149"/>
      <c r="FQ148" s="149"/>
      <c r="FR148" s="149"/>
      <c r="FS148" s="149"/>
      <c r="FT148" s="149"/>
      <c r="FU148" s="149"/>
      <c r="FV148" s="149"/>
      <c r="FW148" s="149"/>
      <c r="FX148" s="149"/>
      <c r="FY148" s="149"/>
      <c r="FZ148" s="149"/>
      <c r="GA148" s="149"/>
      <c r="GB148" s="149"/>
      <c r="GC148" s="149"/>
      <c r="GD148" s="149"/>
      <c r="GE148" s="149"/>
      <c r="GF148" s="149"/>
      <c r="GG148" s="149"/>
      <c r="GH148" s="149"/>
      <c r="GI148" s="149"/>
      <c r="GJ148" s="149"/>
      <c r="GK148" s="149"/>
      <c r="GL148" s="149"/>
      <c r="GM148" s="149"/>
      <c r="GN148" s="149"/>
      <c r="GO148" s="149"/>
      <c r="GP148" s="149"/>
      <c r="GQ148" s="149"/>
      <c r="GR148" s="149"/>
      <c r="GS148" s="149"/>
      <c r="GT148" s="149"/>
      <c r="GU148" s="149"/>
      <c r="GV148" s="149"/>
      <c r="GW148" s="149"/>
      <c r="GX148" s="149"/>
      <c r="GY148" s="149"/>
      <c r="GZ148" s="149"/>
      <c r="HA148" s="149"/>
      <c r="HB148" s="149"/>
      <c r="HC148" s="149"/>
      <c r="HD148" s="149"/>
      <c r="HE148" s="149"/>
      <c r="HF148" s="149"/>
      <c r="HG148" s="149"/>
      <c r="HH148" s="149"/>
      <c r="HI148" s="149"/>
      <c r="HJ148" s="149"/>
      <c r="HK148" s="149"/>
      <c r="HL148" s="149"/>
      <c r="HM148" s="149"/>
      <c r="HN148" s="149"/>
      <c r="HO148" s="149"/>
      <c r="HP148" s="149"/>
      <c r="HQ148" s="149"/>
      <c r="HR148" s="149"/>
      <c r="HS148" s="149"/>
      <c r="HT148" s="149"/>
      <c r="HU148" s="149"/>
      <c r="HV148" s="149"/>
      <c r="HW148" s="149"/>
      <c r="HX148" s="149"/>
      <c r="HY148" s="149"/>
      <c r="HZ148" s="149"/>
      <c r="IA148" s="149"/>
      <c r="IB148" s="149"/>
      <c r="IC148" s="149"/>
      <c r="ID148" s="149"/>
      <c r="IE148" s="149"/>
      <c r="IF148" s="150"/>
    </row>
    <row r="149" spans="1:240" ht="12.75" customHeight="1" x14ac:dyDescent="0.2">
      <c r="A149" s="151"/>
      <c r="B149" s="145" t="s">
        <v>30</v>
      </c>
      <c r="C149" s="145">
        <v>2019</v>
      </c>
      <c r="D149" s="148"/>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v>45856</v>
      </c>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c r="CB149" s="149"/>
      <c r="CC149" s="149"/>
      <c r="CD149" s="149"/>
      <c r="CE149" s="149"/>
      <c r="CF149" s="149"/>
      <c r="CG149" s="149"/>
      <c r="CH149" s="149"/>
      <c r="CI149" s="149"/>
      <c r="CJ149" s="149"/>
      <c r="CK149" s="149"/>
      <c r="CL149" s="149"/>
      <c r="CM149" s="149"/>
      <c r="CN149" s="149"/>
      <c r="CO149" s="149"/>
      <c r="CP149" s="149"/>
      <c r="CQ149" s="149"/>
      <c r="CR149" s="149"/>
      <c r="CS149" s="149"/>
      <c r="CT149" s="149"/>
      <c r="CU149" s="149"/>
      <c r="CV149" s="149"/>
      <c r="CW149" s="149"/>
      <c r="CX149" s="149"/>
      <c r="CY149" s="149"/>
      <c r="CZ149" s="149"/>
      <c r="DA149" s="149"/>
      <c r="DB149" s="149"/>
      <c r="DC149" s="149"/>
      <c r="DD149" s="149"/>
      <c r="DE149" s="149"/>
      <c r="DF149" s="149"/>
      <c r="DG149" s="149"/>
      <c r="DH149" s="149"/>
      <c r="DI149" s="149"/>
      <c r="DJ149" s="149"/>
      <c r="DK149" s="149"/>
      <c r="DL149" s="149"/>
      <c r="DM149" s="149"/>
      <c r="DN149" s="149"/>
      <c r="DO149" s="149"/>
      <c r="DP149" s="149"/>
      <c r="DQ149" s="149"/>
      <c r="DR149" s="149"/>
      <c r="DS149" s="149"/>
      <c r="DT149" s="149"/>
      <c r="DU149" s="149"/>
      <c r="DV149" s="149"/>
      <c r="DW149" s="149"/>
      <c r="DX149" s="149"/>
      <c r="DY149" s="149"/>
      <c r="DZ149" s="149"/>
      <c r="EA149" s="149"/>
      <c r="EB149" s="149"/>
      <c r="EC149" s="149"/>
      <c r="ED149" s="149"/>
      <c r="EE149" s="149"/>
      <c r="EF149" s="149"/>
      <c r="EG149" s="149"/>
      <c r="EH149" s="149"/>
      <c r="EI149" s="149"/>
      <c r="EJ149" s="149"/>
      <c r="EK149" s="149"/>
      <c r="EL149" s="149"/>
      <c r="EM149" s="149"/>
      <c r="EN149" s="149"/>
      <c r="EO149" s="149"/>
      <c r="EP149" s="149"/>
      <c r="EQ149" s="149"/>
      <c r="ER149" s="149"/>
      <c r="ES149" s="149"/>
      <c r="ET149" s="149"/>
      <c r="EU149" s="149"/>
      <c r="EV149" s="149"/>
      <c r="EW149" s="149"/>
      <c r="EX149" s="149"/>
      <c r="EY149" s="149"/>
      <c r="EZ149" s="149"/>
      <c r="FA149" s="149"/>
      <c r="FB149" s="149"/>
      <c r="FC149" s="149"/>
      <c r="FD149" s="149"/>
      <c r="FE149" s="149"/>
      <c r="FF149" s="149"/>
      <c r="FG149" s="149"/>
      <c r="FH149" s="149"/>
      <c r="FI149" s="149"/>
      <c r="FJ149" s="149"/>
      <c r="FK149" s="149"/>
      <c r="FL149" s="149"/>
      <c r="FM149" s="149"/>
      <c r="FN149" s="149"/>
      <c r="FO149" s="149"/>
      <c r="FP149" s="149"/>
      <c r="FQ149" s="149"/>
      <c r="FR149" s="149"/>
      <c r="FS149" s="149"/>
      <c r="FT149" s="149"/>
      <c r="FU149" s="149"/>
      <c r="FV149" s="149"/>
      <c r="FW149" s="149"/>
      <c r="FX149" s="149"/>
      <c r="FY149" s="149"/>
      <c r="FZ149" s="149"/>
      <c r="GA149" s="149"/>
      <c r="GB149" s="149"/>
      <c r="GC149" s="149"/>
      <c r="GD149" s="149"/>
      <c r="GE149" s="149"/>
      <c r="GF149" s="149"/>
      <c r="GG149" s="149"/>
      <c r="GH149" s="149"/>
      <c r="GI149" s="149"/>
      <c r="GJ149" s="149"/>
      <c r="GK149" s="149"/>
      <c r="GL149" s="149"/>
      <c r="GM149" s="149"/>
      <c r="GN149" s="149"/>
      <c r="GO149" s="149"/>
      <c r="GP149" s="149"/>
      <c r="GQ149" s="149"/>
      <c r="GR149" s="149"/>
      <c r="GS149" s="149"/>
      <c r="GT149" s="149"/>
      <c r="GU149" s="149"/>
      <c r="GV149" s="149"/>
      <c r="GW149" s="149"/>
      <c r="GX149" s="149"/>
      <c r="GY149" s="149"/>
      <c r="GZ149" s="149"/>
      <c r="HA149" s="149"/>
      <c r="HB149" s="149"/>
      <c r="HC149" s="149"/>
      <c r="HD149" s="149"/>
      <c r="HE149" s="149"/>
      <c r="HF149" s="149"/>
      <c r="HG149" s="149"/>
      <c r="HH149" s="149"/>
      <c r="HI149" s="149"/>
      <c r="HJ149" s="149"/>
      <c r="HK149" s="149"/>
      <c r="HL149" s="149"/>
      <c r="HM149" s="149"/>
      <c r="HN149" s="149"/>
      <c r="HO149" s="149"/>
      <c r="HP149" s="149"/>
      <c r="HQ149" s="149"/>
      <c r="HR149" s="149"/>
      <c r="HS149" s="149"/>
      <c r="HT149" s="149"/>
      <c r="HU149" s="149"/>
      <c r="HV149" s="149"/>
      <c r="HW149" s="149"/>
      <c r="HX149" s="149"/>
      <c r="HY149" s="149"/>
      <c r="HZ149" s="149"/>
      <c r="IA149" s="149"/>
      <c r="IB149" s="149"/>
      <c r="IC149" s="149"/>
      <c r="ID149" s="149"/>
      <c r="IE149" s="149"/>
      <c r="IF149" s="150"/>
    </row>
    <row r="150" spans="1:240" ht="12.75" customHeight="1" x14ac:dyDescent="0.2">
      <c r="A150" s="151"/>
      <c r="B150" s="145" t="s">
        <v>34</v>
      </c>
      <c r="C150" s="145">
        <v>2019</v>
      </c>
      <c r="D150" s="148"/>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v>45856</v>
      </c>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c r="CB150" s="149"/>
      <c r="CC150" s="149"/>
      <c r="CD150" s="149"/>
      <c r="CE150" s="149"/>
      <c r="CF150" s="149"/>
      <c r="CG150" s="149"/>
      <c r="CH150" s="149"/>
      <c r="CI150" s="149"/>
      <c r="CJ150" s="149"/>
      <c r="CK150" s="149"/>
      <c r="CL150" s="149"/>
      <c r="CM150" s="149"/>
      <c r="CN150" s="149"/>
      <c r="CO150" s="149"/>
      <c r="CP150" s="149"/>
      <c r="CQ150" s="149"/>
      <c r="CR150" s="149"/>
      <c r="CS150" s="149"/>
      <c r="CT150" s="149"/>
      <c r="CU150" s="149"/>
      <c r="CV150" s="149"/>
      <c r="CW150" s="149"/>
      <c r="CX150" s="149"/>
      <c r="CY150" s="149"/>
      <c r="CZ150" s="149"/>
      <c r="DA150" s="149"/>
      <c r="DB150" s="149"/>
      <c r="DC150" s="149"/>
      <c r="DD150" s="149"/>
      <c r="DE150" s="149"/>
      <c r="DF150" s="149"/>
      <c r="DG150" s="149"/>
      <c r="DH150" s="149"/>
      <c r="DI150" s="149"/>
      <c r="DJ150" s="149"/>
      <c r="DK150" s="149"/>
      <c r="DL150" s="149"/>
      <c r="DM150" s="149"/>
      <c r="DN150" s="149"/>
      <c r="DO150" s="149"/>
      <c r="DP150" s="149"/>
      <c r="DQ150" s="149"/>
      <c r="DR150" s="149"/>
      <c r="DS150" s="149"/>
      <c r="DT150" s="149"/>
      <c r="DU150" s="149"/>
      <c r="DV150" s="149"/>
      <c r="DW150" s="149"/>
      <c r="DX150" s="149"/>
      <c r="DY150" s="149"/>
      <c r="DZ150" s="149"/>
      <c r="EA150" s="149"/>
      <c r="EB150" s="149"/>
      <c r="EC150" s="149"/>
      <c r="ED150" s="149"/>
      <c r="EE150" s="149"/>
      <c r="EF150" s="149"/>
      <c r="EG150" s="149"/>
      <c r="EH150" s="149"/>
      <c r="EI150" s="149"/>
      <c r="EJ150" s="149"/>
      <c r="EK150" s="149"/>
      <c r="EL150" s="149"/>
      <c r="EM150" s="149"/>
      <c r="EN150" s="149"/>
      <c r="EO150" s="149"/>
      <c r="EP150" s="149"/>
      <c r="EQ150" s="149"/>
      <c r="ER150" s="149"/>
      <c r="ES150" s="149"/>
      <c r="ET150" s="149"/>
      <c r="EU150" s="149"/>
      <c r="EV150" s="149"/>
      <c r="EW150" s="149"/>
      <c r="EX150" s="149"/>
      <c r="EY150" s="149"/>
      <c r="EZ150" s="149"/>
      <c r="FA150" s="149"/>
      <c r="FB150" s="149"/>
      <c r="FC150" s="149"/>
      <c r="FD150" s="149"/>
      <c r="FE150" s="149"/>
      <c r="FF150" s="149"/>
      <c r="FG150" s="149"/>
      <c r="FH150" s="149"/>
      <c r="FI150" s="149"/>
      <c r="FJ150" s="149"/>
      <c r="FK150" s="149"/>
      <c r="FL150" s="149"/>
      <c r="FM150" s="149"/>
      <c r="FN150" s="149"/>
      <c r="FO150" s="149"/>
      <c r="FP150" s="149"/>
      <c r="FQ150" s="149"/>
      <c r="FR150" s="149"/>
      <c r="FS150" s="149"/>
      <c r="FT150" s="149"/>
      <c r="FU150" s="149"/>
      <c r="FV150" s="149"/>
      <c r="FW150" s="149"/>
      <c r="FX150" s="149"/>
      <c r="FY150" s="149"/>
      <c r="FZ150" s="149"/>
      <c r="GA150" s="149"/>
      <c r="GB150" s="149"/>
      <c r="GC150" s="149"/>
      <c r="GD150" s="149"/>
      <c r="GE150" s="149"/>
      <c r="GF150" s="149"/>
      <c r="GG150" s="149"/>
      <c r="GH150" s="149"/>
      <c r="GI150" s="149"/>
      <c r="GJ150" s="149"/>
      <c r="GK150" s="149"/>
      <c r="GL150" s="149"/>
      <c r="GM150" s="149"/>
      <c r="GN150" s="149"/>
      <c r="GO150" s="149"/>
      <c r="GP150" s="149"/>
      <c r="GQ150" s="149"/>
      <c r="GR150" s="149"/>
      <c r="GS150" s="149"/>
      <c r="GT150" s="149"/>
      <c r="GU150" s="149"/>
      <c r="GV150" s="149"/>
      <c r="GW150" s="149"/>
      <c r="GX150" s="149"/>
      <c r="GY150" s="149"/>
      <c r="GZ150" s="149"/>
      <c r="HA150" s="149"/>
      <c r="HB150" s="149"/>
      <c r="HC150" s="149"/>
      <c r="HD150" s="149"/>
      <c r="HE150" s="149"/>
      <c r="HF150" s="149"/>
      <c r="HG150" s="149"/>
      <c r="HH150" s="149"/>
      <c r="HI150" s="149"/>
      <c r="HJ150" s="149"/>
      <c r="HK150" s="149"/>
      <c r="HL150" s="149"/>
      <c r="HM150" s="149"/>
      <c r="HN150" s="149"/>
      <c r="HO150" s="149"/>
      <c r="HP150" s="149"/>
      <c r="HQ150" s="149"/>
      <c r="HR150" s="149"/>
      <c r="HS150" s="149"/>
      <c r="HT150" s="149"/>
      <c r="HU150" s="149"/>
      <c r="HV150" s="149"/>
      <c r="HW150" s="149"/>
      <c r="HX150" s="149"/>
      <c r="HY150" s="149"/>
      <c r="HZ150" s="149"/>
      <c r="IA150" s="149"/>
      <c r="IB150" s="149"/>
      <c r="IC150" s="149"/>
      <c r="ID150" s="149"/>
      <c r="IE150" s="149"/>
      <c r="IF150" s="150"/>
    </row>
    <row r="151" spans="1:240" ht="12.75" customHeight="1" x14ac:dyDescent="0.2">
      <c r="A151" s="151"/>
      <c r="B151" s="145" t="s">
        <v>107</v>
      </c>
      <c r="C151" s="145">
        <v>2018</v>
      </c>
      <c r="D151" s="148"/>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v>45848</v>
      </c>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c r="CB151" s="149"/>
      <c r="CC151" s="149"/>
      <c r="CD151" s="149"/>
      <c r="CE151" s="149"/>
      <c r="CF151" s="149"/>
      <c r="CG151" s="149"/>
      <c r="CH151" s="149"/>
      <c r="CI151" s="149"/>
      <c r="CJ151" s="149"/>
      <c r="CK151" s="149"/>
      <c r="CL151" s="149"/>
      <c r="CM151" s="149"/>
      <c r="CN151" s="149"/>
      <c r="CO151" s="149"/>
      <c r="CP151" s="149"/>
      <c r="CQ151" s="149"/>
      <c r="CR151" s="149"/>
      <c r="CS151" s="149"/>
      <c r="CT151" s="149"/>
      <c r="CU151" s="149"/>
      <c r="CV151" s="149"/>
      <c r="CW151" s="149"/>
      <c r="CX151" s="149"/>
      <c r="CY151" s="149"/>
      <c r="CZ151" s="149"/>
      <c r="DA151" s="149"/>
      <c r="DB151" s="149"/>
      <c r="DC151" s="149"/>
      <c r="DD151" s="149"/>
      <c r="DE151" s="149"/>
      <c r="DF151" s="149"/>
      <c r="DG151" s="149"/>
      <c r="DH151" s="149"/>
      <c r="DI151" s="149"/>
      <c r="DJ151" s="149"/>
      <c r="DK151" s="149"/>
      <c r="DL151" s="149"/>
      <c r="DM151" s="149"/>
      <c r="DN151" s="149"/>
      <c r="DO151" s="149"/>
      <c r="DP151" s="149"/>
      <c r="DQ151" s="149"/>
      <c r="DR151" s="149"/>
      <c r="DS151" s="149"/>
      <c r="DT151" s="149"/>
      <c r="DU151" s="149"/>
      <c r="DV151" s="149"/>
      <c r="DW151" s="149"/>
      <c r="DX151" s="149"/>
      <c r="DY151" s="149"/>
      <c r="DZ151" s="149"/>
      <c r="EA151" s="149"/>
      <c r="EB151" s="149"/>
      <c r="EC151" s="149"/>
      <c r="ED151" s="149"/>
      <c r="EE151" s="149"/>
      <c r="EF151" s="149"/>
      <c r="EG151" s="149"/>
      <c r="EH151" s="149"/>
      <c r="EI151" s="149"/>
      <c r="EJ151" s="149"/>
      <c r="EK151" s="149"/>
      <c r="EL151" s="149"/>
      <c r="EM151" s="149"/>
      <c r="EN151" s="149"/>
      <c r="EO151" s="149"/>
      <c r="EP151" s="149"/>
      <c r="EQ151" s="149"/>
      <c r="ER151" s="149"/>
      <c r="ES151" s="149"/>
      <c r="ET151" s="149"/>
      <c r="EU151" s="149"/>
      <c r="EV151" s="149"/>
      <c r="EW151" s="149"/>
      <c r="EX151" s="149"/>
      <c r="EY151" s="149"/>
      <c r="EZ151" s="149"/>
      <c r="FA151" s="149"/>
      <c r="FB151" s="149"/>
      <c r="FC151" s="149"/>
      <c r="FD151" s="149"/>
      <c r="FE151" s="149"/>
      <c r="FF151" s="149"/>
      <c r="FG151" s="149"/>
      <c r="FH151" s="149"/>
      <c r="FI151" s="149"/>
      <c r="FJ151" s="149"/>
      <c r="FK151" s="149"/>
      <c r="FL151" s="149"/>
      <c r="FM151" s="149"/>
      <c r="FN151" s="149"/>
      <c r="FO151" s="149"/>
      <c r="FP151" s="149"/>
      <c r="FQ151" s="149"/>
      <c r="FR151" s="149"/>
      <c r="FS151" s="149"/>
      <c r="FT151" s="149"/>
      <c r="FU151" s="149"/>
      <c r="FV151" s="149"/>
      <c r="FW151" s="149"/>
      <c r="FX151" s="149"/>
      <c r="FY151" s="149"/>
      <c r="FZ151" s="149"/>
      <c r="GA151" s="149"/>
      <c r="GB151" s="149"/>
      <c r="GC151" s="149"/>
      <c r="GD151" s="149"/>
      <c r="GE151" s="149"/>
      <c r="GF151" s="149"/>
      <c r="GG151" s="149"/>
      <c r="GH151" s="149"/>
      <c r="GI151" s="149"/>
      <c r="GJ151" s="149"/>
      <c r="GK151" s="149"/>
      <c r="GL151" s="149"/>
      <c r="GM151" s="149"/>
      <c r="GN151" s="149"/>
      <c r="GO151" s="149"/>
      <c r="GP151" s="149"/>
      <c r="GQ151" s="149"/>
      <c r="GR151" s="149"/>
      <c r="GS151" s="149"/>
      <c r="GT151" s="149"/>
      <c r="GU151" s="149"/>
      <c r="GV151" s="149"/>
      <c r="GW151" s="149"/>
      <c r="GX151" s="149"/>
      <c r="GY151" s="149"/>
      <c r="GZ151" s="149"/>
      <c r="HA151" s="149"/>
      <c r="HB151" s="149"/>
      <c r="HC151" s="149"/>
      <c r="HD151" s="149"/>
      <c r="HE151" s="149"/>
      <c r="HF151" s="149"/>
      <c r="HG151" s="149"/>
      <c r="HH151" s="149"/>
      <c r="HI151" s="149"/>
      <c r="HJ151" s="149"/>
      <c r="HK151" s="149"/>
      <c r="HL151" s="149"/>
      <c r="HM151" s="149"/>
      <c r="HN151" s="149"/>
      <c r="HO151" s="149"/>
      <c r="HP151" s="149"/>
      <c r="HQ151" s="149"/>
      <c r="HR151" s="149"/>
      <c r="HS151" s="149"/>
      <c r="HT151" s="149"/>
      <c r="HU151" s="149"/>
      <c r="HV151" s="149"/>
      <c r="HW151" s="149"/>
      <c r="HX151" s="149"/>
      <c r="HY151" s="149"/>
      <c r="HZ151" s="149"/>
      <c r="IA151" s="149"/>
      <c r="IB151" s="149"/>
      <c r="IC151" s="149"/>
      <c r="ID151" s="149"/>
      <c r="IE151" s="149"/>
      <c r="IF151" s="150"/>
    </row>
    <row r="152" spans="1:240" ht="12.75" customHeight="1" x14ac:dyDescent="0.2">
      <c r="A152" s="151"/>
      <c r="B152" s="145" t="s">
        <v>95</v>
      </c>
      <c r="C152" s="145">
        <v>2019</v>
      </c>
      <c r="D152" s="148"/>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v>45848</v>
      </c>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c r="CB152" s="149"/>
      <c r="CC152" s="149"/>
      <c r="CD152" s="149"/>
      <c r="CE152" s="149"/>
      <c r="CF152" s="149"/>
      <c r="CG152" s="149"/>
      <c r="CH152" s="149"/>
      <c r="CI152" s="149"/>
      <c r="CJ152" s="149"/>
      <c r="CK152" s="149"/>
      <c r="CL152" s="149"/>
      <c r="CM152" s="149"/>
      <c r="CN152" s="149"/>
      <c r="CO152" s="149"/>
      <c r="CP152" s="149"/>
      <c r="CQ152" s="149"/>
      <c r="CR152" s="149"/>
      <c r="CS152" s="149"/>
      <c r="CT152" s="149"/>
      <c r="CU152" s="149"/>
      <c r="CV152" s="149"/>
      <c r="CW152" s="149"/>
      <c r="CX152" s="149"/>
      <c r="CY152" s="149"/>
      <c r="CZ152" s="149"/>
      <c r="DA152" s="149"/>
      <c r="DB152" s="149"/>
      <c r="DC152" s="149"/>
      <c r="DD152" s="149"/>
      <c r="DE152" s="149"/>
      <c r="DF152" s="149"/>
      <c r="DG152" s="149"/>
      <c r="DH152" s="149"/>
      <c r="DI152" s="149"/>
      <c r="DJ152" s="149"/>
      <c r="DK152" s="149"/>
      <c r="DL152" s="149"/>
      <c r="DM152" s="149"/>
      <c r="DN152" s="149"/>
      <c r="DO152" s="149"/>
      <c r="DP152" s="149"/>
      <c r="DQ152" s="149"/>
      <c r="DR152" s="149"/>
      <c r="DS152" s="149"/>
      <c r="DT152" s="149"/>
      <c r="DU152" s="149"/>
      <c r="DV152" s="149"/>
      <c r="DW152" s="149"/>
      <c r="DX152" s="149"/>
      <c r="DY152" s="149"/>
      <c r="DZ152" s="149"/>
      <c r="EA152" s="149"/>
      <c r="EB152" s="149"/>
      <c r="EC152" s="149"/>
      <c r="ED152" s="149"/>
      <c r="EE152" s="149"/>
      <c r="EF152" s="149"/>
      <c r="EG152" s="149"/>
      <c r="EH152" s="149"/>
      <c r="EI152" s="149"/>
      <c r="EJ152" s="149"/>
      <c r="EK152" s="149"/>
      <c r="EL152" s="149"/>
      <c r="EM152" s="149"/>
      <c r="EN152" s="149"/>
      <c r="EO152" s="149"/>
      <c r="EP152" s="149"/>
      <c r="EQ152" s="149"/>
      <c r="ER152" s="149"/>
      <c r="ES152" s="149"/>
      <c r="ET152" s="149"/>
      <c r="EU152" s="149"/>
      <c r="EV152" s="149"/>
      <c r="EW152" s="149"/>
      <c r="EX152" s="149"/>
      <c r="EY152" s="149"/>
      <c r="EZ152" s="149"/>
      <c r="FA152" s="149"/>
      <c r="FB152" s="149"/>
      <c r="FC152" s="149"/>
      <c r="FD152" s="149"/>
      <c r="FE152" s="149"/>
      <c r="FF152" s="149"/>
      <c r="FG152" s="149"/>
      <c r="FH152" s="149"/>
      <c r="FI152" s="149"/>
      <c r="FJ152" s="149"/>
      <c r="FK152" s="149"/>
      <c r="FL152" s="149"/>
      <c r="FM152" s="149"/>
      <c r="FN152" s="149"/>
      <c r="FO152" s="149"/>
      <c r="FP152" s="149"/>
      <c r="FQ152" s="149"/>
      <c r="FR152" s="149"/>
      <c r="FS152" s="149"/>
      <c r="FT152" s="149"/>
      <c r="FU152" s="149"/>
      <c r="FV152" s="149"/>
      <c r="FW152" s="149"/>
      <c r="FX152" s="149"/>
      <c r="FY152" s="149"/>
      <c r="FZ152" s="149"/>
      <c r="GA152" s="149"/>
      <c r="GB152" s="149"/>
      <c r="GC152" s="149"/>
      <c r="GD152" s="149"/>
      <c r="GE152" s="149"/>
      <c r="GF152" s="149"/>
      <c r="GG152" s="149"/>
      <c r="GH152" s="149"/>
      <c r="GI152" s="149"/>
      <c r="GJ152" s="149"/>
      <c r="GK152" s="149"/>
      <c r="GL152" s="149"/>
      <c r="GM152" s="149"/>
      <c r="GN152" s="149"/>
      <c r="GO152" s="149"/>
      <c r="GP152" s="149"/>
      <c r="GQ152" s="149"/>
      <c r="GR152" s="149"/>
      <c r="GS152" s="149"/>
      <c r="GT152" s="149"/>
      <c r="GU152" s="149"/>
      <c r="GV152" s="149"/>
      <c r="GW152" s="149"/>
      <c r="GX152" s="149"/>
      <c r="GY152" s="149"/>
      <c r="GZ152" s="149"/>
      <c r="HA152" s="149"/>
      <c r="HB152" s="149"/>
      <c r="HC152" s="149"/>
      <c r="HD152" s="149"/>
      <c r="HE152" s="149"/>
      <c r="HF152" s="149"/>
      <c r="HG152" s="149"/>
      <c r="HH152" s="149"/>
      <c r="HI152" s="149"/>
      <c r="HJ152" s="149"/>
      <c r="HK152" s="149"/>
      <c r="HL152" s="149"/>
      <c r="HM152" s="149"/>
      <c r="HN152" s="149"/>
      <c r="HO152" s="149"/>
      <c r="HP152" s="149"/>
      <c r="HQ152" s="149"/>
      <c r="HR152" s="149"/>
      <c r="HS152" s="149"/>
      <c r="HT152" s="149"/>
      <c r="HU152" s="149"/>
      <c r="HV152" s="149"/>
      <c r="HW152" s="149"/>
      <c r="HX152" s="149"/>
      <c r="HY152" s="149"/>
      <c r="HZ152" s="149"/>
      <c r="IA152" s="149"/>
      <c r="IB152" s="149"/>
      <c r="IC152" s="149"/>
      <c r="ID152" s="149"/>
      <c r="IE152" s="149"/>
      <c r="IF152" s="150"/>
    </row>
    <row r="153" spans="1:240" ht="12.75" customHeight="1" x14ac:dyDescent="0.2">
      <c r="A153" s="145" t="s">
        <v>624</v>
      </c>
      <c r="B153" s="145" t="s">
        <v>242</v>
      </c>
      <c r="C153" s="145">
        <v>2019</v>
      </c>
      <c r="D153" s="148"/>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v>45847</v>
      </c>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c r="CB153" s="149"/>
      <c r="CC153" s="149"/>
      <c r="CD153" s="149"/>
      <c r="CE153" s="149"/>
      <c r="CF153" s="149"/>
      <c r="CG153" s="149"/>
      <c r="CH153" s="149"/>
      <c r="CI153" s="149"/>
      <c r="CJ153" s="149"/>
      <c r="CK153" s="149"/>
      <c r="CL153" s="149"/>
      <c r="CM153" s="149"/>
      <c r="CN153" s="149"/>
      <c r="CO153" s="149"/>
      <c r="CP153" s="149"/>
      <c r="CQ153" s="149"/>
      <c r="CR153" s="149"/>
      <c r="CS153" s="149"/>
      <c r="CT153" s="149"/>
      <c r="CU153" s="149"/>
      <c r="CV153" s="149"/>
      <c r="CW153" s="149"/>
      <c r="CX153" s="149"/>
      <c r="CY153" s="149"/>
      <c r="CZ153" s="149"/>
      <c r="DA153" s="149"/>
      <c r="DB153" s="149"/>
      <c r="DC153" s="149"/>
      <c r="DD153" s="149"/>
      <c r="DE153" s="149"/>
      <c r="DF153" s="149"/>
      <c r="DG153" s="149"/>
      <c r="DH153" s="149"/>
      <c r="DI153" s="149"/>
      <c r="DJ153" s="149"/>
      <c r="DK153" s="149"/>
      <c r="DL153" s="149"/>
      <c r="DM153" s="149"/>
      <c r="DN153" s="149"/>
      <c r="DO153" s="149"/>
      <c r="DP153" s="149"/>
      <c r="DQ153" s="149"/>
      <c r="DR153" s="149"/>
      <c r="DS153" s="149"/>
      <c r="DT153" s="149"/>
      <c r="DU153" s="149"/>
      <c r="DV153" s="149"/>
      <c r="DW153" s="149"/>
      <c r="DX153" s="149"/>
      <c r="DY153" s="149"/>
      <c r="DZ153" s="149"/>
      <c r="EA153" s="149"/>
      <c r="EB153" s="149"/>
      <c r="EC153" s="149"/>
      <c r="ED153" s="149"/>
      <c r="EE153" s="149"/>
      <c r="EF153" s="149"/>
      <c r="EG153" s="149"/>
      <c r="EH153" s="149"/>
      <c r="EI153" s="149"/>
      <c r="EJ153" s="149"/>
      <c r="EK153" s="149"/>
      <c r="EL153" s="149"/>
      <c r="EM153" s="149"/>
      <c r="EN153" s="149"/>
      <c r="EO153" s="149"/>
      <c r="EP153" s="149"/>
      <c r="EQ153" s="149"/>
      <c r="ER153" s="149"/>
      <c r="ES153" s="149"/>
      <c r="ET153" s="149"/>
      <c r="EU153" s="149"/>
      <c r="EV153" s="149"/>
      <c r="EW153" s="149"/>
      <c r="EX153" s="149"/>
      <c r="EY153" s="149"/>
      <c r="EZ153" s="149"/>
      <c r="FA153" s="149"/>
      <c r="FB153" s="149"/>
      <c r="FC153" s="149"/>
      <c r="FD153" s="149"/>
      <c r="FE153" s="149"/>
      <c r="FF153" s="149"/>
      <c r="FG153" s="149"/>
      <c r="FH153" s="149"/>
      <c r="FI153" s="149"/>
      <c r="FJ153" s="149"/>
      <c r="FK153" s="149"/>
      <c r="FL153" s="149"/>
      <c r="FM153" s="149"/>
      <c r="FN153" s="149"/>
      <c r="FO153" s="149"/>
      <c r="FP153" s="149"/>
      <c r="FQ153" s="149"/>
      <c r="FR153" s="149"/>
      <c r="FS153" s="149"/>
      <c r="FT153" s="149"/>
      <c r="FU153" s="149"/>
      <c r="FV153" s="149"/>
      <c r="FW153" s="149"/>
      <c r="FX153" s="149"/>
      <c r="FY153" s="149"/>
      <c r="FZ153" s="149"/>
      <c r="GA153" s="149"/>
      <c r="GB153" s="149"/>
      <c r="GC153" s="149"/>
      <c r="GD153" s="149"/>
      <c r="GE153" s="149"/>
      <c r="GF153" s="149"/>
      <c r="GG153" s="149"/>
      <c r="GH153" s="149"/>
      <c r="GI153" s="149"/>
      <c r="GJ153" s="149"/>
      <c r="GK153" s="149"/>
      <c r="GL153" s="149"/>
      <c r="GM153" s="149"/>
      <c r="GN153" s="149"/>
      <c r="GO153" s="149"/>
      <c r="GP153" s="149"/>
      <c r="GQ153" s="149"/>
      <c r="GR153" s="149"/>
      <c r="GS153" s="149"/>
      <c r="GT153" s="149"/>
      <c r="GU153" s="149"/>
      <c r="GV153" s="149"/>
      <c r="GW153" s="149"/>
      <c r="GX153" s="149"/>
      <c r="GY153" s="149"/>
      <c r="GZ153" s="149"/>
      <c r="HA153" s="149"/>
      <c r="HB153" s="149"/>
      <c r="HC153" s="149"/>
      <c r="HD153" s="149"/>
      <c r="HE153" s="149"/>
      <c r="HF153" s="149"/>
      <c r="HG153" s="149"/>
      <c r="HH153" s="149"/>
      <c r="HI153" s="149"/>
      <c r="HJ153" s="149"/>
      <c r="HK153" s="149"/>
      <c r="HL153" s="149"/>
      <c r="HM153" s="149"/>
      <c r="HN153" s="149"/>
      <c r="HO153" s="149"/>
      <c r="HP153" s="149"/>
      <c r="HQ153" s="149"/>
      <c r="HR153" s="149"/>
      <c r="HS153" s="149"/>
      <c r="HT153" s="149"/>
      <c r="HU153" s="149"/>
      <c r="HV153" s="149"/>
      <c r="HW153" s="149"/>
      <c r="HX153" s="149"/>
      <c r="HY153" s="149"/>
      <c r="HZ153" s="149"/>
      <c r="IA153" s="149"/>
      <c r="IB153" s="149"/>
      <c r="IC153" s="149"/>
      <c r="ID153" s="149"/>
      <c r="IE153" s="149"/>
      <c r="IF153" s="150"/>
    </row>
    <row r="154" spans="1:240" ht="12.75" customHeight="1" x14ac:dyDescent="0.2">
      <c r="A154" s="151"/>
      <c r="B154" s="145" t="s">
        <v>896</v>
      </c>
      <c r="C154" s="145">
        <v>2019</v>
      </c>
      <c r="D154" s="148"/>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v>45847</v>
      </c>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c r="CB154" s="149"/>
      <c r="CC154" s="149"/>
      <c r="CD154" s="149"/>
      <c r="CE154" s="149"/>
      <c r="CF154" s="149"/>
      <c r="CG154" s="149"/>
      <c r="CH154" s="149"/>
      <c r="CI154" s="149"/>
      <c r="CJ154" s="149"/>
      <c r="CK154" s="149"/>
      <c r="CL154" s="149"/>
      <c r="CM154" s="149"/>
      <c r="CN154" s="149"/>
      <c r="CO154" s="149"/>
      <c r="CP154" s="149"/>
      <c r="CQ154" s="149"/>
      <c r="CR154" s="149"/>
      <c r="CS154" s="149"/>
      <c r="CT154" s="149"/>
      <c r="CU154" s="149"/>
      <c r="CV154" s="149"/>
      <c r="CW154" s="149"/>
      <c r="CX154" s="149"/>
      <c r="CY154" s="149"/>
      <c r="CZ154" s="149"/>
      <c r="DA154" s="149"/>
      <c r="DB154" s="149"/>
      <c r="DC154" s="149"/>
      <c r="DD154" s="149"/>
      <c r="DE154" s="149"/>
      <c r="DF154" s="149"/>
      <c r="DG154" s="149"/>
      <c r="DH154" s="149"/>
      <c r="DI154" s="149"/>
      <c r="DJ154" s="149"/>
      <c r="DK154" s="149"/>
      <c r="DL154" s="149"/>
      <c r="DM154" s="149"/>
      <c r="DN154" s="149"/>
      <c r="DO154" s="149"/>
      <c r="DP154" s="149"/>
      <c r="DQ154" s="149"/>
      <c r="DR154" s="149"/>
      <c r="DS154" s="149"/>
      <c r="DT154" s="149"/>
      <c r="DU154" s="149"/>
      <c r="DV154" s="149"/>
      <c r="DW154" s="149"/>
      <c r="DX154" s="149"/>
      <c r="DY154" s="149"/>
      <c r="DZ154" s="149"/>
      <c r="EA154" s="149"/>
      <c r="EB154" s="149"/>
      <c r="EC154" s="149"/>
      <c r="ED154" s="149"/>
      <c r="EE154" s="149"/>
      <c r="EF154" s="149"/>
      <c r="EG154" s="149"/>
      <c r="EH154" s="149"/>
      <c r="EI154" s="149"/>
      <c r="EJ154" s="149"/>
      <c r="EK154" s="149"/>
      <c r="EL154" s="149"/>
      <c r="EM154" s="149"/>
      <c r="EN154" s="149"/>
      <c r="EO154" s="149"/>
      <c r="EP154" s="149"/>
      <c r="EQ154" s="149"/>
      <c r="ER154" s="149"/>
      <c r="ES154" s="149"/>
      <c r="ET154" s="149"/>
      <c r="EU154" s="149"/>
      <c r="EV154" s="149"/>
      <c r="EW154" s="149"/>
      <c r="EX154" s="149"/>
      <c r="EY154" s="149"/>
      <c r="EZ154" s="149"/>
      <c r="FA154" s="149"/>
      <c r="FB154" s="149"/>
      <c r="FC154" s="149"/>
      <c r="FD154" s="149"/>
      <c r="FE154" s="149"/>
      <c r="FF154" s="149"/>
      <c r="FG154" s="149"/>
      <c r="FH154" s="149"/>
      <c r="FI154" s="149"/>
      <c r="FJ154" s="149"/>
      <c r="FK154" s="149"/>
      <c r="FL154" s="149"/>
      <c r="FM154" s="149"/>
      <c r="FN154" s="149"/>
      <c r="FO154" s="149"/>
      <c r="FP154" s="149"/>
      <c r="FQ154" s="149"/>
      <c r="FR154" s="149"/>
      <c r="FS154" s="149"/>
      <c r="FT154" s="149"/>
      <c r="FU154" s="149"/>
      <c r="FV154" s="149"/>
      <c r="FW154" s="149"/>
      <c r="FX154" s="149"/>
      <c r="FY154" s="149"/>
      <c r="FZ154" s="149"/>
      <c r="GA154" s="149"/>
      <c r="GB154" s="149"/>
      <c r="GC154" s="149"/>
      <c r="GD154" s="149"/>
      <c r="GE154" s="149"/>
      <c r="GF154" s="149"/>
      <c r="GG154" s="149"/>
      <c r="GH154" s="149"/>
      <c r="GI154" s="149"/>
      <c r="GJ154" s="149"/>
      <c r="GK154" s="149"/>
      <c r="GL154" s="149"/>
      <c r="GM154" s="149"/>
      <c r="GN154" s="149"/>
      <c r="GO154" s="149"/>
      <c r="GP154" s="149"/>
      <c r="GQ154" s="149"/>
      <c r="GR154" s="149"/>
      <c r="GS154" s="149"/>
      <c r="GT154" s="149"/>
      <c r="GU154" s="149"/>
      <c r="GV154" s="149"/>
      <c r="GW154" s="149"/>
      <c r="GX154" s="149"/>
      <c r="GY154" s="149"/>
      <c r="GZ154" s="149"/>
      <c r="HA154" s="149"/>
      <c r="HB154" s="149"/>
      <c r="HC154" s="149"/>
      <c r="HD154" s="149"/>
      <c r="HE154" s="149"/>
      <c r="HF154" s="149"/>
      <c r="HG154" s="149"/>
      <c r="HH154" s="149"/>
      <c r="HI154" s="149"/>
      <c r="HJ154" s="149"/>
      <c r="HK154" s="149"/>
      <c r="HL154" s="149"/>
      <c r="HM154" s="149"/>
      <c r="HN154" s="149"/>
      <c r="HO154" s="149"/>
      <c r="HP154" s="149"/>
      <c r="HQ154" s="149"/>
      <c r="HR154" s="149"/>
      <c r="HS154" s="149"/>
      <c r="HT154" s="149"/>
      <c r="HU154" s="149"/>
      <c r="HV154" s="149"/>
      <c r="HW154" s="149"/>
      <c r="HX154" s="149"/>
      <c r="HY154" s="149"/>
      <c r="HZ154" s="149"/>
      <c r="IA154" s="149"/>
      <c r="IB154" s="149"/>
      <c r="IC154" s="149"/>
      <c r="ID154" s="149"/>
      <c r="IE154" s="149"/>
      <c r="IF154" s="150"/>
    </row>
    <row r="155" spans="1:240" ht="12.75" customHeight="1" x14ac:dyDescent="0.2">
      <c r="A155" s="145" t="s">
        <v>625</v>
      </c>
      <c r="B155" s="145" t="s">
        <v>47</v>
      </c>
      <c r="C155" s="145">
        <v>2019</v>
      </c>
      <c r="D155" s="148"/>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v>45847</v>
      </c>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c r="CB155" s="149"/>
      <c r="CC155" s="149"/>
      <c r="CD155" s="149"/>
      <c r="CE155" s="149"/>
      <c r="CF155" s="149"/>
      <c r="CG155" s="149"/>
      <c r="CH155" s="149"/>
      <c r="CI155" s="149"/>
      <c r="CJ155" s="149"/>
      <c r="CK155" s="149"/>
      <c r="CL155" s="149"/>
      <c r="CM155" s="149"/>
      <c r="CN155" s="149"/>
      <c r="CO155" s="149"/>
      <c r="CP155" s="149"/>
      <c r="CQ155" s="149"/>
      <c r="CR155" s="149"/>
      <c r="CS155" s="149"/>
      <c r="CT155" s="149"/>
      <c r="CU155" s="149"/>
      <c r="CV155" s="149"/>
      <c r="CW155" s="149"/>
      <c r="CX155" s="149"/>
      <c r="CY155" s="149"/>
      <c r="CZ155" s="149"/>
      <c r="DA155" s="149"/>
      <c r="DB155" s="149"/>
      <c r="DC155" s="149"/>
      <c r="DD155" s="149"/>
      <c r="DE155" s="149"/>
      <c r="DF155" s="149"/>
      <c r="DG155" s="149"/>
      <c r="DH155" s="149"/>
      <c r="DI155" s="149"/>
      <c r="DJ155" s="149"/>
      <c r="DK155" s="149"/>
      <c r="DL155" s="149"/>
      <c r="DM155" s="149"/>
      <c r="DN155" s="149"/>
      <c r="DO155" s="149"/>
      <c r="DP155" s="149"/>
      <c r="DQ155" s="149"/>
      <c r="DR155" s="149"/>
      <c r="DS155" s="149"/>
      <c r="DT155" s="149"/>
      <c r="DU155" s="149"/>
      <c r="DV155" s="149"/>
      <c r="DW155" s="149"/>
      <c r="DX155" s="149"/>
      <c r="DY155" s="149"/>
      <c r="DZ155" s="149"/>
      <c r="EA155" s="149"/>
      <c r="EB155" s="149"/>
      <c r="EC155" s="149"/>
      <c r="ED155" s="149"/>
      <c r="EE155" s="149"/>
      <c r="EF155" s="149"/>
      <c r="EG155" s="149"/>
      <c r="EH155" s="149"/>
      <c r="EI155" s="149"/>
      <c r="EJ155" s="149"/>
      <c r="EK155" s="149"/>
      <c r="EL155" s="149"/>
      <c r="EM155" s="149"/>
      <c r="EN155" s="149"/>
      <c r="EO155" s="149"/>
      <c r="EP155" s="149"/>
      <c r="EQ155" s="149"/>
      <c r="ER155" s="149"/>
      <c r="ES155" s="149"/>
      <c r="ET155" s="149"/>
      <c r="EU155" s="149"/>
      <c r="EV155" s="149"/>
      <c r="EW155" s="149"/>
      <c r="EX155" s="149"/>
      <c r="EY155" s="149"/>
      <c r="EZ155" s="149"/>
      <c r="FA155" s="149"/>
      <c r="FB155" s="149"/>
      <c r="FC155" s="149"/>
      <c r="FD155" s="149"/>
      <c r="FE155" s="149"/>
      <c r="FF155" s="149"/>
      <c r="FG155" s="149"/>
      <c r="FH155" s="149"/>
      <c r="FI155" s="149"/>
      <c r="FJ155" s="149"/>
      <c r="FK155" s="149"/>
      <c r="FL155" s="149"/>
      <c r="FM155" s="149"/>
      <c r="FN155" s="149"/>
      <c r="FO155" s="149"/>
      <c r="FP155" s="149"/>
      <c r="FQ155" s="149"/>
      <c r="FR155" s="149"/>
      <c r="FS155" s="149"/>
      <c r="FT155" s="149"/>
      <c r="FU155" s="149"/>
      <c r="FV155" s="149"/>
      <c r="FW155" s="149"/>
      <c r="FX155" s="149"/>
      <c r="FY155" s="149"/>
      <c r="FZ155" s="149"/>
      <c r="GA155" s="149"/>
      <c r="GB155" s="149"/>
      <c r="GC155" s="149"/>
      <c r="GD155" s="149"/>
      <c r="GE155" s="149"/>
      <c r="GF155" s="149"/>
      <c r="GG155" s="149"/>
      <c r="GH155" s="149"/>
      <c r="GI155" s="149"/>
      <c r="GJ155" s="149"/>
      <c r="GK155" s="149"/>
      <c r="GL155" s="149"/>
      <c r="GM155" s="149"/>
      <c r="GN155" s="149"/>
      <c r="GO155" s="149"/>
      <c r="GP155" s="149"/>
      <c r="GQ155" s="149"/>
      <c r="GR155" s="149"/>
      <c r="GS155" s="149"/>
      <c r="GT155" s="149"/>
      <c r="GU155" s="149"/>
      <c r="GV155" s="149"/>
      <c r="GW155" s="149"/>
      <c r="GX155" s="149"/>
      <c r="GY155" s="149"/>
      <c r="GZ155" s="149"/>
      <c r="HA155" s="149"/>
      <c r="HB155" s="149"/>
      <c r="HC155" s="149"/>
      <c r="HD155" s="149"/>
      <c r="HE155" s="149"/>
      <c r="HF155" s="149"/>
      <c r="HG155" s="149"/>
      <c r="HH155" s="149"/>
      <c r="HI155" s="149"/>
      <c r="HJ155" s="149"/>
      <c r="HK155" s="149"/>
      <c r="HL155" s="149"/>
      <c r="HM155" s="149"/>
      <c r="HN155" s="149"/>
      <c r="HO155" s="149"/>
      <c r="HP155" s="149"/>
      <c r="HQ155" s="149"/>
      <c r="HR155" s="149"/>
      <c r="HS155" s="149"/>
      <c r="HT155" s="149"/>
      <c r="HU155" s="149"/>
      <c r="HV155" s="149"/>
      <c r="HW155" s="149"/>
      <c r="HX155" s="149"/>
      <c r="HY155" s="149"/>
      <c r="HZ155" s="149"/>
      <c r="IA155" s="149"/>
      <c r="IB155" s="149"/>
      <c r="IC155" s="149"/>
      <c r="ID155" s="149"/>
      <c r="IE155" s="149"/>
      <c r="IF155" s="150"/>
    </row>
    <row r="156" spans="1:240" ht="12.75" customHeight="1" x14ac:dyDescent="0.2">
      <c r="A156" s="151"/>
      <c r="B156" s="145" t="s">
        <v>54</v>
      </c>
      <c r="C156" s="145">
        <v>2019</v>
      </c>
      <c r="D156" s="148"/>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v>45847</v>
      </c>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c r="CH156" s="149"/>
      <c r="CI156" s="149"/>
      <c r="CJ156" s="149"/>
      <c r="CK156" s="149"/>
      <c r="CL156" s="149"/>
      <c r="CM156" s="149"/>
      <c r="CN156" s="149"/>
      <c r="CO156" s="149"/>
      <c r="CP156" s="149"/>
      <c r="CQ156" s="149"/>
      <c r="CR156" s="149"/>
      <c r="CS156" s="149"/>
      <c r="CT156" s="149"/>
      <c r="CU156" s="149"/>
      <c r="CV156" s="149"/>
      <c r="CW156" s="149"/>
      <c r="CX156" s="149"/>
      <c r="CY156" s="149"/>
      <c r="CZ156" s="149"/>
      <c r="DA156" s="149"/>
      <c r="DB156" s="149"/>
      <c r="DC156" s="149"/>
      <c r="DD156" s="149"/>
      <c r="DE156" s="149"/>
      <c r="DF156" s="149"/>
      <c r="DG156" s="149"/>
      <c r="DH156" s="149"/>
      <c r="DI156" s="149"/>
      <c r="DJ156" s="149"/>
      <c r="DK156" s="149"/>
      <c r="DL156" s="149"/>
      <c r="DM156" s="149"/>
      <c r="DN156" s="149"/>
      <c r="DO156" s="149"/>
      <c r="DP156" s="149"/>
      <c r="DQ156" s="149"/>
      <c r="DR156" s="149"/>
      <c r="DS156" s="149"/>
      <c r="DT156" s="149"/>
      <c r="DU156" s="149"/>
      <c r="DV156" s="149"/>
      <c r="DW156" s="149"/>
      <c r="DX156" s="149"/>
      <c r="DY156" s="149"/>
      <c r="DZ156" s="149"/>
      <c r="EA156" s="149"/>
      <c r="EB156" s="149"/>
      <c r="EC156" s="149"/>
      <c r="ED156" s="149"/>
      <c r="EE156" s="149"/>
      <c r="EF156" s="149"/>
      <c r="EG156" s="149"/>
      <c r="EH156" s="149"/>
      <c r="EI156" s="149"/>
      <c r="EJ156" s="149"/>
      <c r="EK156" s="149"/>
      <c r="EL156" s="149"/>
      <c r="EM156" s="149"/>
      <c r="EN156" s="149"/>
      <c r="EO156" s="149"/>
      <c r="EP156" s="149"/>
      <c r="EQ156" s="149"/>
      <c r="ER156" s="149"/>
      <c r="ES156" s="149"/>
      <c r="ET156" s="149"/>
      <c r="EU156" s="149"/>
      <c r="EV156" s="149"/>
      <c r="EW156" s="149"/>
      <c r="EX156" s="149"/>
      <c r="EY156" s="149"/>
      <c r="EZ156" s="149"/>
      <c r="FA156" s="149"/>
      <c r="FB156" s="149"/>
      <c r="FC156" s="149"/>
      <c r="FD156" s="149"/>
      <c r="FE156" s="149"/>
      <c r="FF156" s="149"/>
      <c r="FG156" s="149"/>
      <c r="FH156" s="149"/>
      <c r="FI156" s="149"/>
      <c r="FJ156" s="149"/>
      <c r="FK156" s="149"/>
      <c r="FL156" s="149"/>
      <c r="FM156" s="149"/>
      <c r="FN156" s="149"/>
      <c r="FO156" s="149"/>
      <c r="FP156" s="149"/>
      <c r="FQ156" s="149"/>
      <c r="FR156" s="149"/>
      <c r="FS156" s="149"/>
      <c r="FT156" s="149"/>
      <c r="FU156" s="149"/>
      <c r="FV156" s="149"/>
      <c r="FW156" s="149"/>
      <c r="FX156" s="149"/>
      <c r="FY156" s="149"/>
      <c r="FZ156" s="149"/>
      <c r="GA156" s="149"/>
      <c r="GB156" s="149"/>
      <c r="GC156" s="149"/>
      <c r="GD156" s="149"/>
      <c r="GE156" s="149"/>
      <c r="GF156" s="149"/>
      <c r="GG156" s="149"/>
      <c r="GH156" s="149"/>
      <c r="GI156" s="149"/>
      <c r="GJ156" s="149"/>
      <c r="GK156" s="149"/>
      <c r="GL156" s="149"/>
      <c r="GM156" s="149"/>
      <c r="GN156" s="149"/>
      <c r="GO156" s="149"/>
      <c r="GP156" s="149"/>
      <c r="GQ156" s="149"/>
      <c r="GR156" s="149"/>
      <c r="GS156" s="149"/>
      <c r="GT156" s="149"/>
      <c r="GU156" s="149"/>
      <c r="GV156" s="149"/>
      <c r="GW156" s="149"/>
      <c r="GX156" s="149"/>
      <c r="GY156" s="149"/>
      <c r="GZ156" s="149"/>
      <c r="HA156" s="149"/>
      <c r="HB156" s="149"/>
      <c r="HC156" s="149"/>
      <c r="HD156" s="149"/>
      <c r="HE156" s="149"/>
      <c r="HF156" s="149"/>
      <c r="HG156" s="149"/>
      <c r="HH156" s="149"/>
      <c r="HI156" s="149"/>
      <c r="HJ156" s="149"/>
      <c r="HK156" s="149"/>
      <c r="HL156" s="149"/>
      <c r="HM156" s="149"/>
      <c r="HN156" s="149"/>
      <c r="HO156" s="149"/>
      <c r="HP156" s="149"/>
      <c r="HQ156" s="149"/>
      <c r="HR156" s="149"/>
      <c r="HS156" s="149"/>
      <c r="HT156" s="149"/>
      <c r="HU156" s="149"/>
      <c r="HV156" s="149"/>
      <c r="HW156" s="149"/>
      <c r="HX156" s="149"/>
      <c r="HY156" s="149"/>
      <c r="HZ156" s="149"/>
      <c r="IA156" s="149"/>
      <c r="IB156" s="149"/>
      <c r="IC156" s="149"/>
      <c r="ID156" s="149"/>
      <c r="IE156" s="149"/>
      <c r="IF156" s="150"/>
    </row>
    <row r="157" spans="1:240" ht="12.75" customHeight="1" x14ac:dyDescent="0.2">
      <c r="A157" s="145" t="s">
        <v>637</v>
      </c>
      <c r="B157" s="145" t="s">
        <v>87</v>
      </c>
      <c r="C157" s="145">
        <v>2019</v>
      </c>
      <c r="D157" s="148"/>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c r="CB157" s="149"/>
      <c r="CC157" s="149"/>
      <c r="CD157" s="149"/>
      <c r="CE157" s="149"/>
      <c r="CF157" s="149"/>
      <c r="CG157" s="149"/>
      <c r="CH157" s="149"/>
      <c r="CI157" s="149"/>
      <c r="CJ157" s="149"/>
      <c r="CK157" s="149"/>
      <c r="CL157" s="149"/>
      <c r="CM157" s="149"/>
      <c r="CN157" s="149"/>
      <c r="CO157" s="149"/>
      <c r="CP157" s="149"/>
      <c r="CQ157" s="149"/>
      <c r="CR157" s="149"/>
      <c r="CS157" s="149"/>
      <c r="CT157" s="149"/>
      <c r="CU157" s="149"/>
      <c r="CV157" s="149"/>
      <c r="CW157" s="149"/>
      <c r="CX157" s="149"/>
      <c r="CY157" s="149"/>
      <c r="CZ157" s="149"/>
      <c r="DA157" s="149"/>
      <c r="DB157" s="149"/>
      <c r="DC157" s="149"/>
      <c r="DD157" s="149"/>
      <c r="DE157" s="149"/>
      <c r="DF157" s="149"/>
      <c r="DG157" s="149"/>
      <c r="DH157" s="149"/>
      <c r="DI157" s="149"/>
      <c r="DJ157" s="149"/>
      <c r="DK157" s="149"/>
      <c r="DL157" s="149"/>
      <c r="DM157" s="149"/>
      <c r="DN157" s="149"/>
      <c r="DO157" s="149"/>
      <c r="DP157" s="149"/>
      <c r="DQ157" s="149"/>
      <c r="DR157" s="149"/>
      <c r="DS157" s="149"/>
      <c r="DT157" s="149"/>
      <c r="DU157" s="149"/>
      <c r="DV157" s="149"/>
      <c r="DW157" s="149"/>
      <c r="DX157" s="149"/>
      <c r="DY157" s="149"/>
      <c r="DZ157" s="149"/>
      <c r="EA157" s="149"/>
      <c r="EB157" s="149"/>
      <c r="EC157" s="149"/>
      <c r="ED157" s="149"/>
      <c r="EE157" s="149"/>
      <c r="EF157" s="149"/>
      <c r="EG157" s="149"/>
      <c r="EH157" s="149"/>
      <c r="EI157" s="149"/>
      <c r="EJ157" s="149"/>
      <c r="EK157" s="149"/>
      <c r="EL157" s="149"/>
      <c r="EM157" s="149"/>
      <c r="EN157" s="149"/>
      <c r="EO157" s="149"/>
      <c r="EP157" s="149"/>
      <c r="EQ157" s="149"/>
      <c r="ER157" s="149"/>
      <c r="ES157" s="149"/>
      <c r="ET157" s="149"/>
      <c r="EU157" s="149"/>
      <c r="EV157" s="149"/>
      <c r="EW157" s="149"/>
      <c r="EX157" s="149"/>
      <c r="EY157" s="149"/>
      <c r="EZ157" s="149"/>
      <c r="FA157" s="149"/>
      <c r="FB157" s="149"/>
      <c r="FC157" s="149"/>
      <c r="FD157" s="149"/>
      <c r="FE157" s="149"/>
      <c r="FF157" s="149"/>
      <c r="FG157" s="149"/>
      <c r="FH157" s="149"/>
      <c r="FI157" s="149"/>
      <c r="FJ157" s="149"/>
      <c r="FK157" s="149"/>
      <c r="FL157" s="149"/>
      <c r="FM157" s="149"/>
      <c r="FN157" s="149"/>
      <c r="FO157" s="149"/>
      <c r="FP157" s="149"/>
      <c r="FQ157" s="149"/>
      <c r="FR157" s="149"/>
      <c r="FS157" s="149"/>
      <c r="FT157" s="149"/>
      <c r="FU157" s="149"/>
      <c r="FV157" s="149"/>
      <c r="FW157" s="149"/>
      <c r="FX157" s="149"/>
      <c r="FY157" s="149"/>
      <c r="FZ157" s="149"/>
      <c r="GA157" s="149"/>
      <c r="GB157" s="149"/>
      <c r="GC157" s="149"/>
      <c r="GD157" s="149"/>
      <c r="GE157" s="149"/>
      <c r="GF157" s="149"/>
      <c r="GG157" s="149"/>
      <c r="GH157" s="149"/>
      <c r="GI157" s="149"/>
      <c r="GJ157" s="149"/>
      <c r="GK157" s="149"/>
      <c r="GL157" s="149"/>
      <c r="GM157" s="149"/>
      <c r="GN157" s="149"/>
      <c r="GO157" s="149"/>
      <c r="GP157" s="149"/>
      <c r="GQ157" s="149"/>
      <c r="GR157" s="149"/>
      <c r="GS157" s="149"/>
      <c r="GT157" s="149"/>
      <c r="GU157" s="149"/>
      <c r="GV157" s="149"/>
      <c r="GW157" s="149"/>
      <c r="GX157" s="149"/>
      <c r="GY157" s="149"/>
      <c r="GZ157" s="149"/>
      <c r="HA157" s="149"/>
      <c r="HB157" s="149"/>
      <c r="HC157" s="149"/>
      <c r="HD157" s="149"/>
      <c r="HE157" s="149"/>
      <c r="HF157" s="149"/>
      <c r="HG157" s="149"/>
      <c r="HH157" s="149"/>
      <c r="HI157" s="149"/>
      <c r="HJ157" s="149"/>
      <c r="HK157" s="149"/>
      <c r="HL157" s="149"/>
      <c r="HM157" s="149"/>
      <c r="HN157" s="149"/>
      <c r="HO157" s="149"/>
      <c r="HP157" s="149"/>
      <c r="HQ157" s="149"/>
      <c r="HR157" s="149"/>
      <c r="HS157" s="149"/>
      <c r="HT157" s="149"/>
      <c r="HU157" s="149"/>
      <c r="HV157" s="149"/>
      <c r="HW157" s="149"/>
      <c r="HX157" s="149"/>
      <c r="HY157" s="149"/>
      <c r="HZ157" s="149"/>
      <c r="IA157" s="149"/>
      <c r="IB157" s="149"/>
      <c r="IC157" s="149"/>
      <c r="ID157" s="149"/>
      <c r="IE157" s="149"/>
      <c r="IF157" s="150"/>
    </row>
    <row r="158" spans="1:240" ht="12.75" customHeight="1" x14ac:dyDescent="0.2">
      <c r="A158" s="151"/>
      <c r="B158" s="151"/>
      <c r="C158" s="152">
        <v>2022</v>
      </c>
      <c r="D158" s="153"/>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54"/>
    </row>
    <row r="159" spans="1:240" ht="12.75" customHeight="1" x14ac:dyDescent="0.2">
      <c r="A159" s="151"/>
      <c r="B159" s="145" t="s">
        <v>923</v>
      </c>
      <c r="C159" s="145">
        <v>2019</v>
      </c>
      <c r="D159" s="148"/>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c r="CB159" s="149"/>
      <c r="CC159" s="149"/>
      <c r="CD159" s="149"/>
      <c r="CE159" s="149"/>
      <c r="CF159" s="149"/>
      <c r="CG159" s="149"/>
      <c r="CH159" s="149"/>
      <c r="CI159" s="149"/>
      <c r="CJ159" s="149"/>
      <c r="CK159" s="149"/>
      <c r="CL159" s="149"/>
      <c r="CM159" s="149"/>
      <c r="CN159" s="149"/>
      <c r="CO159" s="149"/>
      <c r="CP159" s="149"/>
      <c r="CQ159" s="149"/>
      <c r="CR159" s="149"/>
      <c r="CS159" s="149"/>
      <c r="CT159" s="149"/>
      <c r="CU159" s="149"/>
      <c r="CV159" s="149"/>
      <c r="CW159" s="149"/>
      <c r="CX159" s="149"/>
      <c r="CY159" s="149"/>
      <c r="CZ159" s="149"/>
      <c r="DA159" s="149"/>
      <c r="DB159" s="149"/>
      <c r="DC159" s="149"/>
      <c r="DD159" s="149"/>
      <c r="DE159" s="149"/>
      <c r="DF159" s="149"/>
      <c r="DG159" s="149"/>
      <c r="DH159" s="149"/>
      <c r="DI159" s="149"/>
      <c r="DJ159" s="149"/>
      <c r="DK159" s="149"/>
      <c r="DL159" s="149"/>
      <c r="DM159" s="149"/>
      <c r="DN159" s="149"/>
      <c r="DO159" s="149"/>
      <c r="DP159" s="149"/>
      <c r="DQ159" s="149"/>
      <c r="DR159" s="149"/>
      <c r="DS159" s="149"/>
      <c r="DT159" s="149"/>
      <c r="DU159" s="149"/>
      <c r="DV159" s="149"/>
      <c r="DW159" s="149"/>
      <c r="DX159" s="149"/>
      <c r="DY159" s="149"/>
      <c r="DZ159" s="149"/>
      <c r="EA159" s="149"/>
      <c r="EB159" s="149"/>
      <c r="EC159" s="149"/>
      <c r="ED159" s="149"/>
      <c r="EE159" s="149"/>
      <c r="EF159" s="149"/>
      <c r="EG159" s="149"/>
      <c r="EH159" s="149"/>
      <c r="EI159" s="149"/>
      <c r="EJ159" s="149"/>
      <c r="EK159" s="149"/>
      <c r="EL159" s="149"/>
      <c r="EM159" s="149"/>
      <c r="EN159" s="149"/>
      <c r="EO159" s="149"/>
      <c r="EP159" s="149"/>
      <c r="EQ159" s="149"/>
      <c r="ER159" s="149"/>
      <c r="ES159" s="149"/>
      <c r="ET159" s="149"/>
      <c r="EU159" s="149"/>
      <c r="EV159" s="149"/>
      <c r="EW159" s="149"/>
      <c r="EX159" s="149"/>
      <c r="EY159" s="149"/>
      <c r="EZ159" s="149"/>
      <c r="FA159" s="149"/>
      <c r="FB159" s="149"/>
      <c r="FC159" s="149"/>
      <c r="FD159" s="149"/>
      <c r="FE159" s="149"/>
      <c r="FF159" s="149"/>
      <c r="FG159" s="149"/>
      <c r="FH159" s="149"/>
      <c r="FI159" s="149"/>
      <c r="FJ159" s="149"/>
      <c r="FK159" s="149"/>
      <c r="FL159" s="149"/>
      <c r="FM159" s="149"/>
      <c r="FN159" s="149"/>
      <c r="FO159" s="149"/>
      <c r="FP159" s="149"/>
      <c r="FQ159" s="149"/>
      <c r="FR159" s="149"/>
      <c r="FS159" s="149"/>
      <c r="FT159" s="149"/>
      <c r="FU159" s="149"/>
      <c r="FV159" s="149"/>
      <c r="FW159" s="149"/>
      <c r="FX159" s="149"/>
      <c r="FY159" s="149"/>
      <c r="FZ159" s="149"/>
      <c r="GA159" s="149"/>
      <c r="GB159" s="149"/>
      <c r="GC159" s="149"/>
      <c r="GD159" s="149"/>
      <c r="GE159" s="149"/>
      <c r="GF159" s="149"/>
      <c r="GG159" s="149"/>
      <c r="GH159" s="149"/>
      <c r="GI159" s="149"/>
      <c r="GJ159" s="149"/>
      <c r="GK159" s="149"/>
      <c r="GL159" s="149"/>
      <c r="GM159" s="149"/>
      <c r="GN159" s="149"/>
      <c r="GO159" s="149"/>
      <c r="GP159" s="149"/>
      <c r="GQ159" s="149"/>
      <c r="GR159" s="149"/>
      <c r="GS159" s="149"/>
      <c r="GT159" s="149"/>
      <c r="GU159" s="149"/>
      <c r="GV159" s="149"/>
      <c r="GW159" s="149"/>
      <c r="GX159" s="149"/>
      <c r="GY159" s="149"/>
      <c r="GZ159" s="149"/>
      <c r="HA159" s="149"/>
      <c r="HB159" s="149"/>
      <c r="HC159" s="149"/>
      <c r="HD159" s="149"/>
      <c r="HE159" s="149"/>
      <c r="HF159" s="149"/>
      <c r="HG159" s="149"/>
      <c r="HH159" s="149"/>
      <c r="HI159" s="149"/>
      <c r="HJ159" s="149"/>
      <c r="HK159" s="149"/>
      <c r="HL159" s="149"/>
      <c r="HM159" s="149"/>
      <c r="HN159" s="149"/>
      <c r="HO159" s="149"/>
      <c r="HP159" s="149"/>
      <c r="HQ159" s="149"/>
      <c r="HR159" s="149"/>
      <c r="HS159" s="149"/>
      <c r="HT159" s="149"/>
      <c r="HU159" s="149"/>
      <c r="HV159" s="149"/>
      <c r="HW159" s="149"/>
      <c r="HX159" s="149"/>
      <c r="HY159" s="149"/>
      <c r="HZ159" s="149"/>
      <c r="IA159" s="149"/>
      <c r="IB159" s="149"/>
      <c r="IC159" s="149"/>
      <c r="ID159" s="149"/>
      <c r="IE159" s="149"/>
      <c r="IF159" s="150"/>
    </row>
    <row r="160" spans="1:240" ht="12.75" customHeight="1" x14ac:dyDescent="0.2">
      <c r="A160" s="151"/>
      <c r="B160" s="151"/>
      <c r="C160" s="152">
        <v>2022</v>
      </c>
      <c r="D160" s="153"/>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54"/>
    </row>
    <row r="161" spans="1:240" ht="12.75" customHeight="1" x14ac:dyDescent="0.2">
      <c r="A161" s="145" t="s">
        <v>74</v>
      </c>
      <c r="B161" s="145" t="s">
        <v>73</v>
      </c>
      <c r="C161" s="145">
        <v>2012</v>
      </c>
      <c r="D161" s="148"/>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v>45852</v>
      </c>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c r="CB161" s="149"/>
      <c r="CC161" s="149"/>
      <c r="CD161" s="149"/>
      <c r="CE161" s="149"/>
      <c r="CF161" s="149"/>
      <c r="CG161" s="149"/>
      <c r="CH161" s="149"/>
      <c r="CI161" s="149"/>
      <c r="CJ161" s="149"/>
      <c r="CK161" s="149"/>
      <c r="CL161" s="149"/>
      <c r="CM161" s="149"/>
      <c r="CN161" s="149"/>
      <c r="CO161" s="149"/>
      <c r="CP161" s="149"/>
      <c r="CQ161" s="149"/>
      <c r="CR161" s="149"/>
      <c r="CS161" s="149"/>
      <c r="CT161" s="149"/>
      <c r="CU161" s="149"/>
      <c r="CV161" s="149"/>
      <c r="CW161" s="149"/>
      <c r="CX161" s="149"/>
      <c r="CY161" s="149"/>
      <c r="CZ161" s="149"/>
      <c r="DA161" s="149"/>
      <c r="DB161" s="149"/>
      <c r="DC161" s="149"/>
      <c r="DD161" s="149"/>
      <c r="DE161" s="149"/>
      <c r="DF161" s="149"/>
      <c r="DG161" s="149"/>
      <c r="DH161" s="149"/>
      <c r="DI161" s="149"/>
      <c r="DJ161" s="149"/>
      <c r="DK161" s="149"/>
      <c r="DL161" s="149"/>
      <c r="DM161" s="149"/>
      <c r="DN161" s="149"/>
      <c r="DO161" s="149"/>
      <c r="DP161" s="149"/>
      <c r="DQ161" s="149"/>
      <c r="DR161" s="149"/>
      <c r="DS161" s="149"/>
      <c r="DT161" s="149"/>
      <c r="DU161" s="149"/>
      <c r="DV161" s="149"/>
      <c r="DW161" s="149"/>
      <c r="DX161" s="149"/>
      <c r="DY161" s="149"/>
      <c r="DZ161" s="149"/>
      <c r="EA161" s="149"/>
      <c r="EB161" s="149"/>
      <c r="EC161" s="149"/>
      <c r="ED161" s="149"/>
      <c r="EE161" s="149"/>
      <c r="EF161" s="149"/>
      <c r="EG161" s="149"/>
      <c r="EH161" s="149"/>
      <c r="EI161" s="149"/>
      <c r="EJ161" s="149"/>
      <c r="EK161" s="149"/>
      <c r="EL161" s="149"/>
      <c r="EM161" s="149"/>
      <c r="EN161" s="149"/>
      <c r="EO161" s="149"/>
      <c r="EP161" s="149"/>
      <c r="EQ161" s="149"/>
      <c r="ER161" s="149"/>
      <c r="ES161" s="149"/>
      <c r="ET161" s="149"/>
      <c r="EU161" s="149"/>
      <c r="EV161" s="149"/>
      <c r="EW161" s="149"/>
      <c r="EX161" s="149"/>
      <c r="EY161" s="149"/>
      <c r="EZ161" s="149"/>
      <c r="FA161" s="149"/>
      <c r="FB161" s="149"/>
      <c r="FC161" s="149"/>
      <c r="FD161" s="149"/>
      <c r="FE161" s="149"/>
      <c r="FF161" s="149"/>
      <c r="FG161" s="149"/>
      <c r="FH161" s="149"/>
      <c r="FI161" s="149"/>
      <c r="FJ161" s="149"/>
      <c r="FK161" s="149"/>
      <c r="FL161" s="149"/>
      <c r="FM161" s="149"/>
      <c r="FN161" s="149"/>
      <c r="FO161" s="149"/>
      <c r="FP161" s="149"/>
      <c r="FQ161" s="149"/>
      <c r="FR161" s="149"/>
      <c r="FS161" s="149"/>
      <c r="FT161" s="149"/>
      <c r="FU161" s="149"/>
      <c r="FV161" s="149"/>
      <c r="FW161" s="149"/>
      <c r="FX161" s="149"/>
      <c r="FY161" s="149"/>
      <c r="FZ161" s="149"/>
      <c r="GA161" s="149"/>
      <c r="GB161" s="149"/>
      <c r="GC161" s="149"/>
      <c r="GD161" s="149"/>
      <c r="GE161" s="149"/>
      <c r="GF161" s="149"/>
      <c r="GG161" s="149"/>
      <c r="GH161" s="149"/>
      <c r="GI161" s="149"/>
      <c r="GJ161" s="149"/>
      <c r="GK161" s="149"/>
      <c r="GL161" s="149"/>
      <c r="GM161" s="149"/>
      <c r="GN161" s="149"/>
      <c r="GO161" s="149"/>
      <c r="GP161" s="149"/>
      <c r="GQ161" s="149"/>
      <c r="GR161" s="149"/>
      <c r="GS161" s="149"/>
      <c r="GT161" s="149"/>
      <c r="GU161" s="149"/>
      <c r="GV161" s="149"/>
      <c r="GW161" s="149"/>
      <c r="GX161" s="149"/>
      <c r="GY161" s="149"/>
      <c r="GZ161" s="149"/>
      <c r="HA161" s="149"/>
      <c r="HB161" s="149"/>
      <c r="HC161" s="149"/>
      <c r="HD161" s="149"/>
      <c r="HE161" s="149"/>
      <c r="HF161" s="149"/>
      <c r="HG161" s="149"/>
      <c r="HH161" s="149"/>
      <c r="HI161" s="149"/>
      <c r="HJ161" s="149"/>
      <c r="HK161" s="149"/>
      <c r="HL161" s="149"/>
      <c r="HM161" s="149"/>
      <c r="HN161" s="149"/>
      <c r="HO161" s="149"/>
      <c r="HP161" s="149"/>
      <c r="HQ161" s="149"/>
      <c r="HR161" s="149"/>
      <c r="HS161" s="149"/>
      <c r="HT161" s="149"/>
      <c r="HU161" s="149"/>
      <c r="HV161" s="149"/>
      <c r="HW161" s="149"/>
      <c r="HX161" s="149"/>
      <c r="HY161" s="149"/>
      <c r="HZ161" s="149"/>
      <c r="IA161" s="149"/>
      <c r="IB161" s="149"/>
      <c r="IC161" s="149"/>
      <c r="ID161" s="149"/>
      <c r="IE161" s="149"/>
      <c r="IF161" s="150"/>
    </row>
    <row r="162" spans="1:240" ht="12.75" customHeight="1" x14ac:dyDescent="0.2">
      <c r="A162" s="151"/>
      <c r="B162" s="145" t="s">
        <v>76</v>
      </c>
      <c r="C162" s="145">
        <v>2012</v>
      </c>
      <c r="D162" s="148"/>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v>45852</v>
      </c>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c r="CB162" s="149"/>
      <c r="CC162" s="149"/>
      <c r="CD162" s="149"/>
      <c r="CE162" s="149"/>
      <c r="CF162" s="149"/>
      <c r="CG162" s="149"/>
      <c r="CH162" s="149"/>
      <c r="CI162" s="149"/>
      <c r="CJ162" s="149"/>
      <c r="CK162" s="149"/>
      <c r="CL162" s="149"/>
      <c r="CM162" s="149"/>
      <c r="CN162" s="149"/>
      <c r="CO162" s="149"/>
      <c r="CP162" s="149"/>
      <c r="CQ162" s="149"/>
      <c r="CR162" s="149"/>
      <c r="CS162" s="149"/>
      <c r="CT162" s="149"/>
      <c r="CU162" s="149"/>
      <c r="CV162" s="149"/>
      <c r="CW162" s="149"/>
      <c r="CX162" s="149"/>
      <c r="CY162" s="149"/>
      <c r="CZ162" s="149"/>
      <c r="DA162" s="149"/>
      <c r="DB162" s="149"/>
      <c r="DC162" s="149"/>
      <c r="DD162" s="149"/>
      <c r="DE162" s="149"/>
      <c r="DF162" s="149"/>
      <c r="DG162" s="149"/>
      <c r="DH162" s="149"/>
      <c r="DI162" s="149"/>
      <c r="DJ162" s="149"/>
      <c r="DK162" s="149"/>
      <c r="DL162" s="149"/>
      <c r="DM162" s="149"/>
      <c r="DN162" s="149"/>
      <c r="DO162" s="149"/>
      <c r="DP162" s="149"/>
      <c r="DQ162" s="149"/>
      <c r="DR162" s="149"/>
      <c r="DS162" s="149"/>
      <c r="DT162" s="149"/>
      <c r="DU162" s="149"/>
      <c r="DV162" s="149"/>
      <c r="DW162" s="149"/>
      <c r="DX162" s="149"/>
      <c r="DY162" s="149"/>
      <c r="DZ162" s="149"/>
      <c r="EA162" s="149"/>
      <c r="EB162" s="149"/>
      <c r="EC162" s="149"/>
      <c r="ED162" s="149"/>
      <c r="EE162" s="149"/>
      <c r="EF162" s="149"/>
      <c r="EG162" s="149"/>
      <c r="EH162" s="149"/>
      <c r="EI162" s="149"/>
      <c r="EJ162" s="149"/>
      <c r="EK162" s="149"/>
      <c r="EL162" s="149"/>
      <c r="EM162" s="149"/>
      <c r="EN162" s="149"/>
      <c r="EO162" s="149"/>
      <c r="EP162" s="149"/>
      <c r="EQ162" s="149"/>
      <c r="ER162" s="149"/>
      <c r="ES162" s="149"/>
      <c r="ET162" s="149"/>
      <c r="EU162" s="149"/>
      <c r="EV162" s="149"/>
      <c r="EW162" s="149"/>
      <c r="EX162" s="149"/>
      <c r="EY162" s="149"/>
      <c r="EZ162" s="149"/>
      <c r="FA162" s="149"/>
      <c r="FB162" s="149"/>
      <c r="FC162" s="149"/>
      <c r="FD162" s="149"/>
      <c r="FE162" s="149"/>
      <c r="FF162" s="149"/>
      <c r="FG162" s="149"/>
      <c r="FH162" s="149"/>
      <c r="FI162" s="149"/>
      <c r="FJ162" s="149"/>
      <c r="FK162" s="149"/>
      <c r="FL162" s="149"/>
      <c r="FM162" s="149"/>
      <c r="FN162" s="149"/>
      <c r="FO162" s="149"/>
      <c r="FP162" s="149"/>
      <c r="FQ162" s="149"/>
      <c r="FR162" s="149"/>
      <c r="FS162" s="149"/>
      <c r="FT162" s="149"/>
      <c r="FU162" s="149"/>
      <c r="FV162" s="149"/>
      <c r="FW162" s="149"/>
      <c r="FX162" s="149"/>
      <c r="FY162" s="149"/>
      <c r="FZ162" s="149"/>
      <c r="GA162" s="149"/>
      <c r="GB162" s="149"/>
      <c r="GC162" s="149"/>
      <c r="GD162" s="149"/>
      <c r="GE162" s="149"/>
      <c r="GF162" s="149"/>
      <c r="GG162" s="149"/>
      <c r="GH162" s="149"/>
      <c r="GI162" s="149"/>
      <c r="GJ162" s="149"/>
      <c r="GK162" s="149"/>
      <c r="GL162" s="149"/>
      <c r="GM162" s="149"/>
      <c r="GN162" s="149"/>
      <c r="GO162" s="149"/>
      <c r="GP162" s="149"/>
      <c r="GQ162" s="149"/>
      <c r="GR162" s="149"/>
      <c r="GS162" s="149"/>
      <c r="GT162" s="149"/>
      <c r="GU162" s="149"/>
      <c r="GV162" s="149"/>
      <c r="GW162" s="149"/>
      <c r="GX162" s="149"/>
      <c r="GY162" s="149"/>
      <c r="GZ162" s="149"/>
      <c r="HA162" s="149"/>
      <c r="HB162" s="149"/>
      <c r="HC162" s="149"/>
      <c r="HD162" s="149"/>
      <c r="HE162" s="149"/>
      <c r="HF162" s="149"/>
      <c r="HG162" s="149"/>
      <c r="HH162" s="149"/>
      <c r="HI162" s="149"/>
      <c r="HJ162" s="149"/>
      <c r="HK162" s="149"/>
      <c r="HL162" s="149"/>
      <c r="HM162" s="149"/>
      <c r="HN162" s="149"/>
      <c r="HO162" s="149"/>
      <c r="HP162" s="149"/>
      <c r="HQ162" s="149"/>
      <c r="HR162" s="149"/>
      <c r="HS162" s="149"/>
      <c r="HT162" s="149"/>
      <c r="HU162" s="149"/>
      <c r="HV162" s="149"/>
      <c r="HW162" s="149"/>
      <c r="HX162" s="149"/>
      <c r="HY162" s="149"/>
      <c r="HZ162" s="149"/>
      <c r="IA162" s="149"/>
      <c r="IB162" s="149"/>
      <c r="IC162" s="149"/>
      <c r="ID162" s="149"/>
      <c r="IE162" s="149"/>
      <c r="IF162" s="150"/>
    </row>
    <row r="163" spans="1:240" ht="12.75" customHeight="1" x14ac:dyDescent="0.2">
      <c r="A163" s="145" t="s">
        <v>203</v>
      </c>
      <c r="B163" s="145" t="s">
        <v>87</v>
      </c>
      <c r="C163" s="145">
        <v>2019</v>
      </c>
      <c r="D163" s="148"/>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c r="CB163" s="149"/>
      <c r="CC163" s="149"/>
      <c r="CD163" s="149"/>
      <c r="CE163" s="149"/>
      <c r="CF163" s="149"/>
      <c r="CG163" s="149"/>
      <c r="CH163" s="149"/>
      <c r="CI163" s="149"/>
      <c r="CJ163" s="149"/>
      <c r="CK163" s="149"/>
      <c r="CL163" s="149"/>
      <c r="CM163" s="149"/>
      <c r="CN163" s="149"/>
      <c r="CO163" s="149"/>
      <c r="CP163" s="149"/>
      <c r="CQ163" s="149"/>
      <c r="CR163" s="149"/>
      <c r="CS163" s="149"/>
      <c r="CT163" s="149"/>
      <c r="CU163" s="149"/>
      <c r="CV163" s="149"/>
      <c r="CW163" s="149"/>
      <c r="CX163" s="149"/>
      <c r="CY163" s="149"/>
      <c r="CZ163" s="149"/>
      <c r="DA163" s="149"/>
      <c r="DB163" s="149"/>
      <c r="DC163" s="149"/>
      <c r="DD163" s="149"/>
      <c r="DE163" s="149"/>
      <c r="DF163" s="149"/>
      <c r="DG163" s="149"/>
      <c r="DH163" s="149"/>
      <c r="DI163" s="149"/>
      <c r="DJ163" s="149"/>
      <c r="DK163" s="149"/>
      <c r="DL163" s="149"/>
      <c r="DM163" s="149"/>
      <c r="DN163" s="149"/>
      <c r="DO163" s="149"/>
      <c r="DP163" s="149"/>
      <c r="DQ163" s="149"/>
      <c r="DR163" s="149"/>
      <c r="DS163" s="149"/>
      <c r="DT163" s="149"/>
      <c r="DU163" s="149"/>
      <c r="DV163" s="149"/>
      <c r="DW163" s="149"/>
      <c r="DX163" s="149"/>
      <c r="DY163" s="149"/>
      <c r="DZ163" s="149"/>
      <c r="EA163" s="149"/>
      <c r="EB163" s="149"/>
      <c r="EC163" s="149"/>
      <c r="ED163" s="149"/>
      <c r="EE163" s="149"/>
      <c r="EF163" s="149"/>
      <c r="EG163" s="149"/>
      <c r="EH163" s="149"/>
      <c r="EI163" s="149"/>
      <c r="EJ163" s="149"/>
      <c r="EK163" s="149"/>
      <c r="EL163" s="149"/>
      <c r="EM163" s="149"/>
      <c r="EN163" s="149"/>
      <c r="EO163" s="149"/>
      <c r="EP163" s="149"/>
      <c r="EQ163" s="149"/>
      <c r="ER163" s="149"/>
      <c r="ES163" s="149"/>
      <c r="ET163" s="149"/>
      <c r="EU163" s="149"/>
      <c r="EV163" s="149"/>
      <c r="EW163" s="149"/>
      <c r="EX163" s="149"/>
      <c r="EY163" s="149"/>
      <c r="EZ163" s="149"/>
      <c r="FA163" s="149"/>
      <c r="FB163" s="149"/>
      <c r="FC163" s="149"/>
      <c r="FD163" s="149"/>
      <c r="FE163" s="149"/>
      <c r="FF163" s="149"/>
      <c r="FG163" s="149"/>
      <c r="FH163" s="149"/>
      <c r="FI163" s="149"/>
      <c r="FJ163" s="149"/>
      <c r="FK163" s="149"/>
      <c r="FL163" s="149"/>
      <c r="FM163" s="149"/>
      <c r="FN163" s="149"/>
      <c r="FO163" s="149"/>
      <c r="FP163" s="149"/>
      <c r="FQ163" s="149"/>
      <c r="FR163" s="149"/>
      <c r="FS163" s="149"/>
      <c r="FT163" s="149"/>
      <c r="FU163" s="149"/>
      <c r="FV163" s="149"/>
      <c r="FW163" s="149"/>
      <c r="FX163" s="149"/>
      <c r="FY163" s="149"/>
      <c r="FZ163" s="149"/>
      <c r="GA163" s="149"/>
      <c r="GB163" s="149"/>
      <c r="GC163" s="149"/>
      <c r="GD163" s="149"/>
      <c r="GE163" s="149"/>
      <c r="GF163" s="149"/>
      <c r="GG163" s="149"/>
      <c r="GH163" s="149"/>
      <c r="GI163" s="149"/>
      <c r="GJ163" s="149"/>
      <c r="GK163" s="149"/>
      <c r="GL163" s="149"/>
      <c r="GM163" s="149"/>
      <c r="GN163" s="149"/>
      <c r="GO163" s="149"/>
      <c r="GP163" s="149"/>
      <c r="GQ163" s="149"/>
      <c r="GR163" s="149"/>
      <c r="GS163" s="149"/>
      <c r="GT163" s="149"/>
      <c r="GU163" s="149"/>
      <c r="GV163" s="149"/>
      <c r="GW163" s="149"/>
      <c r="GX163" s="149"/>
      <c r="GY163" s="149"/>
      <c r="GZ163" s="149"/>
      <c r="HA163" s="149"/>
      <c r="HB163" s="149"/>
      <c r="HC163" s="149"/>
      <c r="HD163" s="149"/>
      <c r="HE163" s="149"/>
      <c r="HF163" s="149"/>
      <c r="HG163" s="149"/>
      <c r="HH163" s="149"/>
      <c r="HI163" s="149"/>
      <c r="HJ163" s="149"/>
      <c r="HK163" s="149"/>
      <c r="HL163" s="149"/>
      <c r="HM163" s="149"/>
      <c r="HN163" s="149"/>
      <c r="HO163" s="149"/>
      <c r="HP163" s="149"/>
      <c r="HQ163" s="149"/>
      <c r="HR163" s="149"/>
      <c r="HS163" s="149"/>
      <c r="HT163" s="149"/>
      <c r="HU163" s="149"/>
      <c r="HV163" s="149"/>
      <c r="HW163" s="149"/>
      <c r="HX163" s="149"/>
      <c r="HY163" s="149"/>
      <c r="HZ163" s="149"/>
      <c r="IA163" s="149"/>
      <c r="IB163" s="149"/>
      <c r="IC163" s="149"/>
      <c r="ID163" s="149"/>
      <c r="IE163" s="149"/>
      <c r="IF163" s="150"/>
    </row>
    <row r="164" spans="1:240" ht="12.75" customHeight="1" x14ac:dyDescent="0.2">
      <c r="A164" s="151"/>
      <c r="B164" s="151"/>
      <c r="C164" s="152">
        <v>2022</v>
      </c>
      <c r="D164" s="153"/>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54"/>
    </row>
    <row r="165" spans="1:240" ht="12.75" customHeight="1" x14ac:dyDescent="0.2">
      <c r="A165" s="151"/>
      <c r="B165" s="145" t="s">
        <v>923</v>
      </c>
      <c r="C165" s="145">
        <v>2019</v>
      </c>
      <c r="D165" s="148"/>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c r="CB165" s="149"/>
      <c r="CC165" s="149"/>
      <c r="CD165" s="149"/>
      <c r="CE165" s="149"/>
      <c r="CF165" s="149"/>
      <c r="CG165" s="149"/>
      <c r="CH165" s="149"/>
      <c r="CI165" s="149"/>
      <c r="CJ165" s="149"/>
      <c r="CK165" s="149"/>
      <c r="CL165" s="149"/>
      <c r="CM165" s="149"/>
      <c r="CN165" s="149"/>
      <c r="CO165" s="149"/>
      <c r="CP165" s="149"/>
      <c r="CQ165" s="149"/>
      <c r="CR165" s="149"/>
      <c r="CS165" s="149"/>
      <c r="CT165" s="149"/>
      <c r="CU165" s="149"/>
      <c r="CV165" s="149"/>
      <c r="CW165" s="149"/>
      <c r="CX165" s="149"/>
      <c r="CY165" s="149"/>
      <c r="CZ165" s="149"/>
      <c r="DA165" s="149"/>
      <c r="DB165" s="149"/>
      <c r="DC165" s="149"/>
      <c r="DD165" s="149"/>
      <c r="DE165" s="149"/>
      <c r="DF165" s="149"/>
      <c r="DG165" s="149"/>
      <c r="DH165" s="149"/>
      <c r="DI165" s="149"/>
      <c r="DJ165" s="149"/>
      <c r="DK165" s="149"/>
      <c r="DL165" s="149"/>
      <c r="DM165" s="149"/>
      <c r="DN165" s="149"/>
      <c r="DO165" s="149"/>
      <c r="DP165" s="149"/>
      <c r="DQ165" s="149"/>
      <c r="DR165" s="149"/>
      <c r="DS165" s="149"/>
      <c r="DT165" s="149"/>
      <c r="DU165" s="149"/>
      <c r="DV165" s="149"/>
      <c r="DW165" s="149"/>
      <c r="DX165" s="149"/>
      <c r="DY165" s="149"/>
      <c r="DZ165" s="149"/>
      <c r="EA165" s="149"/>
      <c r="EB165" s="149"/>
      <c r="EC165" s="149"/>
      <c r="ED165" s="149"/>
      <c r="EE165" s="149"/>
      <c r="EF165" s="149"/>
      <c r="EG165" s="149"/>
      <c r="EH165" s="149"/>
      <c r="EI165" s="149"/>
      <c r="EJ165" s="149"/>
      <c r="EK165" s="149"/>
      <c r="EL165" s="149"/>
      <c r="EM165" s="149"/>
      <c r="EN165" s="149"/>
      <c r="EO165" s="149"/>
      <c r="EP165" s="149"/>
      <c r="EQ165" s="149"/>
      <c r="ER165" s="149"/>
      <c r="ES165" s="149"/>
      <c r="ET165" s="149"/>
      <c r="EU165" s="149"/>
      <c r="EV165" s="149"/>
      <c r="EW165" s="149"/>
      <c r="EX165" s="149"/>
      <c r="EY165" s="149"/>
      <c r="EZ165" s="149"/>
      <c r="FA165" s="149"/>
      <c r="FB165" s="149"/>
      <c r="FC165" s="149"/>
      <c r="FD165" s="149"/>
      <c r="FE165" s="149"/>
      <c r="FF165" s="149"/>
      <c r="FG165" s="149"/>
      <c r="FH165" s="149"/>
      <c r="FI165" s="149"/>
      <c r="FJ165" s="149"/>
      <c r="FK165" s="149"/>
      <c r="FL165" s="149"/>
      <c r="FM165" s="149"/>
      <c r="FN165" s="149"/>
      <c r="FO165" s="149"/>
      <c r="FP165" s="149"/>
      <c r="FQ165" s="149"/>
      <c r="FR165" s="149"/>
      <c r="FS165" s="149"/>
      <c r="FT165" s="149"/>
      <c r="FU165" s="149"/>
      <c r="FV165" s="149"/>
      <c r="FW165" s="149"/>
      <c r="FX165" s="149"/>
      <c r="FY165" s="149"/>
      <c r="FZ165" s="149"/>
      <c r="GA165" s="149"/>
      <c r="GB165" s="149"/>
      <c r="GC165" s="149"/>
      <c r="GD165" s="149"/>
      <c r="GE165" s="149"/>
      <c r="GF165" s="149"/>
      <c r="GG165" s="149"/>
      <c r="GH165" s="149"/>
      <c r="GI165" s="149"/>
      <c r="GJ165" s="149"/>
      <c r="GK165" s="149"/>
      <c r="GL165" s="149"/>
      <c r="GM165" s="149"/>
      <c r="GN165" s="149"/>
      <c r="GO165" s="149"/>
      <c r="GP165" s="149"/>
      <c r="GQ165" s="149"/>
      <c r="GR165" s="149"/>
      <c r="GS165" s="149"/>
      <c r="GT165" s="149"/>
      <c r="GU165" s="149"/>
      <c r="GV165" s="149"/>
      <c r="GW165" s="149"/>
      <c r="GX165" s="149"/>
      <c r="GY165" s="149"/>
      <c r="GZ165" s="149"/>
      <c r="HA165" s="149"/>
      <c r="HB165" s="149"/>
      <c r="HC165" s="149"/>
      <c r="HD165" s="149"/>
      <c r="HE165" s="149"/>
      <c r="HF165" s="149"/>
      <c r="HG165" s="149"/>
      <c r="HH165" s="149"/>
      <c r="HI165" s="149"/>
      <c r="HJ165" s="149"/>
      <c r="HK165" s="149"/>
      <c r="HL165" s="149"/>
      <c r="HM165" s="149"/>
      <c r="HN165" s="149"/>
      <c r="HO165" s="149"/>
      <c r="HP165" s="149"/>
      <c r="HQ165" s="149"/>
      <c r="HR165" s="149"/>
      <c r="HS165" s="149"/>
      <c r="HT165" s="149"/>
      <c r="HU165" s="149"/>
      <c r="HV165" s="149"/>
      <c r="HW165" s="149"/>
      <c r="HX165" s="149"/>
      <c r="HY165" s="149"/>
      <c r="HZ165" s="149"/>
      <c r="IA165" s="149"/>
      <c r="IB165" s="149"/>
      <c r="IC165" s="149"/>
      <c r="ID165" s="149"/>
      <c r="IE165" s="149"/>
      <c r="IF165" s="150"/>
    </row>
    <row r="166" spans="1:240" ht="12.75" customHeight="1" x14ac:dyDescent="0.2">
      <c r="A166" s="151"/>
      <c r="B166" s="151"/>
      <c r="C166" s="152">
        <v>2022</v>
      </c>
      <c r="D166" s="153"/>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54"/>
    </row>
    <row r="167" spans="1:240" ht="12.75" customHeight="1" x14ac:dyDescent="0.2">
      <c r="A167" s="145" t="s">
        <v>228</v>
      </c>
      <c r="B167" s="145" t="s">
        <v>73</v>
      </c>
      <c r="C167" s="145">
        <v>2019</v>
      </c>
      <c r="D167" s="148"/>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v>45849</v>
      </c>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c r="CB167" s="149"/>
      <c r="CC167" s="149"/>
      <c r="CD167" s="149"/>
      <c r="CE167" s="149"/>
      <c r="CF167" s="149"/>
      <c r="CG167" s="149"/>
      <c r="CH167" s="149"/>
      <c r="CI167" s="149"/>
      <c r="CJ167" s="149"/>
      <c r="CK167" s="149"/>
      <c r="CL167" s="149"/>
      <c r="CM167" s="149"/>
      <c r="CN167" s="149"/>
      <c r="CO167" s="149"/>
      <c r="CP167" s="149"/>
      <c r="CQ167" s="149"/>
      <c r="CR167" s="149"/>
      <c r="CS167" s="149"/>
      <c r="CT167" s="149"/>
      <c r="CU167" s="149"/>
      <c r="CV167" s="149"/>
      <c r="CW167" s="149"/>
      <c r="CX167" s="149"/>
      <c r="CY167" s="149"/>
      <c r="CZ167" s="149"/>
      <c r="DA167" s="149"/>
      <c r="DB167" s="149"/>
      <c r="DC167" s="149"/>
      <c r="DD167" s="149"/>
      <c r="DE167" s="149"/>
      <c r="DF167" s="149"/>
      <c r="DG167" s="149"/>
      <c r="DH167" s="149"/>
      <c r="DI167" s="149"/>
      <c r="DJ167" s="149"/>
      <c r="DK167" s="149"/>
      <c r="DL167" s="149"/>
      <c r="DM167" s="149"/>
      <c r="DN167" s="149"/>
      <c r="DO167" s="149"/>
      <c r="DP167" s="149"/>
      <c r="DQ167" s="149"/>
      <c r="DR167" s="149"/>
      <c r="DS167" s="149"/>
      <c r="DT167" s="149"/>
      <c r="DU167" s="149"/>
      <c r="DV167" s="149"/>
      <c r="DW167" s="149"/>
      <c r="DX167" s="149"/>
      <c r="DY167" s="149"/>
      <c r="DZ167" s="149"/>
      <c r="EA167" s="149"/>
      <c r="EB167" s="149"/>
      <c r="EC167" s="149"/>
      <c r="ED167" s="149"/>
      <c r="EE167" s="149"/>
      <c r="EF167" s="149"/>
      <c r="EG167" s="149"/>
      <c r="EH167" s="149"/>
      <c r="EI167" s="149"/>
      <c r="EJ167" s="149"/>
      <c r="EK167" s="149"/>
      <c r="EL167" s="149"/>
      <c r="EM167" s="149"/>
      <c r="EN167" s="149"/>
      <c r="EO167" s="149"/>
      <c r="EP167" s="149"/>
      <c r="EQ167" s="149"/>
      <c r="ER167" s="149"/>
      <c r="ES167" s="149"/>
      <c r="ET167" s="149"/>
      <c r="EU167" s="149"/>
      <c r="EV167" s="149"/>
      <c r="EW167" s="149"/>
      <c r="EX167" s="149"/>
      <c r="EY167" s="149"/>
      <c r="EZ167" s="149"/>
      <c r="FA167" s="149"/>
      <c r="FB167" s="149"/>
      <c r="FC167" s="149"/>
      <c r="FD167" s="149"/>
      <c r="FE167" s="149"/>
      <c r="FF167" s="149"/>
      <c r="FG167" s="149"/>
      <c r="FH167" s="149"/>
      <c r="FI167" s="149"/>
      <c r="FJ167" s="149"/>
      <c r="FK167" s="149"/>
      <c r="FL167" s="149"/>
      <c r="FM167" s="149"/>
      <c r="FN167" s="149"/>
      <c r="FO167" s="149"/>
      <c r="FP167" s="149"/>
      <c r="FQ167" s="149"/>
      <c r="FR167" s="149"/>
      <c r="FS167" s="149"/>
      <c r="FT167" s="149"/>
      <c r="FU167" s="149"/>
      <c r="FV167" s="149"/>
      <c r="FW167" s="149"/>
      <c r="FX167" s="149"/>
      <c r="FY167" s="149"/>
      <c r="FZ167" s="149"/>
      <c r="GA167" s="149"/>
      <c r="GB167" s="149"/>
      <c r="GC167" s="149"/>
      <c r="GD167" s="149"/>
      <c r="GE167" s="149"/>
      <c r="GF167" s="149"/>
      <c r="GG167" s="149"/>
      <c r="GH167" s="149"/>
      <c r="GI167" s="149"/>
      <c r="GJ167" s="149"/>
      <c r="GK167" s="149"/>
      <c r="GL167" s="149"/>
      <c r="GM167" s="149"/>
      <c r="GN167" s="149"/>
      <c r="GO167" s="149"/>
      <c r="GP167" s="149"/>
      <c r="GQ167" s="149"/>
      <c r="GR167" s="149"/>
      <c r="GS167" s="149"/>
      <c r="GT167" s="149"/>
      <c r="GU167" s="149"/>
      <c r="GV167" s="149"/>
      <c r="GW167" s="149"/>
      <c r="GX167" s="149"/>
      <c r="GY167" s="149"/>
      <c r="GZ167" s="149"/>
      <c r="HA167" s="149"/>
      <c r="HB167" s="149"/>
      <c r="HC167" s="149"/>
      <c r="HD167" s="149"/>
      <c r="HE167" s="149"/>
      <c r="HF167" s="149"/>
      <c r="HG167" s="149"/>
      <c r="HH167" s="149"/>
      <c r="HI167" s="149"/>
      <c r="HJ167" s="149"/>
      <c r="HK167" s="149"/>
      <c r="HL167" s="149"/>
      <c r="HM167" s="149"/>
      <c r="HN167" s="149"/>
      <c r="HO167" s="149"/>
      <c r="HP167" s="149"/>
      <c r="HQ167" s="149"/>
      <c r="HR167" s="149"/>
      <c r="HS167" s="149"/>
      <c r="HT167" s="149"/>
      <c r="HU167" s="149"/>
      <c r="HV167" s="149"/>
      <c r="HW167" s="149"/>
      <c r="HX167" s="149"/>
      <c r="HY167" s="149"/>
      <c r="HZ167" s="149"/>
      <c r="IA167" s="149"/>
      <c r="IB167" s="149"/>
      <c r="IC167" s="149"/>
      <c r="ID167" s="149"/>
      <c r="IE167" s="149"/>
      <c r="IF167" s="150"/>
    </row>
    <row r="168" spans="1:240" ht="12.75" customHeight="1" x14ac:dyDescent="0.2">
      <c r="A168" s="151"/>
      <c r="B168" s="145" t="s">
        <v>76</v>
      </c>
      <c r="C168" s="145">
        <v>2019</v>
      </c>
      <c r="D168" s="148"/>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v>45849</v>
      </c>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c r="CB168" s="149"/>
      <c r="CC168" s="149"/>
      <c r="CD168" s="149"/>
      <c r="CE168" s="149"/>
      <c r="CF168" s="149"/>
      <c r="CG168" s="149"/>
      <c r="CH168" s="149"/>
      <c r="CI168" s="149"/>
      <c r="CJ168" s="149"/>
      <c r="CK168" s="149"/>
      <c r="CL168" s="149"/>
      <c r="CM168" s="149"/>
      <c r="CN168" s="149"/>
      <c r="CO168" s="149"/>
      <c r="CP168" s="149"/>
      <c r="CQ168" s="149"/>
      <c r="CR168" s="149"/>
      <c r="CS168" s="149"/>
      <c r="CT168" s="149"/>
      <c r="CU168" s="149"/>
      <c r="CV168" s="149"/>
      <c r="CW168" s="149"/>
      <c r="CX168" s="149"/>
      <c r="CY168" s="149"/>
      <c r="CZ168" s="149"/>
      <c r="DA168" s="149"/>
      <c r="DB168" s="149"/>
      <c r="DC168" s="149"/>
      <c r="DD168" s="149"/>
      <c r="DE168" s="149"/>
      <c r="DF168" s="149"/>
      <c r="DG168" s="149"/>
      <c r="DH168" s="149"/>
      <c r="DI168" s="149"/>
      <c r="DJ168" s="149"/>
      <c r="DK168" s="149"/>
      <c r="DL168" s="149"/>
      <c r="DM168" s="149"/>
      <c r="DN168" s="149"/>
      <c r="DO168" s="149"/>
      <c r="DP168" s="149"/>
      <c r="DQ168" s="149"/>
      <c r="DR168" s="149"/>
      <c r="DS168" s="149"/>
      <c r="DT168" s="149"/>
      <c r="DU168" s="149"/>
      <c r="DV168" s="149"/>
      <c r="DW168" s="149"/>
      <c r="DX168" s="149"/>
      <c r="DY168" s="149"/>
      <c r="DZ168" s="149"/>
      <c r="EA168" s="149"/>
      <c r="EB168" s="149"/>
      <c r="EC168" s="149"/>
      <c r="ED168" s="149"/>
      <c r="EE168" s="149"/>
      <c r="EF168" s="149"/>
      <c r="EG168" s="149"/>
      <c r="EH168" s="149"/>
      <c r="EI168" s="149"/>
      <c r="EJ168" s="149"/>
      <c r="EK168" s="149"/>
      <c r="EL168" s="149"/>
      <c r="EM168" s="149"/>
      <c r="EN168" s="149"/>
      <c r="EO168" s="149"/>
      <c r="EP168" s="149"/>
      <c r="EQ168" s="149"/>
      <c r="ER168" s="149"/>
      <c r="ES168" s="149"/>
      <c r="ET168" s="149"/>
      <c r="EU168" s="149"/>
      <c r="EV168" s="149"/>
      <c r="EW168" s="149"/>
      <c r="EX168" s="149"/>
      <c r="EY168" s="149"/>
      <c r="EZ168" s="149"/>
      <c r="FA168" s="149"/>
      <c r="FB168" s="149"/>
      <c r="FC168" s="149"/>
      <c r="FD168" s="149"/>
      <c r="FE168" s="149"/>
      <c r="FF168" s="149"/>
      <c r="FG168" s="149"/>
      <c r="FH168" s="149"/>
      <c r="FI168" s="149"/>
      <c r="FJ168" s="149"/>
      <c r="FK168" s="149"/>
      <c r="FL168" s="149"/>
      <c r="FM168" s="149"/>
      <c r="FN168" s="149"/>
      <c r="FO168" s="149"/>
      <c r="FP168" s="149"/>
      <c r="FQ168" s="149"/>
      <c r="FR168" s="149"/>
      <c r="FS168" s="149"/>
      <c r="FT168" s="149"/>
      <c r="FU168" s="149"/>
      <c r="FV168" s="149"/>
      <c r="FW168" s="149"/>
      <c r="FX168" s="149"/>
      <c r="FY168" s="149"/>
      <c r="FZ168" s="149"/>
      <c r="GA168" s="149"/>
      <c r="GB168" s="149"/>
      <c r="GC168" s="149"/>
      <c r="GD168" s="149"/>
      <c r="GE168" s="149"/>
      <c r="GF168" s="149"/>
      <c r="GG168" s="149"/>
      <c r="GH168" s="149"/>
      <c r="GI168" s="149"/>
      <c r="GJ168" s="149"/>
      <c r="GK168" s="149"/>
      <c r="GL168" s="149"/>
      <c r="GM168" s="149"/>
      <c r="GN168" s="149"/>
      <c r="GO168" s="149"/>
      <c r="GP168" s="149"/>
      <c r="GQ168" s="149"/>
      <c r="GR168" s="149"/>
      <c r="GS168" s="149"/>
      <c r="GT168" s="149"/>
      <c r="GU168" s="149"/>
      <c r="GV168" s="149"/>
      <c r="GW168" s="149"/>
      <c r="GX168" s="149"/>
      <c r="GY168" s="149"/>
      <c r="GZ168" s="149"/>
      <c r="HA168" s="149"/>
      <c r="HB168" s="149"/>
      <c r="HC168" s="149"/>
      <c r="HD168" s="149"/>
      <c r="HE168" s="149"/>
      <c r="HF168" s="149"/>
      <c r="HG168" s="149"/>
      <c r="HH168" s="149"/>
      <c r="HI168" s="149"/>
      <c r="HJ168" s="149"/>
      <c r="HK168" s="149"/>
      <c r="HL168" s="149"/>
      <c r="HM168" s="149"/>
      <c r="HN168" s="149"/>
      <c r="HO168" s="149"/>
      <c r="HP168" s="149"/>
      <c r="HQ168" s="149"/>
      <c r="HR168" s="149"/>
      <c r="HS168" s="149"/>
      <c r="HT168" s="149"/>
      <c r="HU168" s="149"/>
      <c r="HV168" s="149"/>
      <c r="HW168" s="149"/>
      <c r="HX168" s="149"/>
      <c r="HY168" s="149"/>
      <c r="HZ168" s="149"/>
      <c r="IA168" s="149"/>
      <c r="IB168" s="149"/>
      <c r="IC168" s="149"/>
      <c r="ID168" s="149"/>
      <c r="IE168" s="149"/>
      <c r="IF168" s="150"/>
    </row>
    <row r="169" spans="1:240" ht="12.75" customHeight="1" x14ac:dyDescent="0.2">
      <c r="A169" s="151"/>
      <c r="B169" s="145" t="s">
        <v>158</v>
      </c>
      <c r="C169" s="145">
        <v>2019</v>
      </c>
      <c r="D169" s="148"/>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v>45849</v>
      </c>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c r="CB169" s="149"/>
      <c r="CC169" s="149"/>
      <c r="CD169" s="149"/>
      <c r="CE169" s="149"/>
      <c r="CF169" s="149"/>
      <c r="CG169" s="149"/>
      <c r="CH169" s="149"/>
      <c r="CI169" s="149"/>
      <c r="CJ169" s="149"/>
      <c r="CK169" s="149"/>
      <c r="CL169" s="149"/>
      <c r="CM169" s="149"/>
      <c r="CN169" s="149"/>
      <c r="CO169" s="149"/>
      <c r="CP169" s="149"/>
      <c r="CQ169" s="149"/>
      <c r="CR169" s="149"/>
      <c r="CS169" s="149"/>
      <c r="CT169" s="149"/>
      <c r="CU169" s="149"/>
      <c r="CV169" s="149"/>
      <c r="CW169" s="149"/>
      <c r="CX169" s="149"/>
      <c r="CY169" s="149"/>
      <c r="CZ169" s="149"/>
      <c r="DA169" s="149"/>
      <c r="DB169" s="149"/>
      <c r="DC169" s="149"/>
      <c r="DD169" s="149"/>
      <c r="DE169" s="149"/>
      <c r="DF169" s="149"/>
      <c r="DG169" s="149"/>
      <c r="DH169" s="149"/>
      <c r="DI169" s="149"/>
      <c r="DJ169" s="149"/>
      <c r="DK169" s="149"/>
      <c r="DL169" s="149"/>
      <c r="DM169" s="149"/>
      <c r="DN169" s="149"/>
      <c r="DO169" s="149"/>
      <c r="DP169" s="149"/>
      <c r="DQ169" s="149"/>
      <c r="DR169" s="149"/>
      <c r="DS169" s="149"/>
      <c r="DT169" s="149"/>
      <c r="DU169" s="149"/>
      <c r="DV169" s="149"/>
      <c r="DW169" s="149"/>
      <c r="DX169" s="149"/>
      <c r="DY169" s="149"/>
      <c r="DZ169" s="149"/>
      <c r="EA169" s="149"/>
      <c r="EB169" s="149"/>
      <c r="EC169" s="149"/>
      <c r="ED169" s="149"/>
      <c r="EE169" s="149"/>
      <c r="EF169" s="149"/>
      <c r="EG169" s="149"/>
      <c r="EH169" s="149"/>
      <c r="EI169" s="149"/>
      <c r="EJ169" s="149"/>
      <c r="EK169" s="149"/>
      <c r="EL169" s="149"/>
      <c r="EM169" s="149"/>
      <c r="EN169" s="149"/>
      <c r="EO169" s="149"/>
      <c r="EP169" s="149"/>
      <c r="EQ169" s="149"/>
      <c r="ER169" s="149"/>
      <c r="ES169" s="149"/>
      <c r="ET169" s="149"/>
      <c r="EU169" s="149"/>
      <c r="EV169" s="149"/>
      <c r="EW169" s="149"/>
      <c r="EX169" s="149"/>
      <c r="EY169" s="149"/>
      <c r="EZ169" s="149"/>
      <c r="FA169" s="149"/>
      <c r="FB169" s="149"/>
      <c r="FC169" s="149"/>
      <c r="FD169" s="149"/>
      <c r="FE169" s="149"/>
      <c r="FF169" s="149"/>
      <c r="FG169" s="149"/>
      <c r="FH169" s="149"/>
      <c r="FI169" s="149"/>
      <c r="FJ169" s="149"/>
      <c r="FK169" s="149"/>
      <c r="FL169" s="149"/>
      <c r="FM169" s="149"/>
      <c r="FN169" s="149"/>
      <c r="FO169" s="149"/>
      <c r="FP169" s="149"/>
      <c r="FQ169" s="149"/>
      <c r="FR169" s="149"/>
      <c r="FS169" s="149"/>
      <c r="FT169" s="149"/>
      <c r="FU169" s="149"/>
      <c r="FV169" s="149"/>
      <c r="FW169" s="149"/>
      <c r="FX169" s="149"/>
      <c r="FY169" s="149"/>
      <c r="FZ169" s="149"/>
      <c r="GA169" s="149"/>
      <c r="GB169" s="149"/>
      <c r="GC169" s="149"/>
      <c r="GD169" s="149"/>
      <c r="GE169" s="149"/>
      <c r="GF169" s="149"/>
      <c r="GG169" s="149"/>
      <c r="GH169" s="149"/>
      <c r="GI169" s="149"/>
      <c r="GJ169" s="149"/>
      <c r="GK169" s="149"/>
      <c r="GL169" s="149"/>
      <c r="GM169" s="149"/>
      <c r="GN169" s="149"/>
      <c r="GO169" s="149"/>
      <c r="GP169" s="149"/>
      <c r="GQ169" s="149"/>
      <c r="GR169" s="149"/>
      <c r="GS169" s="149"/>
      <c r="GT169" s="149"/>
      <c r="GU169" s="149"/>
      <c r="GV169" s="149"/>
      <c r="GW169" s="149"/>
      <c r="GX169" s="149"/>
      <c r="GY169" s="149"/>
      <c r="GZ169" s="149"/>
      <c r="HA169" s="149"/>
      <c r="HB169" s="149"/>
      <c r="HC169" s="149"/>
      <c r="HD169" s="149"/>
      <c r="HE169" s="149"/>
      <c r="HF169" s="149"/>
      <c r="HG169" s="149"/>
      <c r="HH169" s="149"/>
      <c r="HI169" s="149"/>
      <c r="HJ169" s="149"/>
      <c r="HK169" s="149"/>
      <c r="HL169" s="149"/>
      <c r="HM169" s="149"/>
      <c r="HN169" s="149"/>
      <c r="HO169" s="149"/>
      <c r="HP169" s="149"/>
      <c r="HQ169" s="149"/>
      <c r="HR169" s="149"/>
      <c r="HS169" s="149"/>
      <c r="HT169" s="149"/>
      <c r="HU169" s="149"/>
      <c r="HV169" s="149"/>
      <c r="HW169" s="149"/>
      <c r="HX169" s="149"/>
      <c r="HY169" s="149"/>
      <c r="HZ169" s="149"/>
      <c r="IA169" s="149"/>
      <c r="IB169" s="149"/>
      <c r="IC169" s="149"/>
      <c r="ID169" s="149"/>
      <c r="IE169" s="149"/>
      <c r="IF169" s="150"/>
    </row>
    <row r="170" spans="1:240" ht="12.75" customHeight="1" x14ac:dyDescent="0.2">
      <c r="A170" s="151"/>
      <c r="B170" s="145" t="s">
        <v>162</v>
      </c>
      <c r="C170" s="145">
        <v>2019</v>
      </c>
      <c r="D170" s="148"/>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v>45849</v>
      </c>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c r="CB170" s="149"/>
      <c r="CC170" s="149"/>
      <c r="CD170" s="149"/>
      <c r="CE170" s="149"/>
      <c r="CF170" s="149"/>
      <c r="CG170" s="149"/>
      <c r="CH170" s="149"/>
      <c r="CI170" s="149"/>
      <c r="CJ170" s="149"/>
      <c r="CK170" s="149"/>
      <c r="CL170" s="149"/>
      <c r="CM170" s="149"/>
      <c r="CN170" s="149"/>
      <c r="CO170" s="149"/>
      <c r="CP170" s="149"/>
      <c r="CQ170" s="149"/>
      <c r="CR170" s="149"/>
      <c r="CS170" s="149"/>
      <c r="CT170" s="149"/>
      <c r="CU170" s="149"/>
      <c r="CV170" s="149"/>
      <c r="CW170" s="149"/>
      <c r="CX170" s="149"/>
      <c r="CY170" s="149"/>
      <c r="CZ170" s="149"/>
      <c r="DA170" s="149"/>
      <c r="DB170" s="149"/>
      <c r="DC170" s="149"/>
      <c r="DD170" s="149"/>
      <c r="DE170" s="149"/>
      <c r="DF170" s="149"/>
      <c r="DG170" s="149"/>
      <c r="DH170" s="149"/>
      <c r="DI170" s="149"/>
      <c r="DJ170" s="149"/>
      <c r="DK170" s="149"/>
      <c r="DL170" s="149"/>
      <c r="DM170" s="149"/>
      <c r="DN170" s="149"/>
      <c r="DO170" s="149"/>
      <c r="DP170" s="149"/>
      <c r="DQ170" s="149"/>
      <c r="DR170" s="149"/>
      <c r="DS170" s="149"/>
      <c r="DT170" s="149"/>
      <c r="DU170" s="149"/>
      <c r="DV170" s="149"/>
      <c r="DW170" s="149"/>
      <c r="DX170" s="149"/>
      <c r="DY170" s="149"/>
      <c r="DZ170" s="149"/>
      <c r="EA170" s="149"/>
      <c r="EB170" s="149"/>
      <c r="EC170" s="149"/>
      <c r="ED170" s="149"/>
      <c r="EE170" s="149"/>
      <c r="EF170" s="149"/>
      <c r="EG170" s="149"/>
      <c r="EH170" s="149"/>
      <c r="EI170" s="149"/>
      <c r="EJ170" s="149"/>
      <c r="EK170" s="149"/>
      <c r="EL170" s="149"/>
      <c r="EM170" s="149"/>
      <c r="EN170" s="149"/>
      <c r="EO170" s="149"/>
      <c r="EP170" s="149"/>
      <c r="EQ170" s="149"/>
      <c r="ER170" s="149"/>
      <c r="ES170" s="149"/>
      <c r="ET170" s="149"/>
      <c r="EU170" s="149"/>
      <c r="EV170" s="149"/>
      <c r="EW170" s="149"/>
      <c r="EX170" s="149"/>
      <c r="EY170" s="149"/>
      <c r="EZ170" s="149"/>
      <c r="FA170" s="149"/>
      <c r="FB170" s="149"/>
      <c r="FC170" s="149"/>
      <c r="FD170" s="149"/>
      <c r="FE170" s="149"/>
      <c r="FF170" s="149"/>
      <c r="FG170" s="149"/>
      <c r="FH170" s="149"/>
      <c r="FI170" s="149"/>
      <c r="FJ170" s="149"/>
      <c r="FK170" s="149"/>
      <c r="FL170" s="149"/>
      <c r="FM170" s="149"/>
      <c r="FN170" s="149"/>
      <c r="FO170" s="149"/>
      <c r="FP170" s="149"/>
      <c r="FQ170" s="149"/>
      <c r="FR170" s="149"/>
      <c r="FS170" s="149"/>
      <c r="FT170" s="149"/>
      <c r="FU170" s="149"/>
      <c r="FV170" s="149"/>
      <c r="FW170" s="149"/>
      <c r="FX170" s="149"/>
      <c r="FY170" s="149"/>
      <c r="FZ170" s="149"/>
      <c r="GA170" s="149"/>
      <c r="GB170" s="149"/>
      <c r="GC170" s="149"/>
      <c r="GD170" s="149"/>
      <c r="GE170" s="149"/>
      <c r="GF170" s="149"/>
      <c r="GG170" s="149"/>
      <c r="GH170" s="149"/>
      <c r="GI170" s="149"/>
      <c r="GJ170" s="149"/>
      <c r="GK170" s="149"/>
      <c r="GL170" s="149"/>
      <c r="GM170" s="149"/>
      <c r="GN170" s="149"/>
      <c r="GO170" s="149"/>
      <c r="GP170" s="149"/>
      <c r="GQ170" s="149"/>
      <c r="GR170" s="149"/>
      <c r="GS170" s="149"/>
      <c r="GT170" s="149"/>
      <c r="GU170" s="149"/>
      <c r="GV170" s="149"/>
      <c r="GW170" s="149"/>
      <c r="GX170" s="149"/>
      <c r="GY170" s="149"/>
      <c r="GZ170" s="149"/>
      <c r="HA170" s="149"/>
      <c r="HB170" s="149"/>
      <c r="HC170" s="149"/>
      <c r="HD170" s="149"/>
      <c r="HE170" s="149"/>
      <c r="HF170" s="149"/>
      <c r="HG170" s="149"/>
      <c r="HH170" s="149"/>
      <c r="HI170" s="149"/>
      <c r="HJ170" s="149"/>
      <c r="HK170" s="149"/>
      <c r="HL170" s="149"/>
      <c r="HM170" s="149"/>
      <c r="HN170" s="149"/>
      <c r="HO170" s="149"/>
      <c r="HP170" s="149"/>
      <c r="HQ170" s="149"/>
      <c r="HR170" s="149"/>
      <c r="HS170" s="149"/>
      <c r="HT170" s="149"/>
      <c r="HU170" s="149"/>
      <c r="HV170" s="149"/>
      <c r="HW170" s="149"/>
      <c r="HX170" s="149"/>
      <c r="HY170" s="149"/>
      <c r="HZ170" s="149"/>
      <c r="IA170" s="149"/>
      <c r="IB170" s="149"/>
      <c r="IC170" s="149"/>
      <c r="ID170" s="149"/>
      <c r="IE170" s="149"/>
      <c r="IF170" s="150"/>
    </row>
    <row r="171" spans="1:240" ht="12.75" customHeight="1" x14ac:dyDescent="0.2">
      <c r="A171" s="145" t="s">
        <v>259</v>
      </c>
      <c r="B171" s="145" t="s">
        <v>73</v>
      </c>
      <c r="C171" s="145">
        <v>2012</v>
      </c>
      <c r="D171" s="148"/>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v>45849</v>
      </c>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49"/>
      <c r="DE171" s="149"/>
      <c r="DF171" s="149"/>
      <c r="DG171" s="149"/>
      <c r="DH171" s="149"/>
      <c r="DI171" s="149"/>
      <c r="DJ171" s="149"/>
      <c r="DK171" s="149"/>
      <c r="DL171" s="149"/>
      <c r="DM171" s="149"/>
      <c r="DN171" s="149"/>
      <c r="DO171" s="149"/>
      <c r="DP171" s="149"/>
      <c r="DQ171" s="149"/>
      <c r="DR171" s="149"/>
      <c r="DS171" s="149"/>
      <c r="DT171" s="149"/>
      <c r="DU171" s="149"/>
      <c r="DV171" s="149"/>
      <c r="DW171" s="149"/>
      <c r="DX171" s="149"/>
      <c r="DY171" s="149"/>
      <c r="DZ171" s="149"/>
      <c r="EA171" s="149"/>
      <c r="EB171" s="149"/>
      <c r="EC171" s="149"/>
      <c r="ED171" s="149"/>
      <c r="EE171" s="149"/>
      <c r="EF171" s="149"/>
      <c r="EG171" s="149"/>
      <c r="EH171" s="149"/>
      <c r="EI171" s="149"/>
      <c r="EJ171" s="149"/>
      <c r="EK171" s="149"/>
      <c r="EL171" s="149"/>
      <c r="EM171" s="149"/>
      <c r="EN171" s="149"/>
      <c r="EO171" s="149"/>
      <c r="EP171" s="149"/>
      <c r="EQ171" s="149"/>
      <c r="ER171" s="149"/>
      <c r="ES171" s="149"/>
      <c r="ET171" s="149"/>
      <c r="EU171" s="149"/>
      <c r="EV171" s="149"/>
      <c r="EW171" s="149"/>
      <c r="EX171" s="149"/>
      <c r="EY171" s="149"/>
      <c r="EZ171" s="149"/>
      <c r="FA171" s="149"/>
      <c r="FB171" s="149"/>
      <c r="FC171" s="149"/>
      <c r="FD171" s="149"/>
      <c r="FE171" s="149"/>
      <c r="FF171" s="149"/>
      <c r="FG171" s="149"/>
      <c r="FH171" s="149"/>
      <c r="FI171" s="149"/>
      <c r="FJ171" s="149"/>
      <c r="FK171" s="149"/>
      <c r="FL171" s="149"/>
      <c r="FM171" s="149"/>
      <c r="FN171" s="149"/>
      <c r="FO171" s="149"/>
      <c r="FP171" s="149"/>
      <c r="FQ171" s="149"/>
      <c r="FR171" s="149"/>
      <c r="FS171" s="149"/>
      <c r="FT171" s="149"/>
      <c r="FU171" s="149"/>
      <c r="FV171" s="149"/>
      <c r="FW171" s="149"/>
      <c r="FX171" s="149"/>
      <c r="FY171" s="149"/>
      <c r="FZ171" s="149"/>
      <c r="GA171" s="149"/>
      <c r="GB171" s="149"/>
      <c r="GC171" s="149"/>
      <c r="GD171" s="149"/>
      <c r="GE171" s="149"/>
      <c r="GF171" s="149"/>
      <c r="GG171" s="149"/>
      <c r="GH171" s="149"/>
      <c r="GI171" s="149"/>
      <c r="GJ171" s="149"/>
      <c r="GK171" s="149"/>
      <c r="GL171" s="149"/>
      <c r="GM171" s="149"/>
      <c r="GN171" s="149"/>
      <c r="GO171" s="149"/>
      <c r="GP171" s="149"/>
      <c r="GQ171" s="149"/>
      <c r="GR171" s="149"/>
      <c r="GS171" s="149"/>
      <c r="GT171" s="149"/>
      <c r="GU171" s="149"/>
      <c r="GV171" s="149"/>
      <c r="GW171" s="149"/>
      <c r="GX171" s="149"/>
      <c r="GY171" s="149"/>
      <c r="GZ171" s="149"/>
      <c r="HA171" s="149"/>
      <c r="HB171" s="149"/>
      <c r="HC171" s="149"/>
      <c r="HD171" s="149"/>
      <c r="HE171" s="149"/>
      <c r="HF171" s="149"/>
      <c r="HG171" s="149"/>
      <c r="HH171" s="149"/>
      <c r="HI171" s="149"/>
      <c r="HJ171" s="149"/>
      <c r="HK171" s="149"/>
      <c r="HL171" s="149"/>
      <c r="HM171" s="149"/>
      <c r="HN171" s="149"/>
      <c r="HO171" s="149"/>
      <c r="HP171" s="149"/>
      <c r="HQ171" s="149"/>
      <c r="HR171" s="149"/>
      <c r="HS171" s="149"/>
      <c r="HT171" s="149"/>
      <c r="HU171" s="149"/>
      <c r="HV171" s="149"/>
      <c r="HW171" s="149"/>
      <c r="HX171" s="149"/>
      <c r="HY171" s="149"/>
      <c r="HZ171" s="149"/>
      <c r="IA171" s="149"/>
      <c r="IB171" s="149"/>
      <c r="IC171" s="149"/>
      <c r="ID171" s="149"/>
      <c r="IE171" s="149"/>
      <c r="IF171" s="150"/>
    </row>
    <row r="172" spans="1:240" ht="12.75" customHeight="1" x14ac:dyDescent="0.2">
      <c r="A172" s="151"/>
      <c r="B172" s="145" t="s">
        <v>76</v>
      </c>
      <c r="C172" s="145">
        <v>2012</v>
      </c>
      <c r="D172" s="148"/>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v>45849</v>
      </c>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c r="CB172" s="149"/>
      <c r="CC172" s="149"/>
      <c r="CD172" s="149"/>
      <c r="CE172" s="149"/>
      <c r="CF172" s="149"/>
      <c r="CG172" s="149"/>
      <c r="CH172" s="149"/>
      <c r="CI172" s="149"/>
      <c r="CJ172" s="149"/>
      <c r="CK172" s="149"/>
      <c r="CL172" s="149"/>
      <c r="CM172" s="149"/>
      <c r="CN172" s="149"/>
      <c r="CO172" s="149"/>
      <c r="CP172" s="149"/>
      <c r="CQ172" s="149"/>
      <c r="CR172" s="149"/>
      <c r="CS172" s="149"/>
      <c r="CT172" s="149"/>
      <c r="CU172" s="149"/>
      <c r="CV172" s="149"/>
      <c r="CW172" s="149"/>
      <c r="CX172" s="149"/>
      <c r="CY172" s="149"/>
      <c r="CZ172" s="149"/>
      <c r="DA172" s="149"/>
      <c r="DB172" s="149"/>
      <c r="DC172" s="149"/>
      <c r="DD172" s="149"/>
      <c r="DE172" s="149"/>
      <c r="DF172" s="149"/>
      <c r="DG172" s="149"/>
      <c r="DH172" s="149"/>
      <c r="DI172" s="149"/>
      <c r="DJ172" s="149"/>
      <c r="DK172" s="149"/>
      <c r="DL172" s="149"/>
      <c r="DM172" s="149"/>
      <c r="DN172" s="149"/>
      <c r="DO172" s="149"/>
      <c r="DP172" s="149"/>
      <c r="DQ172" s="149"/>
      <c r="DR172" s="149"/>
      <c r="DS172" s="149"/>
      <c r="DT172" s="149"/>
      <c r="DU172" s="149"/>
      <c r="DV172" s="149"/>
      <c r="DW172" s="149"/>
      <c r="DX172" s="149"/>
      <c r="DY172" s="149"/>
      <c r="DZ172" s="149"/>
      <c r="EA172" s="149"/>
      <c r="EB172" s="149"/>
      <c r="EC172" s="149"/>
      <c r="ED172" s="149"/>
      <c r="EE172" s="149"/>
      <c r="EF172" s="149"/>
      <c r="EG172" s="149"/>
      <c r="EH172" s="149"/>
      <c r="EI172" s="149"/>
      <c r="EJ172" s="149"/>
      <c r="EK172" s="149"/>
      <c r="EL172" s="149"/>
      <c r="EM172" s="149"/>
      <c r="EN172" s="149"/>
      <c r="EO172" s="149"/>
      <c r="EP172" s="149"/>
      <c r="EQ172" s="149"/>
      <c r="ER172" s="149"/>
      <c r="ES172" s="149"/>
      <c r="ET172" s="149"/>
      <c r="EU172" s="149"/>
      <c r="EV172" s="149"/>
      <c r="EW172" s="149"/>
      <c r="EX172" s="149"/>
      <c r="EY172" s="149"/>
      <c r="EZ172" s="149"/>
      <c r="FA172" s="149"/>
      <c r="FB172" s="149"/>
      <c r="FC172" s="149"/>
      <c r="FD172" s="149"/>
      <c r="FE172" s="149"/>
      <c r="FF172" s="149"/>
      <c r="FG172" s="149"/>
      <c r="FH172" s="149"/>
      <c r="FI172" s="149"/>
      <c r="FJ172" s="149"/>
      <c r="FK172" s="149"/>
      <c r="FL172" s="149"/>
      <c r="FM172" s="149"/>
      <c r="FN172" s="149"/>
      <c r="FO172" s="149"/>
      <c r="FP172" s="149"/>
      <c r="FQ172" s="149"/>
      <c r="FR172" s="149"/>
      <c r="FS172" s="149"/>
      <c r="FT172" s="149"/>
      <c r="FU172" s="149"/>
      <c r="FV172" s="149"/>
      <c r="FW172" s="149"/>
      <c r="FX172" s="149"/>
      <c r="FY172" s="149"/>
      <c r="FZ172" s="149"/>
      <c r="GA172" s="149"/>
      <c r="GB172" s="149"/>
      <c r="GC172" s="149"/>
      <c r="GD172" s="149"/>
      <c r="GE172" s="149"/>
      <c r="GF172" s="149"/>
      <c r="GG172" s="149"/>
      <c r="GH172" s="149"/>
      <c r="GI172" s="149"/>
      <c r="GJ172" s="149"/>
      <c r="GK172" s="149"/>
      <c r="GL172" s="149"/>
      <c r="GM172" s="149"/>
      <c r="GN172" s="149"/>
      <c r="GO172" s="149"/>
      <c r="GP172" s="149"/>
      <c r="GQ172" s="149"/>
      <c r="GR172" s="149"/>
      <c r="GS172" s="149"/>
      <c r="GT172" s="149"/>
      <c r="GU172" s="149"/>
      <c r="GV172" s="149"/>
      <c r="GW172" s="149"/>
      <c r="GX172" s="149"/>
      <c r="GY172" s="149"/>
      <c r="GZ172" s="149"/>
      <c r="HA172" s="149"/>
      <c r="HB172" s="149"/>
      <c r="HC172" s="149"/>
      <c r="HD172" s="149"/>
      <c r="HE172" s="149"/>
      <c r="HF172" s="149"/>
      <c r="HG172" s="149"/>
      <c r="HH172" s="149"/>
      <c r="HI172" s="149"/>
      <c r="HJ172" s="149"/>
      <c r="HK172" s="149"/>
      <c r="HL172" s="149"/>
      <c r="HM172" s="149"/>
      <c r="HN172" s="149"/>
      <c r="HO172" s="149"/>
      <c r="HP172" s="149"/>
      <c r="HQ172" s="149"/>
      <c r="HR172" s="149"/>
      <c r="HS172" s="149"/>
      <c r="HT172" s="149"/>
      <c r="HU172" s="149"/>
      <c r="HV172" s="149"/>
      <c r="HW172" s="149"/>
      <c r="HX172" s="149"/>
      <c r="HY172" s="149"/>
      <c r="HZ172" s="149"/>
      <c r="IA172" s="149"/>
      <c r="IB172" s="149"/>
      <c r="IC172" s="149"/>
      <c r="ID172" s="149"/>
      <c r="IE172" s="149"/>
      <c r="IF172" s="150"/>
    </row>
    <row r="173" spans="1:240" ht="12.75" customHeight="1" x14ac:dyDescent="0.2">
      <c r="A173" s="151"/>
      <c r="B173" s="145" t="s">
        <v>158</v>
      </c>
      <c r="C173" s="145">
        <v>2012</v>
      </c>
      <c r="D173" s="148"/>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v>45849</v>
      </c>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c r="CB173" s="149"/>
      <c r="CC173" s="149"/>
      <c r="CD173" s="149"/>
      <c r="CE173" s="149"/>
      <c r="CF173" s="149"/>
      <c r="CG173" s="149"/>
      <c r="CH173" s="149"/>
      <c r="CI173" s="149"/>
      <c r="CJ173" s="149"/>
      <c r="CK173" s="149"/>
      <c r="CL173" s="149"/>
      <c r="CM173" s="149"/>
      <c r="CN173" s="149"/>
      <c r="CO173" s="149"/>
      <c r="CP173" s="149"/>
      <c r="CQ173" s="149"/>
      <c r="CR173" s="149"/>
      <c r="CS173" s="149"/>
      <c r="CT173" s="149"/>
      <c r="CU173" s="149"/>
      <c r="CV173" s="149"/>
      <c r="CW173" s="149"/>
      <c r="CX173" s="149"/>
      <c r="CY173" s="149"/>
      <c r="CZ173" s="149"/>
      <c r="DA173" s="149"/>
      <c r="DB173" s="149"/>
      <c r="DC173" s="149"/>
      <c r="DD173" s="149"/>
      <c r="DE173" s="149"/>
      <c r="DF173" s="149"/>
      <c r="DG173" s="149"/>
      <c r="DH173" s="149"/>
      <c r="DI173" s="149"/>
      <c r="DJ173" s="149"/>
      <c r="DK173" s="149"/>
      <c r="DL173" s="149"/>
      <c r="DM173" s="149"/>
      <c r="DN173" s="149"/>
      <c r="DO173" s="149"/>
      <c r="DP173" s="149"/>
      <c r="DQ173" s="149"/>
      <c r="DR173" s="149"/>
      <c r="DS173" s="149"/>
      <c r="DT173" s="149"/>
      <c r="DU173" s="149"/>
      <c r="DV173" s="149"/>
      <c r="DW173" s="149"/>
      <c r="DX173" s="149"/>
      <c r="DY173" s="149"/>
      <c r="DZ173" s="149"/>
      <c r="EA173" s="149"/>
      <c r="EB173" s="149"/>
      <c r="EC173" s="149"/>
      <c r="ED173" s="149"/>
      <c r="EE173" s="149"/>
      <c r="EF173" s="149"/>
      <c r="EG173" s="149"/>
      <c r="EH173" s="149"/>
      <c r="EI173" s="149"/>
      <c r="EJ173" s="149"/>
      <c r="EK173" s="149"/>
      <c r="EL173" s="149"/>
      <c r="EM173" s="149"/>
      <c r="EN173" s="149"/>
      <c r="EO173" s="149"/>
      <c r="EP173" s="149"/>
      <c r="EQ173" s="149"/>
      <c r="ER173" s="149"/>
      <c r="ES173" s="149"/>
      <c r="ET173" s="149"/>
      <c r="EU173" s="149"/>
      <c r="EV173" s="149"/>
      <c r="EW173" s="149"/>
      <c r="EX173" s="149"/>
      <c r="EY173" s="149"/>
      <c r="EZ173" s="149"/>
      <c r="FA173" s="149"/>
      <c r="FB173" s="149"/>
      <c r="FC173" s="149"/>
      <c r="FD173" s="149"/>
      <c r="FE173" s="149"/>
      <c r="FF173" s="149"/>
      <c r="FG173" s="149"/>
      <c r="FH173" s="149"/>
      <c r="FI173" s="149"/>
      <c r="FJ173" s="149"/>
      <c r="FK173" s="149"/>
      <c r="FL173" s="149"/>
      <c r="FM173" s="149"/>
      <c r="FN173" s="149"/>
      <c r="FO173" s="149"/>
      <c r="FP173" s="149"/>
      <c r="FQ173" s="149"/>
      <c r="FR173" s="149"/>
      <c r="FS173" s="149"/>
      <c r="FT173" s="149"/>
      <c r="FU173" s="149"/>
      <c r="FV173" s="149"/>
      <c r="FW173" s="149"/>
      <c r="FX173" s="149"/>
      <c r="FY173" s="149"/>
      <c r="FZ173" s="149"/>
      <c r="GA173" s="149"/>
      <c r="GB173" s="149"/>
      <c r="GC173" s="149"/>
      <c r="GD173" s="149"/>
      <c r="GE173" s="149"/>
      <c r="GF173" s="149"/>
      <c r="GG173" s="149"/>
      <c r="GH173" s="149"/>
      <c r="GI173" s="149"/>
      <c r="GJ173" s="149"/>
      <c r="GK173" s="149"/>
      <c r="GL173" s="149"/>
      <c r="GM173" s="149"/>
      <c r="GN173" s="149"/>
      <c r="GO173" s="149"/>
      <c r="GP173" s="149"/>
      <c r="GQ173" s="149"/>
      <c r="GR173" s="149"/>
      <c r="GS173" s="149"/>
      <c r="GT173" s="149"/>
      <c r="GU173" s="149"/>
      <c r="GV173" s="149"/>
      <c r="GW173" s="149"/>
      <c r="GX173" s="149"/>
      <c r="GY173" s="149"/>
      <c r="GZ173" s="149"/>
      <c r="HA173" s="149"/>
      <c r="HB173" s="149"/>
      <c r="HC173" s="149"/>
      <c r="HD173" s="149"/>
      <c r="HE173" s="149"/>
      <c r="HF173" s="149"/>
      <c r="HG173" s="149"/>
      <c r="HH173" s="149"/>
      <c r="HI173" s="149"/>
      <c r="HJ173" s="149"/>
      <c r="HK173" s="149"/>
      <c r="HL173" s="149"/>
      <c r="HM173" s="149"/>
      <c r="HN173" s="149"/>
      <c r="HO173" s="149"/>
      <c r="HP173" s="149"/>
      <c r="HQ173" s="149"/>
      <c r="HR173" s="149"/>
      <c r="HS173" s="149"/>
      <c r="HT173" s="149"/>
      <c r="HU173" s="149"/>
      <c r="HV173" s="149"/>
      <c r="HW173" s="149"/>
      <c r="HX173" s="149"/>
      <c r="HY173" s="149"/>
      <c r="HZ173" s="149"/>
      <c r="IA173" s="149"/>
      <c r="IB173" s="149"/>
      <c r="IC173" s="149"/>
      <c r="ID173" s="149"/>
      <c r="IE173" s="149"/>
      <c r="IF173" s="150"/>
    </row>
    <row r="174" spans="1:240" ht="12.75" customHeight="1" x14ac:dyDescent="0.2">
      <c r="A174" s="145" t="s">
        <v>289</v>
      </c>
      <c r="B174" s="145" t="s">
        <v>73</v>
      </c>
      <c r="C174" s="145">
        <v>2012</v>
      </c>
      <c r="D174" s="148"/>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v>45845</v>
      </c>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c r="CB174" s="149"/>
      <c r="CC174" s="149"/>
      <c r="CD174" s="149"/>
      <c r="CE174" s="149"/>
      <c r="CF174" s="149"/>
      <c r="CG174" s="149"/>
      <c r="CH174" s="149"/>
      <c r="CI174" s="149"/>
      <c r="CJ174" s="149"/>
      <c r="CK174" s="149"/>
      <c r="CL174" s="149"/>
      <c r="CM174" s="149"/>
      <c r="CN174" s="149"/>
      <c r="CO174" s="149"/>
      <c r="CP174" s="149"/>
      <c r="CQ174" s="149"/>
      <c r="CR174" s="149"/>
      <c r="CS174" s="149"/>
      <c r="CT174" s="149"/>
      <c r="CU174" s="149"/>
      <c r="CV174" s="149"/>
      <c r="CW174" s="149"/>
      <c r="CX174" s="149"/>
      <c r="CY174" s="149"/>
      <c r="CZ174" s="149"/>
      <c r="DA174" s="149"/>
      <c r="DB174" s="149"/>
      <c r="DC174" s="149"/>
      <c r="DD174" s="149"/>
      <c r="DE174" s="149"/>
      <c r="DF174" s="149"/>
      <c r="DG174" s="149"/>
      <c r="DH174" s="149"/>
      <c r="DI174" s="149"/>
      <c r="DJ174" s="149"/>
      <c r="DK174" s="149"/>
      <c r="DL174" s="149"/>
      <c r="DM174" s="149"/>
      <c r="DN174" s="149"/>
      <c r="DO174" s="149"/>
      <c r="DP174" s="149"/>
      <c r="DQ174" s="149"/>
      <c r="DR174" s="149"/>
      <c r="DS174" s="149"/>
      <c r="DT174" s="149"/>
      <c r="DU174" s="149"/>
      <c r="DV174" s="149"/>
      <c r="DW174" s="149"/>
      <c r="DX174" s="149"/>
      <c r="DY174" s="149"/>
      <c r="DZ174" s="149"/>
      <c r="EA174" s="149"/>
      <c r="EB174" s="149"/>
      <c r="EC174" s="149"/>
      <c r="ED174" s="149"/>
      <c r="EE174" s="149"/>
      <c r="EF174" s="149"/>
      <c r="EG174" s="149"/>
      <c r="EH174" s="149"/>
      <c r="EI174" s="149"/>
      <c r="EJ174" s="149"/>
      <c r="EK174" s="149"/>
      <c r="EL174" s="149"/>
      <c r="EM174" s="149"/>
      <c r="EN174" s="149"/>
      <c r="EO174" s="149"/>
      <c r="EP174" s="149"/>
      <c r="EQ174" s="149"/>
      <c r="ER174" s="149"/>
      <c r="ES174" s="149"/>
      <c r="ET174" s="149"/>
      <c r="EU174" s="149"/>
      <c r="EV174" s="149"/>
      <c r="EW174" s="149"/>
      <c r="EX174" s="149"/>
      <c r="EY174" s="149"/>
      <c r="EZ174" s="149"/>
      <c r="FA174" s="149"/>
      <c r="FB174" s="149"/>
      <c r="FC174" s="149"/>
      <c r="FD174" s="149"/>
      <c r="FE174" s="149"/>
      <c r="FF174" s="149"/>
      <c r="FG174" s="149"/>
      <c r="FH174" s="149"/>
      <c r="FI174" s="149"/>
      <c r="FJ174" s="149"/>
      <c r="FK174" s="149"/>
      <c r="FL174" s="149"/>
      <c r="FM174" s="149"/>
      <c r="FN174" s="149"/>
      <c r="FO174" s="149"/>
      <c r="FP174" s="149"/>
      <c r="FQ174" s="149"/>
      <c r="FR174" s="149"/>
      <c r="FS174" s="149"/>
      <c r="FT174" s="149"/>
      <c r="FU174" s="149"/>
      <c r="FV174" s="149"/>
      <c r="FW174" s="149"/>
      <c r="FX174" s="149"/>
      <c r="FY174" s="149"/>
      <c r="FZ174" s="149"/>
      <c r="GA174" s="149"/>
      <c r="GB174" s="149"/>
      <c r="GC174" s="149"/>
      <c r="GD174" s="149"/>
      <c r="GE174" s="149"/>
      <c r="GF174" s="149"/>
      <c r="GG174" s="149"/>
      <c r="GH174" s="149"/>
      <c r="GI174" s="149"/>
      <c r="GJ174" s="149"/>
      <c r="GK174" s="149"/>
      <c r="GL174" s="149"/>
      <c r="GM174" s="149"/>
      <c r="GN174" s="149"/>
      <c r="GO174" s="149"/>
      <c r="GP174" s="149"/>
      <c r="GQ174" s="149"/>
      <c r="GR174" s="149"/>
      <c r="GS174" s="149"/>
      <c r="GT174" s="149"/>
      <c r="GU174" s="149"/>
      <c r="GV174" s="149"/>
      <c r="GW174" s="149"/>
      <c r="GX174" s="149"/>
      <c r="GY174" s="149"/>
      <c r="GZ174" s="149"/>
      <c r="HA174" s="149"/>
      <c r="HB174" s="149"/>
      <c r="HC174" s="149"/>
      <c r="HD174" s="149"/>
      <c r="HE174" s="149"/>
      <c r="HF174" s="149"/>
      <c r="HG174" s="149"/>
      <c r="HH174" s="149"/>
      <c r="HI174" s="149"/>
      <c r="HJ174" s="149"/>
      <c r="HK174" s="149"/>
      <c r="HL174" s="149"/>
      <c r="HM174" s="149"/>
      <c r="HN174" s="149"/>
      <c r="HO174" s="149"/>
      <c r="HP174" s="149"/>
      <c r="HQ174" s="149"/>
      <c r="HR174" s="149"/>
      <c r="HS174" s="149"/>
      <c r="HT174" s="149"/>
      <c r="HU174" s="149"/>
      <c r="HV174" s="149"/>
      <c r="HW174" s="149"/>
      <c r="HX174" s="149"/>
      <c r="HY174" s="149"/>
      <c r="HZ174" s="149"/>
      <c r="IA174" s="149"/>
      <c r="IB174" s="149"/>
      <c r="IC174" s="149"/>
      <c r="ID174" s="149"/>
      <c r="IE174" s="149"/>
      <c r="IF174" s="150"/>
    </row>
    <row r="175" spans="1:240" ht="12.75" customHeight="1" x14ac:dyDescent="0.2">
      <c r="A175" s="151"/>
      <c r="B175" s="145" t="s">
        <v>76</v>
      </c>
      <c r="C175" s="145">
        <v>2012</v>
      </c>
      <c r="D175" s="148"/>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v>45845</v>
      </c>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c r="CB175" s="149"/>
      <c r="CC175" s="149"/>
      <c r="CD175" s="149"/>
      <c r="CE175" s="149"/>
      <c r="CF175" s="149"/>
      <c r="CG175" s="149"/>
      <c r="CH175" s="149"/>
      <c r="CI175" s="149"/>
      <c r="CJ175" s="149"/>
      <c r="CK175" s="149"/>
      <c r="CL175" s="149"/>
      <c r="CM175" s="149"/>
      <c r="CN175" s="149"/>
      <c r="CO175" s="149"/>
      <c r="CP175" s="149"/>
      <c r="CQ175" s="149"/>
      <c r="CR175" s="149"/>
      <c r="CS175" s="149"/>
      <c r="CT175" s="149"/>
      <c r="CU175" s="149"/>
      <c r="CV175" s="149"/>
      <c r="CW175" s="149"/>
      <c r="CX175" s="149"/>
      <c r="CY175" s="149"/>
      <c r="CZ175" s="149"/>
      <c r="DA175" s="149"/>
      <c r="DB175" s="149"/>
      <c r="DC175" s="149"/>
      <c r="DD175" s="149"/>
      <c r="DE175" s="149"/>
      <c r="DF175" s="149"/>
      <c r="DG175" s="149"/>
      <c r="DH175" s="149"/>
      <c r="DI175" s="149"/>
      <c r="DJ175" s="149"/>
      <c r="DK175" s="149"/>
      <c r="DL175" s="149"/>
      <c r="DM175" s="149"/>
      <c r="DN175" s="149"/>
      <c r="DO175" s="149"/>
      <c r="DP175" s="149"/>
      <c r="DQ175" s="149"/>
      <c r="DR175" s="149"/>
      <c r="DS175" s="149"/>
      <c r="DT175" s="149"/>
      <c r="DU175" s="149"/>
      <c r="DV175" s="149"/>
      <c r="DW175" s="149"/>
      <c r="DX175" s="149"/>
      <c r="DY175" s="149"/>
      <c r="DZ175" s="149"/>
      <c r="EA175" s="149"/>
      <c r="EB175" s="149"/>
      <c r="EC175" s="149"/>
      <c r="ED175" s="149"/>
      <c r="EE175" s="149"/>
      <c r="EF175" s="149"/>
      <c r="EG175" s="149"/>
      <c r="EH175" s="149"/>
      <c r="EI175" s="149"/>
      <c r="EJ175" s="149"/>
      <c r="EK175" s="149"/>
      <c r="EL175" s="149"/>
      <c r="EM175" s="149"/>
      <c r="EN175" s="149"/>
      <c r="EO175" s="149"/>
      <c r="EP175" s="149"/>
      <c r="EQ175" s="149"/>
      <c r="ER175" s="149"/>
      <c r="ES175" s="149"/>
      <c r="ET175" s="149"/>
      <c r="EU175" s="149"/>
      <c r="EV175" s="149"/>
      <c r="EW175" s="149"/>
      <c r="EX175" s="149"/>
      <c r="EY175" s="149"/>
      <c r="EZ175" s="149"/>
      <c r="FA175" s="149"/>
      <c r="FB175" s="149"/>
      <c r="FC175" s="149"/>
      <c r="FD175" s="149"/>
      <c r="FE175" s="149"/>
      <c r="FF175" s="149"/>
      <c r="FG175" s="149"/>
      <c r="FH175" s="149"/>
      <c r="FI175" s="149"/>
      <c r="FJ175" s="149"/>
      <c r="FK175" s="149"/>
      <c r="FL175" s="149"/>
      <c r="FM175" s="149"/>
      <c r="FN175" s="149"/>
      <c r="FO175" s="149"/>
      <c r="FP175" s="149"/>
      <c r="FQ175" s="149"/>
      <c r="FR175" s="149"/>
      <c r="FS175" s="149"/>
      <c r="FT175" s="149"/>
      <c r="FU175" s="149"/>
      <c r="FV175" s="149"/>
      <c r="FW175" s="149"/>
      <c r="FX175" s="149"/>
      <c r="FY175" s="149"/>
      <c r="FZ175" s="149"/>
      <c r="GA175" s="149"/>
      <c r="GB175" s="149"/>
      <c r="GC175" s="149"/>
      <c r="GD175" s="149"/>
      <c r="GE175" s="149"/>
      <c r="GF175" s="149"/>
      <c r="GG175" s="149"/>
      <c r="GH175" s="149"/>
      <c r="GI175" s="149"/>
      <c r="GJ175" s="149"/>
      <c r="GK175" s="149"/>
      <c r="GL175" s="149"/>
      <c r="GM175" s="149"/>
      <c r="GN175" s="149"/>
      <c r="GO175" s="149"/>
      <c r="GP175" s="149"/>
      <c r="GQ175" s="149"/>
      <c r="GR175" s="149"/>
      <c r="GS175" s="149"/>
      <c r="GT175" s="149"/>
      <c r="GU175" s="149"/>
      <c r="GV175" s="149"/>
      <c r="GW175" s="149"/>
      <c r="GX175" s="149"/>
      <c r="GY175" s="149"/>
      <c r="GZ175" s="149"/>
      <c r="HA175" s="149"/>
      <c r="HB175" s="149"/>
      <c r="HC175" s="149"/>
      <c r="HD175" s="149"/>
      <c r="HE175" s="149"/>
      <c r="HF175" s="149"/>
      <c r="HG175" s="149"/>
      <c r="HH175" s="149"/>
      <c r="HI175" s="149"/>
      <c r="HJ175" s="149"/>
      <c r="HK175" s="149"/>
      <c r="HL175" s="149"/>
      <c r="HM175" s="149"/>
      <c r="HN175" s="149"/>
      <c r="HO175" s="149"/>
      <c r="HP175" s="149"/>
      <c r="HQ175" s="149"/>
      <c r="HR175" s="149"/>
      <c r="HS175" s="149"/>
      <c r="HT175" s="149"/>
      <c r="HU175" s="149"/>
      <c r="HV175" s="149"/>
      <c r="HW175" s="149"/>
      <c r="HX175" s="149"/>
      <c r="HY175" s="149"/>
      <c r="HZ175" s="149"/>
      <c r="IA175" s="149"/>
      <c r="IB175" s="149"/>
      <c r="IC175" s="149"/>
      <c r="ID175" s="149"/>
      <c r="IE175" s="149"/>
      <c r="IF175" s="150"/>
    </row>
    <row r="176" spans="1:240" ht="12.75" customHeight="1" x14ac:dyDescent="0.2">
      <c r="A176" s="151"/>
      <c r="B176" s="145" t="s">
        <v>158</v>
      </c>
      <c r="C176" s="145">
        <v>2012</v>
      </c>
      <c r="D176" s="148"/>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v>45845</v>
      </c>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c r="CB176" s="149"/>
      <c r="CC176" s="149"/>
      <c r="CD176" s="149"/>
      <c r="CE176" s="149"/>
      <c r="CF176" s="149"/>
      <c r="CG176" s="149"/>
      <c r="CH176" s="149"/>
      <c r="CI176" s="149"/>
      <c r="CJ176" s="149"/>
      <c r="CK176" s="149"/>
      <c r="CL176" s="149"/>
      <c r="CM176" s="149"/>
      <c r="CN176" s="149"/>
      <c r="CO176" s="149"/>
      <c r="CP176" s="149"/>
      <c r="CQ176" s="149"/>
      <c r="CR176" s="149"/>
      <c r="CS176" s="149"/>
      <c r="CT176" s="149"/>
      <c r="CU176" s="149"/>
      <c r="CV176" s="149"/>
      <c r="CW176" s="149"/>
      <c r="CX176" s="149"/>
      <c r="CY176" s="149"/>
      <c r="CZ176" s="149"/>
      <c r="DA176" s="149"/>
      <c r="DB176" s="149"/>
      <c r="DC176" s="149"/>
      <c r="DD176" s="149"/>
      <c r="DE176" s="149"/>
      <c r="DF176" s="149"/>
      <c r="DG176" s="149"/>
      <c r="DH176" s="149"/>
      <c r="DI176" s="149"/>
      <c r="DJ176" s="149"/>
      <c r="DK176" s="149"/>
      <c r="DL176" s="149"/>
      <c r="DM176" s="149"/>
      <c r="DN176" s="149"/>
      <c r="DO176" s="149"/>
      <c r="DP176" s="149"/>
      <c r="DQ176" s="149"/>
      <c r="DR176" s="149"/>
      <c r="DS176" s="149"/>
      <c r="DT176" s="149"/>
      <c r="DU176" s="149"/>
      <c r="DV176" s="149"/>
      <c r="DW176" s="149"/>
      <c r="DX176" s="149"/>
      <c r="DY176" s="149"/>
      <c r="DZ176" s="149"/>
      <c r="EA176" s="149"/>
      <c r="EB176" s="149"/>
      <c r="EC176" s="149"/>
      <c r="ED176" s="149"/>
      <c r="EE176" s="149"/>
      <c r="EF176" s="149"/>
      <c r="EG176" s="149"/>
      <c r="EH176" s="149"/>
      <c r="EI176" s="149"/>
      <c r="EJ176" s="149"/>
      <c r="EK176" s="149"/>
      <c r="EL176" s="149"/>
      <c r="EM176" s="149"/>
      <c r="EN176" s="149"/>
      <c r="EO176" s="149"/>
      <c r="EP176" s="149"/>
      <c r="EQ176" s="149"/>
      <c r="ER176" s="149"/>
      <c r="ES176" s="149"/>
      <c r="ET176" s="149"/>
      <c r="EU176" s="149"/>
      <c r="EV176" s="149"/>
      <c r="EW176" s="149"/>
      <c r="EX176" s="149"/>
      <c r="EY176" s="149"/>
      <c r="EZ176" s="149"/>
      <c r="FA176" s="149"/>
      <c r="FB176" s="149"/>
      <c r="FC176" s="149"/>
      <c r="FD176" s="149"/>
      <c r="FE176" s="149"/>
      <c r="FF176" s="149"/>
      <c r="FG176" s="149"/>
      <c r="FH176" s="149"/>
      <c r="FI176" s="149"/>
      <c r="FJ176" s="149"/>
      <c r="FK176" s="149"/>
      <c r="FL176" s="149"/>
      <c r="FM176" s="149"/>
      <c r="FN176" s="149"/>
      <c r="FO176" s="149"/>
      <c r="FP176" s="149"/>
      <c r="FQ176" s="149"/>
      <c r="FR176" s="149"/>
      <c r="FS176" s="149"/>
      <c r="FT176" s="149"/>
      <c r="FU176" s="149"/>
      <c r="FV176" s="149"/>
      <c r="FW176" s="149"/>
      <c r="FX176" s="149"/>
      <c r="FY176" s="149"/>
      <c r="FZ176" s="149"/>
      <c r="GA176" s="149"/>
      <c r="GB176" s="149"/>
      <c r="GC176" s="149"/>
      <c r="GD176" s="149"/>
      <c r="GE176" s="149"/>
      <c r="GF176" s="149"/>
      <c r="GG176" s="149"/>
      <c r="GH176" s="149"/>
      <c r="GI176" s="149"/>
      <c r="GJ176" s="149"/>
      <c r="GK176" s="149"/>
      <c r="GL176" s="149"/>
      <c r="GM176" s="149"/>
      <c r="GN176" s="149"/>
      <c r="GO176" s="149"/>
      <c r="GP176" s="149"/>
      <c r="GQ176" s="149"/>
      <c r="GR176" s="149"/>
      <c r="GS176" s="149"/>
      <c r="GT176" s="149"/>
      <c r="GU176" s="149"/>
      <c r="GV176" s="149"/>
      <c r="GW176" s="149"/>
      <c r="GX176" s="149"/>
      <c r="GY176" s="149"/>
      <c r="GZ176" s="149"/>
      <c r="HA176" s="149"/>
      <c r="HB176" s="149"/>
      <c r="HC176" s="149"/>
      <c r="HD176" s="149"/>
      <c r="HE176" s="149"/>
      <c r="HF176" s="149"/>
      <c r="HG176" s="149"/>
      <c r="HH176" s="149"/>
      <c r="HI176" s="149"/>
      <c r="HJ176" s="149"/>
      <c r="HK176" s="149"/>
      <c r="HL176" s="149"/>
      <c r="HM176" s="149"/>
      <c r="HN176" s="149"/>
      <c r="HO176" s="149"/>
      <c r="HP176" s="149"/>
      <c r="HQ176" s="149"/>
      <c r="HR176" s="149"/>
      <c r="HS176" s="149"/>
      <c r="HT176" s="149"/>
      <c r="HU176" s="149"/>
      <c r="HV176" s="149"/>
      <c r="HW176" s="149"/>
      <c r="HX176" s="149"/>
      <c r="HY176" s="149"/>
      <c r="HZ176" s="149"/>
      <c r="IA176" s="149"/>
      <c r="IB176" s="149"/>
      <c r="IC176" s="149"/>
      <c r="ID176" s="149"/>
      <c r="IE176" s="149"/>
      <c r="IF176" s="150"/>
    </row>
    <row r="177" spans="1:240" ht="12.75" customHeight="1" x14ac:dyDescent="0.2">
      <c r="A177" s="145" t="s">
        <v>290</v>
      </c>
      <c r="B177" s="145" t="s">
        <v>158</v>
      </c>
      <c r="C177" s="145">
        <v>2019</v>
      </c>
      <c r="D177" s="148"/>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v>45845</v>
      </c>
      <c r="BI177" s="149"/>
      <c r="BJ177" s="149"/>
      <c r="BK177" s="149"/>
      <c r="BL177" s="149"/>
      <c r="BM177" s="149"/>
      <c r="BN177" s="149"/>
      <c r="BO177" s="149"/>
      <c r="BP177" s="149"/>
      <c r="BQ177" s="149"/>
      <c r="BR177" s="149"/>
      <c r="BS177" s="149"/>
      <c r="BT177" s="149"/>
      <c r="BU177" s="149"/>
      <c r="BV177" s="149"/>
      <c r="BW177" s="149"/>
      <c r="BX177" s="149"/>
      <c r="BY177" s="149"/>
      <c r="BZ177" s="149"/>
      <c r="CA177" s="149"/>
      <c r="CB177" s="149"/>
      <c r="CC177" s="149"/>
      <c r="CD177" s="149"/>
      <c r="CE177" s="149"/>
      <c r="CF177" s="149"/>
      <c r="CG177" s="149"/>
      <c r="CH177" s="149"/>
      <c r="CI177" s="149"/>
      <c r="CJ177" s="149"/>
      <c r="CK177" s="149"/>
      <c r="CL177" s="149"/>
      <c r="CM177" s="149"/>
      <c r="CN177" s="149"/>
      <c r="CO177" s="149"/>
      <c r="CP177" s="149"/>
      <c r="CQ177" s="149"/>
      <c r="CR177" s="149"/>
      <c r="CS177" s="149"/>
      <c r="CT177" s="149"/>
      <c r="CU177" s="149"/>
      <c r="CV177" s="149"/>
      <c r="CW177" s="149"/>
      <c r="CX177" s="149"/>
      <c r="CY177" s="149"/>
      <c r="CZ177" s="149"/>
      <c r="DA177" s="149"/>
      <c r="DB177" s="149"/>
      <c r="DC177" s="149"/>
      <c r="DD177" s="149"/>
      <c r="DE177" s="149"/>
      <c r="DF177" s="149"/>
      <c r="DG177" s="149"/>
      <c r="DH177" s="149"/>
      <c r="DI177" s="149"/>
      <c r="DJ177" s="149"/>
      <c r="DK177" s="149"/>
      <c r="DL177" s="149"/>
      <c r="DM177" s="149"/>
      <c r="DN177" s="149"/>
      <c r="DO177" s="149"/>
      <c r="DP177" s="149"/>
      <c r="DQ177" s="149"/>
      <c r="DR177" s="149"/>
      <c r="DS177" s="149"/>
      <c r="DT177" s="149"/>
      <c r="DU177" s="149"/>
      <c r="DV177" s="149"/>
      <c r="DW177" s="149"/>
      <c r="DX177" s="149"/>
      <c r="DY177" s="149"/>
      <c r="DZ177" s="149"/>
      <c r="EA177" s="149"/>
      <c r="EB177" s="149"/>
      <c r="EC177" s="149"/>
      <c r="ED177" s="149"/>
      <c r="EE177" s="149"/>
      <c r="EF177" s="149"/>
      <c r="EG177" s="149"/>
      <c r="EH177" s="149"/>
      <c r="EI177" s="149"/>
      <c r="EJ177" s="149"/>
      <c r="EK177" s="149"/>
      <c r="EL177" s="149"/>
      <c r="EM177" s="149"/>
      <c r="EN177" s="149"/>
      <c r="EO177" s="149"/>
      <c r="EP177" s="149"/>
      <c r="EQ177" s="149"/>
      <c r="ER177" s="149"/>
      <c r="ES177" s="149"/>
      <c r="ET177" s="149"/>
      <c r="EU177" s="149"/>
      <c r="EV177" s="149"/>
      <c r="EW177" s="149"/>
      <c r="EX177" s="149"/>
      <c r="EY177" s="149"/>
      <c r="EZ177" s="149"/>
      <c r="FA177" s="149"/>
      <c r="FB177" s="149"/>
      <c r="FC177" s="149"/>
      <c r="FD177" s="149"/>
      <c r="FE177" s="149"/>
      <c r="FF177" s="149"/>
      <c r="FG177" s="149"/>
      <c r="FH177" s="149"/>
      <c r="FI177" s="149"/>
      <c r="FJ177" s="149"/>
      <c r="FK177" s="149"/>
      <c r="FL177" s="149"/>
      <c r="FM177" s="149"/>
      <c r="FN177" s="149"/>
      <c r="FO177" s="149"/>
      <c r="FP177" s="149"/>
      <c r="FQ177" s="149"/>
      <c r="FR177" s="149"/>
      <c r="FS177" s="149"/>
      <c r="FT177" s="149"/>
      <c r="FU177" s="149"/>
      <c r="FV177" s="149"/>
      <c r="FW177" s="149"/>
      <c r="FX177" s="149"/>
      <c r="FY177" s="149"/>
      <c r="FZ177" s="149"/>
      <c r="GA177" s="149"/>
      <c r="GB177" s="149"/>
      <c r="GC177" s="149"/>
      <c r="GD177" s="149"/>
      <c r="GE177" s="149"/>
      <c r="GF177" s="149"/>
      <c r="GG177" s="149"/>
      <c r="GH177" s="149"/>
      <c r="GI177" s="149"/>
      <c r="GJ177" s="149"/>
      <c r="GK177" s="149"/>
      <c r="GL177" s="149"/>
      <c r="GM177" s="149"/>
      <c r="GN177" s="149"/>
      <c r="GO177" s="149"/>
      <c r="GP177" s="149"/>
      <c r="GQ177" s="149"/>
      <c r="GR177" s="149"/>
      <c r="GS177" s="149"/>
      <c r="GT177" s="149"/>
      <c r="GU177" s="149"/>
      <c r="GV177" s="149"/>
      <c r="GW177" s="149"/>
      <c r="GX177" s="149"/>
      <c r="GY177" s="149"/>
      <c r="GZ177" s="149"/>
      <c r="HA177" s="149"/>
      <c r="HB177" s="149"/>
      <c r="HC177" s="149"/>
      <c r="HD177" s="149"/>
      <c r="HE177" s="149"/>
      <c r="HF177" s="149"/>
      <c r="HG177" s="149"/>
      <c r="HH177" s="149"/>
      <c r="HI177" s="149"/>
      <c r="HJ177" s="149"/>
      <c r="HK177" s="149"/>
      <c r="HL177" s="149"/>
      <c r="HM177" s="149"/>
      <c r="HN177" s="149"/>
      <c r="HO177" s="149"/>
      <c r="HP177" s="149"/>
      <c r="HQ177" s="149"/>
      <c r="HR177" s="149"/>
      <c r="HS177" s="149"/>
      <c r="HT177" s="149"/>
      <c r="HU177" s="149"/>
      <c r="HV177" s="149"/>
      <c r="HW177" s="149"/>
      <c r="HX177" s="149"/>
      <c r="HY177" s="149"/>
      <c r="HZ177" s="149"/>
      <c r="IA177" s="149"/>
      <c r="IB177" s="149"/>
      <c r="IC177" s="149"/>
      <c r="ID177" s="149"/>
      <c r="IE177" s="149"/>
      <c r="IF177" s="150"/>
    </row>
    <row r="178" spans="1:240" ht="12.75" customHeight="1" x14ac:dyDescent="0.2">
      <c r="A178" s="151"/>
      <c r="B178" s="145" t="s">
        <v>162</v>
      </c>
      <c r="C178" s="145">
        <v>2019</v>
      </c>
      <c r="D178" s="148"/>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v>45845</v>
      </c>
      <c r="BI178" s="149"/>
      <c r="BJ178" s="149"/>
      <c r="BK178" s="149"/>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49"/>
      <c r="DE178" s="149"/>
      <c r="DF178" s="149"/>
      <c r="DG178" s="149"/>
      <c r="DH178" s="149"/>
      <c r="DI178" s="149"/>
      <c r="DJ178" s="149"/>
      <c r="DK178" s="149"/>
      <c r="DL178" s="149"/>
      <c r="DM178" s="149"/>
      <c r="DN178" s="149"/>
      <c r="DO178" s="149"/>
      <c r="DP178" s="149"/>
      <c r="DQ178" s="149"/>
      <c r="DR178" s="149"/>
      <c r="DS178" s="149"/>
      <c r="DT178" s="149"/>
      <c r="DU178" s="149"/>
      <c r="DV178" s="149"/>
      <c r="DW178" s="149"/>
      <c r="DX178" s="149"/>
      <c r="DY178" s="149"/>
      <c r="DZ178" s="149"/>
      <c r="EA178" s="149"/>
      <c r="EB178" s="149"/>
      <c r="EC178" s="149"/>
      <c r="ED178" s="149"/>
      <c r="EE178" s="149"/>
      <c r="EF178" s="149"/>
      <c r="EG178" s="149"/>
      <c r="EH178" s="149"/>
      <c r="EI178" s="149"/>
      <c r="EJ178" s="149"/>
      <c r="EK178" s="149"/>
      <c r="EL178" s="149"/>
      <c r="EM178" s="149"/>
      <c r="EN178" s="149"/>
      <c r="EO178" s="149"/>
      <c r="EP178" s="149"/>
      <c r="EQ178" s="149"/>
      <c r="ER178" s="149"/>
      <c r="ES178" s="149"/>
      <c r="ET178" s="149"/>
      <c r="EU178" s="149"/>
      <c r="EV178" s="149"/>
      <c r="EW178" s="149"/>
      <c r="EX178" s="149"/>
      <c r="EY178" s="149"/>
      <c r="EZ178" s="149"/>
      <c r="FA178" s="149"/>
      <c r="FB178" s="149"/>
      <c r="FC178" s="149"/>
      <c r="FD178" s="149"/>
      <c r="FE178" s="149"/>
      <c r="FF178" s="149"/>
      <c r="FG178" s="149"/>
      <c r="FH178" s="149"/>
      <c r="FI178" s="149"/>
      <c r="FJ178" s="149"/>
      <c r="FK178" s="149"/>
      <c r="FL178" s="149"/>
      <c r="FM178" s="149"/>
      <c r="FN178" s="149"/>
      <c r="FO178" s="149"/>
      <c r="FP178" s="149"/>
      <c r="FQ178" s="149"/>
      <c r="FR178" s="149"/>
      <c r="FS178" s="149"/>
      <c r="FT178" s="149"/>
      <c r="FU178" s="149"/>
      <c r="FV178" s="149"/>
      <c r="FW178" s="149"/>
      <c r="FX178" s="149"/>
      <c r="FY178" s="149"/>
      <c r="FZ178" s="149"/>
      <c r="GA178" s="149"/>
      <c r="GB178" s="149"/>
      <c r="GC178" s="149"/>
      <c r="GD178" s="149"/>
      <c r="GE178" s="149"/>
      <c r="GF178" s="149"/>
      <c r="GG178" s="149"/>
      <c r="GH178" s="149"/>
      <c r="GI178" s="149"/>
      <c r="GJ178" s="149"/>
      <c r="GK178" s="149"/>
      <c r="GL178" s="149"/>
      <c r="GM178" s="149"/>
      <c r="GN178" s="149"/>
      <c r="GO178" s="149"/>
      <c r="GP178" s="149"/>
      <c r="GQ178" s="149"/>
      <c r="GR178" s="149"/>
      <c r="GS178" s="149"/>
      <c r="GT178" s="149"/>
      <c r="GU178" s="149"/>
      <c r="GV178" s="149"/>
      <c r="GW178" s="149"/>
      <c r="GX178" s="149"/>
      <c r="GY178" s="149"/>
      <c r="GZ178" s="149"/>
      <c r="HA178" s="149"/>
      <c r="HB178" s="149"/>
      <c r="HC178" s="149"/>
      <c r="HD178" s="149"/>
      <c r="HE178" s="149"/>
      <c r="HF178" s="149"/>
      <c r="HG178" s="149"/>
      <c r="HH178" s="149"/>
      <c r="HI178" s="149"/>
      <c r="HJ178" s="149"/>
      <c r="HK178" s="149"/>
      <c r="HL178" s="149"/>
      <c r="HM178" s="149"/>
      <c r="HN178" s="149"/>
      <c r="HO178" s="149"/>
      <c r="HP178" s="149"/>
      <c r="HQ178" s="149"/>
      <c r="HR178" s="149"/>
      <c r="HS178" s="149"/>
      <c r="HT178" s="149"/>
      <c r="HU178" s="149"/>
      <c r="HV178" s="149"/>
      <c r="HW178" s="149"/>
      <c r="HX178" s="149"/>
      <c r="HY178" s="149"/>
      <c r="HZ178" s="149"/>
      <c r="IA178" s="149"/>
      <c r="IB178" s="149"/>
      <c r="IC178" s="149"/>
      <c r="ID178" s="149"/>
      <c r="IE178" s="149"/>
      <c r="IF178" s="150"/>
    </row>
    <row r="179" spans="1:240" ht="12.75" customHeight="1" x14ac:dyDescent="0.2">
      <c r="A179" s="145" t="s">
        <v>291</v>
      </c>
      <c r="B179" s="145" t="s">
        <v>73</v>
      </c>
      <c r="C179" s="145">
        <v>2019</v>
      </c>
      <c r="D179" s="148"/>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v>45845</v>
      </c>
      <c r="BJ179" s="149"/>
      <c r="BK179" s="149"/>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49"/>
      <c r="DE179" s="149"/>
      <c r="DF179" s="149"/>
      <c r="DG179" s="149"/>
      <c r="DH179" s="149"/>
      <c r="DI179" s="149"/>
      <c r="DJ179" s="149"/>
      <c r="DK179" s="149"/>
      <c r="DL179" s="149"/>
      <c r="DM179" s="149"/>
      <c r="DN179" s="149"/>
      <c r="DO179" s="149"/>
      <c r="DP179" s="149"/>
      <c r="DQ179" s="149"/>
      <c r="DR179" s="149"/>
      <c r="DS179" s="149"/>
      <c r="DT179" s="149"/>
      <c r="DU179" s="149"/>
      <c r="DV179" s="149"/>
      <c r="DW179" s="149"/>
      <c r="DX179" s="149"/>
      <c r="DY179" s="149"/>
      <c r="DZ179" s="149"/>
      <c r="EA179" s="149"/>
      <c r="EB179" s="149"/>
      <c r="EC179" s="149"/>
      <c r="ED179" s="149"/>
      <c r="EE179" s="149"/>
      <c r="EF179" s="149"/>
      <c r="EG179" s="149"/>
      <c r="EH179" s="149"/>
      <c r="EI179" s="149"/>
      <c r="EJ179" s="149"/>
      <c r="EK179" s="149"/>
      <c r="EL179" s="149"/>
      <c r="EM179" s="149"/>
      <c r="EN179" s="149"/>
      <c r="EO179" s="149"/>
      <c r="EP179" s="149"/>
      <c r="EQ179" s="149"/>
      <c r="ER179" s="149"/>
      <c r="ES179" s="149"/>
      <c r="ET179" s="149"/>
      <c r="EU179" s="149"/>
      <c r="EV179" s="149"/>
      <c r="EW179" s="149"/>
      <c r="EX179" s="149"/>
      <c r="EY179" s="149"/>
      <c r="EZ179" s="149"/>
      <c r="FA179" s="149"/>
      <c r="FB179" s="149"/>
      <c r="FC179" s="149"/>
      <c r="FD179" s="149"/>
      <c r="FE179" s="149"/>
      <c r="FF179" s="149"/>
      <c r="FG179" s="149"/>
      <c r="FH179" s="149"/>
      <c r="FI179" s="149"/>
      <c r="FJ179" s="149"/>
      <c r="FK179" s="149"/>
      <c r="FL179" s="149"/>
      <c r="FM179" s="149"/>
      <c r="FN179" s="149"/>
      <c r="FO179" s="149"/>
      <c r="FP179" s="149"/>
      <c r="FQ179" s="149"/>
      <c r="FR179" s="149"/>
      <c r="FS179" s="149"/>
      <c r="FT179" s="149"/>
      <c r="FU179" s="149"/>
      <c r="FV179" s="149"/>
      <c r="FW179" s="149"/>
      <c r="FX179" s="149"/>
      <c r="FY179" s="149"/>
      <c r="FZ179" s="149"/>
      <c r="GA179" s="149"/>
      <c r="GB179" s="149"/>
      <c r="GC179" s="149"/>
      <c r="GD179" s="149"/>
      <c r="GE179" s="149"/>
      <c r="GF179" s="149"/>
      <c r="GG179" s="149"/>
      <c r="GH179" s="149"/>
      <c r="GI179" s="149"/>
      <c r="GJ179" s="149"/>
      <c r="GK179" s="149"/>
      <c r="GL179" s="149"/>
      <c r="GM179" s="149"/>
      <c r="GN179" s="149"/>
      <c r="GO179" s="149"/>
      <c r="GP179" s="149"/>
      <c r="GQ179" s="149"/>
      <c r="GR179" s="149"/>
      <c r="GS179" s="149"/>
      <c r="GT179" s="149"/>
      <c r="GU179" s="149"/>
      <c r="GV179" s="149"/>
      <c r="GW179" s="149"/>
      <c r="GX179" s="149"/>
      <c r="GY179" s="149"/>
      <c r="GZ179" s="149"/>
      <c r="HA179" s="149"/>
      <c r="HB179" s="149"/>
      <c r="HC179" s="149"/>
      <c r="HD179" s="149"/>
      <c r="HE179" s="149"/>
      <c r="HF179" s="149"/>
      <c r="HG179" s="149"/>
      <c r="HH179" s="149"/>
      <c r="HI179" s="149"/>
      <c r="HJ179" s="149"/>
      <c r="HK179" s="149"/>
      <c r="HL179" s="149"/>
      <c r="HM179" s="149"/>
      <c r="HN179" s="149"/>
      <c r="HO179" s="149"/>
      <c r="HP179" s="149"/>
      <c r="HQ179" s="149"/>
      <c r="HR179" s="149"/>
      <c r="HS179" s="149"/>
      <c r="HT179" s="149"/>
      <c r="HU179" s="149"/>
      <c r="HV179" s="149"/>
      <c r="HW179" s="149"/>
      <c r="HX179" s="149"/>
      <c r="HY179" s="149"/>
      <c r="HZ179" s="149"/>
      <c r="IA179" s="149"/>
      <c r="IB179" s="149"/>
      <c r="IC179" s="149"/>
      <c r="ID179" s="149"/>
      <c r="IE179" s="149"/>
      <c r="IF179" s="150"/>
    </row>
    <row r="180" spans="1:240" ht="12.75" customHeight="1" x14ac:dyDescent="0.2">
      <c r="A180" s="145" t="s">
        <v>298</v>
      </c>
      <c r="B180" s="145" t="s">
        <v>73</v>
      </c>
      <c r="C180" s="145">
        <v>2012</v>
      </c>
      <c r="D180" s="148"/>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c r="CB180" s="149"/>
      <c r="CC180" s="149"/>
      <c r="CD180" s="149"/>
      <c r="CE180" s="149"/>
      <c r="CF180" s="149"/>
      <c r="CG180" s="149"/>
      <c r="CH180" s="149"/>
      <c r="CI180" s="149"/>
      <c r="CJ180" s="149"/>
      <c r="CK180" s="149"/>
      <c r="CL180" s="149"/>
      <c r="CM180" s="149"/>
      <c r="CN180" s="149"/>
      <c r="CO180" s="149"/>
      <c r="CP180" s="149"/>
      <c r="CQ180" s="149"/>
      <c r="CR180" s="149"/>
      <c r="CS180" s="149"/>
      <c r="CT180" s="149"/>
      <c r="CU180" s="149"/>
      <c r="CV180" s="149"/>
      <c r="CW180" s="149"/>
      <c r="CX180" s="149"/>
      <c r="CY180" s="149"/>
      <c r="CZ180" s="149"/>
      <c r="DA180" s="149"/>
      <c r="DB180" s="149"/>
      <c r="DC180" s="149"/>
      <c r="DD180" s="149"/>
      <c r="DE180" s="149"/>
      <c r="DF180" s="149"/>
      <c r="DG180" s="149"/>
      <c r="DH180" s="149"/>
      <c r="DI180" s="149"/>
      <c r="DJ180" s="149"/>
      <c r="DK180" s="149"/>
      <c r="DL180" s="149"/>
      <c r="DM180" s="149"/>
      <c r="DN180" s="149"/>
      <c r="DO180" s="149"/>
      <c r="DP180" s="149"/>
      <c r="DQ180" s="149"/>
      <c r="DR180" s="149"/>
      <c r="DS180" s="149"/>
      <c r="DT180" s="149"/>
      <c r="DU180" s="149"/>
      <c r="DV180" s="149"/>
      <c r="DW180" s="149"/>
      <c r="DX180" s="149"/>
      <c r="DY180" s="149"/>
      <c r="DZ180" s="149"/>
      <c r="EA180" s="149"/>
      <c r="EB180" s="149"/>
      <c r="EC180" s="149"/>
      <c r="ED180" s="149"/>
      <c r="EE180" s="149"/>
      <c r="EF180" s="149"/>
      <c r="EG180" s="149"/>
      <c r="EH180" s="149"/>
      <c r="EI180" s="149"/>
      <c r="EJ180" s="149"/>
      <c r="EK180" s="149"/>
      <c r="EL180" s="149"/>
      <c r="EM180" s="149"/>
      <c r="EN180" s="149"/>
      <c r="EO180" s="149"/>
      <c r="EP180" s="149"/>
      <c r="EQ180" s="149"/>
      <c r="ER180" s="149"/>
      <c r="ES180" s="149"/>
      <c r="ET180" s="149"/>
      <c r="EU180" s="149"/>
      <c r="EV180" s="149"/>
      <c r="EW180" s="149"/>
      <c r="EX180" s="149"/>
      <c r="EY180" s="149"/>
      <c r="EZ180" s="149"/>
      <c r="FA180" s="149"/>
      <c r="FB180" s="149"/>
      <c r="FC180" s="149"/>
      <c r="FD180" s="149"/>
      <c r="FE180" s="149"/>
      <c r="FF180" s="149"/>
      <c r="FG180" s="149"/>
      <c r="FH180" s="149"/>
      <c r="FI180" s="149"/>
      <c r="FJ180" s="149"/>
      <c r="FK180" s="149"/>
      <c r="FL180" s="149"/>
      <c r="FM180" s="149"/>
      <c r="FN180" s="149"/>
      <c r="FO180" s="149"/>
      <c r="FP180" s="149"/>
      <c r="FQ180" s="149"/>
      <c r="FR180" s="149"/>
      <c r="FS180" s="149"/>
      <c r="FT180" s="149"/>
      <c r="FU180" s="149"/>
      <c r="FV180" s="149"/>
      <c r="FW180" s="149"/>
      <c r="FX180" s="149"/>
      <c r="FY180" s="149"/>
      <c r="FZ180" s="149"/>
      <c r="GA180" s="149"/>
      <c r="GB180" s="149"/>
      <c r="GC180" s="149"/>
      <c r="GD180" s="149"/>
      <c r="GE180" s="149"/>
      <c r="GF180" s="149"/>
      <c r="GG180" s="149"/>
      <c r="GH180" s="149"/>
      <c r="GI180" s="149"/>
      <c r="GJ180" s="149"/>
      <c r="GK180" s="149"/>
      <c r="GL180" s="149"/>
      <c r="GM180" s="149"/>
      <c r="GN180" s="149"/>
      <c r="GO180" s="149"/>
      <c r="GP180" s="149"/>
      <c r="GQ180" s="149"/>
      <c r="GR180" s="149"/>
      <c r="GS180" s="149"/>
      <c r="GT180" s="149"/>
      <c r="GU180" s="149"/>
      <c r="GV180" s="149"/>
      <c r="GW180" s="149"/>
      <c r="GX180" s="149"/>
      <c r="GY180" s="149"/>
      <c r="GZ180" s="149"/>
      <c r="HA180" s="149"/>
      <c r="HB180" s="149"/>
      <c r="HC180" s="149"/>
      <c r="HD180" s="149"/>
      <c r="HE180" s="149"/>
      <c r="HF180" s="149"/>
      <c r="HG180" s="149"/>
      <c r="HH180" s="149"/>
      <c r="HI180" s="149"/>
      <c r="HJ180" s="149"/>
      <c r="HK180" s="149"/>
      <c r="HL180" s="149"/>
      <c r="HM180" s="149"/>
      <c r="HN180" s="149"/>
      <c r="HO180" s="149"/>
      <c r="HP180" s="149"/>
      <c r="HQ180" s="149"/>
      <c r="HR180" s="149"/>
      <c r="HS180" s="149"/>
      <c r="HT180" s="149"/>
      <c r="HU180" s="149"/>
      <c r="HV180" s="149"/>
      <c r="HW180" s="149"/>
      <c r="HX180" s="149"/>
      <c r="HY180" s="149"/>
      <c r="HZ180" s="149"/>
      <c r="IA180" s="149"/>
      <c r="IB180" s="149"/>
      <c r="IC180" s="149"/>
      <c r="ID180" s="149"/>
      <c r="IE180" s="149"/>
      <c r="IF180" s="150"/>
    </row>
    <row r="181" spans="1:240" ht="12.75" customHeight="1" x14ac:dyDescent="0.2">
      <c r="A181" s="151"/>
      <c r="B181" s="145" t="s">
        <v>76</v>
      </c>
      <c r="C181" s="145">
        <v>2012</v>
      </c>
      <c r="D181" s="148"/>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c r="CB181" s="149"/>
      <c r="CC181" s="149"/>
      <c r="CD181" s="149"/>
      <c r="CE181" s="149"/>
      <c r="CF181" s="149"/>
      <c r="CG181" s="149"/>
      <c r="CH181" s="149"/>
      <c r="CI181" s="149"/>
      <c r="CJ181" s="149"/>
      <c r="CK181" s="149"/>
      <c r="CL181" s="149"/>
      <c r="CM181" s="149"/>
      <c r="CN181" s="149"/>
      <c r="CO181" s="149"/>
      <c r="CP181" s="149"/>
      <c r="CQ181" s="149"/>
      <c r="CR181" s="149"/>
      <c r="CS181" s="149"/>
      <c r="CT181" s="149"/>
      <c r="CU181" s="149"/>
      <c r="CV181" s="149"/>
      <c r="CW181" s="149"/>
      <c r="CX181" s="149"/>
      <c r="CY181" s="149"/>
      <c r="CZ181" s="149"/>
      <c r="DA181" s="149"/>
      <c r="DB181" s="149"/>
      <c r="DC181" s="149"/>
      <c r="DD181" s="149"/>
      <c r="DE181" s="149"/>
      <c r="DF181" s="149"/>
      <c r="DG181" s="149"/>
      <c r="DH181" s="149"/>
      <c r="DI181" s="149"/>
      <c r="DJ181" s="149"/>
      <c r="DK181" s="149"/>
      <c r="DL181" s="149"/>
      <c r="DM181" s="149"/>
      <c r="DN181" s="149"/>
      <c r="DO181" s="149"/>
      <c r="DP181" s="149"/>
      <c r="DQ181" s="149"/>
      <c r="DR181" s="149"/>
      <c r="DS181" s="149"/>
      <c r="DT181" s="149"/>
      <c r="DU181" s="149"/>
      <c r="DV181" s="149"/>
      <c r="DW181" s="149"/>
      <c r="DX181" s="149"/>
      <c r="DY181" s="149"/>
      <c r="DZ181" s="149"/>
      <c r="EA181" s="149"/>
      <c r="EB181" s="149"/>
      <c r="EC181" s="149"/>
      <c r="ED181" s="149"/>
      <c r="EE181" s="149"/>
      <c r="EF181" s="149"/>
      <c r="EG181" s="149"/>
      <c r="EH181" s="149"/>
      <c r="EI181" s="149"/>
      <c r="EJ181" s="149"/>
      <c r="EK181" s="149"/>
      <c r="EL181" s="149"/>
      <c r="EM181" s="149"/>
      <c r="EN181" s="149"/>
      <c r="EO181" s="149"/>
      <c r="EP181" s="149"/>
      <c r="EQ181" s="149"/>
      <c r="ER181" s="149"/>
      <c r="ES181" s="149"/>
      <c r="ET181" s="149"/>
      <c r="EU181" s="149"/>
      <c r="EV181" s="149"/>
      <c r="EW181" s="149"/>
      <c r="EX181" s="149"/>
      <c r="EY181" s="149"/>
      <c r="EZ181" s="149"/>
      <c r="FA181" s="149"/>
      <c r="FB181" s="149"/>
      <c r="FC181" s="149"/>
      <c r="FD181" s="149"/>
      <c r="FE181" s="149"/>
      <c r="FF181" s="149"/>
      <c r="FG181" s="149"/>
      <c r="FH181" s="149"/>
      <c r="FI181" s="149"/>
      <c r="FJ181" s="149"/>
      <c r="FK181" s="149"/>
      <c r="FL181" s="149"/>
      <c r="FM181" s="149"/>
      <c r="FN181" s="149"/>
      <c r="FO181" s="149"/>
      <c r="FP181" s="149"/>
      <c r="FQ181" s="149"/>
      <c r="FR181" s="149"/>
      <c r="FS181" s="149"/>
      <c r="FT181" s="149"/>
      <c r="FU181" s="149"/>
      <c r="FV181" s="149"/>
      <c r="FW181" s="149"/>
      <c r="FX181" s="149"/>
      <c r="FY181" s="149"/>
      <c r="FZ181" s="149"/>
      <c r="GA181" s="149"/>
      <c r="GB181" s="149"/>
      <c r="GC181" s="149"/>
      <c r="GD181" s="149"/>
      <c r="GE181" s="149"/>
      <c r="GF181" s="149"/>
      <c r="GG181" s="149"/>
      <c r="GH181" s="149"/>
      <c r="GI181" s="149"/>
      <c r="GJ181" s="149"/>
      <c r="GK181" s="149"/>
      <c r="GL181" s="149"/>
      <c r="GM181" s="149"/>
      <c r="GN181" s="149"/>
      <c r="GO181" s="149"/>
      <c r="GP181" s="149"/>
      <c r="GQ181" s="149"/>
      <c r="GR181" s="149"/>
      <c r="GS181" s="149"/>
      <c r="GT181" s="149"/>
      <c r="GU181" s="149"/>
      <c r="GV181" s="149"/>
      <c r="GW181" s="149"/>
      <c r="GX181" s="149"/>
      <c r="GY181" s="149"/>
      <c r="GZ181" s="149"/>
      <c r="HA181" s="149"/>
      <c r="HB181" s="149"/>
      <c r="HC181" s="149"/>
      <c r="HD181" s="149"/>
      <c r="HE181" s="149"/>
      <c r="HF181" s="149"/>
      <c r="HG181" s="149"/>
      <c r="HH181" s="149"/>
      <c r="HI181" s="149"/>
      <c r="HJ181" s="149"/>
      <c r="HK181" s="149"/>
      <c r="HL181" s="149"/>
      <c r="HM181" s="149"/>
      <c r="HN181" s="149"/>
      <c r="HO181" s="149"/>
      <c r="HP181" s="149"/>
      <c r="HQ181" s="149"/>
      <c r="HR181" s="149"/>
      <c r="HS181" s="149"/>
      <c r="HT181" s="149"/>
      <c r="HU181" s="149"/>
      <c r="HV181" s="149"/>
      <c r="HW181" s="149"/>
      <c r="HX181" s="149"/>
      <c r="HY181" s="149"/>
      <c r="HZ181" s="149"/>
      <c r="IA181" s="149"/>
      <c r="IB181" s="149"/>
      <c r="IC181" s="149"/>
      <c r="ID181" s="149"/>
      <c r="IE181" s="149"/>
      <c r="IF181" s="150"/>
    </row>
    <row r="182" spans="1:240" ht="12.75" customHeight="1" x14ac:dyDescent="0.2">
      <c r="A182" s="145" t="s">
        <v>299</v>
      </c>
      <c r="B182" s="145" t="s">
        <v>73</v>
      </c>
      <c r="C182" s="145">
        <v>2012</v>
      </c>
      <c r="D182" s="148"/>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v>45849</v>
      </c>
      <c r="BL182" s="149"/>
      <c r="BM182" s="149"/>
      <c r="BN182" s="149"/>
      <c r="BO182" s="149"/>
      <c r="BP182" s="149"/>
      <c r="BQ182" s="149"/>
      <c r="BR182" s="149"/>
      <c r="BS182" s="149"/>
      <c r="BT182" s="149"/>
      <c r="BU182" s="149"/>
      <c r="BV182" s="149"/>
      <c r="BW182" s="149"/>
      <c r="BX182" s="149"/>
      <c r="BY182" s="149"/>
      <c r="BZ182" s="149"/>
      <c r="CA182" s="149"/>
      <c r="CB182" s="149"/>
      <c r="CC182" s="149"/>
      <c r="CD182" s="149"/>
      <c r="CE182" s="149"/>
      <c r="CF182" s="149"/>
      <c r="CG182" s="149"/>
      <c r="CH182" s="149"/>
      <c r="CI182" s="149"/>
      <c r="CJ182" s="149"/>
      <c r="CK182" s="149"/>
      <c r="CL182" s="149"/>
      <c r="CM182" s="149"/>
      <c r="CN182" s="149"/>
      <c r="CO182" s="149"/>
      <c r="CP182" s="149"/>
      <c r="CQ182" s="149"/>
      <c r="CR182" s="149"/>
      <c r="CS182" s="149"/>
      <c r="CT182" s="149"/>
      <c r="CU182" s="149"/>
      <c r="CV182" s="149"/>
      <c r="CW182" s="149"/>
      <c r="CX182" s="149"/>
      <c r="CY182" s="149"/>
      <c r="CZ182" s="149"/>
      <c r="DA182" s="149"/>
      <c r="DB182" s="149"/>
      <c r="DC182" s="149"/>
      <c r="DD182" s="149"/>
      <c r="DE182" s="149"/>
      <c r="DF182" s="149"/>
      <c r="DG182" s="149"/>
      <c r="DH182" s="149"/>
      <c r="DI182" s="149"/>
      <c r="DJ182" s="149"/>
      <c r="DK182" s="149"/>
      <c r="DL182" s="149"/>
      <c r="DM182" s="149"/>
      <c r="DN182" s="149"/>
      <c r="DO182" s="149"/>
      <c r="DP182" s="149"/>
      <c r="DQ182" s="149"/>
      <c r="DR182" s="149"/>
      <c r="DS182" s="149"/>
      <c r="DT182" s="149"/>
      <c r="DU182" s="149"/>
      <c r="DV182" s="149"/>
      <c r="DW182" s="149"/>
      <c r="DX182" s="149"/>
      <c r="DY182" s="149"/>
      <c r="DZ182" s="149"/>
      <c r="EA182" s="149"/>
      <c r="EB182" s="149"/>
      <c r="EC182" s="149"/>
      <c r="ED182" s="149"/>
      <c r="EE182" s="149"/>
      <c r="EF182" s="149"/>
      <c r="EG182" s="149"/>
      <c r="EH182" s="149"/>
      <c r="EI182" s="149"/>
      <c r="EJ182" s="149"/>
      <c r="EK182" s="149"/>
      <c r="EL182" s="149"/>
      <c r="EM182" s="149"/>
      <c r="EN182" s="149"/>
      <c r="EO182" s="149"/>
      <c r="EP182" s="149"/>
      <c r="EQ182" s="149"/>
      <c r="ER182" s="149"/>
      <c r="ES182" s="149"/>
      <c r="ET182" s="149"/>
      <c r="EU182" s="149"/>
      <c r="EV182" s="149"/>
      <c r="EW182" s="149"/>
      <c r="EX182" s="149"/>
      <c r="EY182" s="149"/>
      <c r="EZ182" s="149"/>
      <c r="FA182" s="149"/>
      <c r="FB182" s="149"/>
      <c r="FC182" s="149"/>
      <c r="FD182" s="149"/>
      <c r="FE182" s="149"/>
      <c r="FF182" s="149"/>
      <c r="FG182" s="149"/>
      <c r="FH182" s="149"/>
      <c r="FI182" s="149"/>
      <c r="FJ182" s="149"/>
      <c r="FK182" s="149"/>
      <c r="FL182" s="149"/>
      <c r="FM182" s="149"/>
      <c r="FN182" s="149"/>
      <c r="FO182" s="149"/>
      <c r="FP182" s="149"/>
      <c r="FQ182" s="149"/>
      <c r="FR182" s="149"/>
      <c r="FS182" s="149"/>
      <c r="FT182" s="149"/>
      <c r="FU182" s="149"/>
      <c r="FV182" s="149"/>
      <c r="FW182" s="149"/>
      <c r="FX182" s="149"/>
      <c r="FY182" s="149"/>
      <c r="FZ182" s="149"/>
      <c r="GA182" s="149"/>
      <c r="GB182" s="149"/>
      <c r="GC182" s="149"/>
      <c r="GD182" s="149"/>
      <c r="GE182" s="149"/>
      <c r="GF182" s="149"/>
      <c r="GG182" s="149"/>
      <c r="GH182" s="149"/>
      <c r="GI182" s="149"/>
      <c r="GJ182" s="149"/>
      <c r="GK182" s="149"/>
      <c r="GL182" s="149"/>
      <c r="GM182" s="149"/>
      <c r="GN182" s="149"/>
      <c r="GO182" s="149"/>
      <c r="GP182" s="149"/>
      <c r="GQ182" s="149"/>
      <c r="GR182" s="149"/>
      <c r="GS182" s="149"/>
      <c r="GT182" s="149"/>
      <c r="GU182" s="149"/>
      <c r="GV182" s="149"/>
      <c r="GW182" s="149"/>
      <c r="GX182" s="149"/>
      <c r="GY182" s="149"/>
      <c r="GZ182" s="149"/>
      <c r="HA182" s="149"/>
      <c r="HB182" s="149"/>
      <c r="HC182" s="149"/>
      <c r="HD182" s="149"/>
      <c r="HE182" s="149"/>
      <c r="HF182" s="149"/>
      <c r="HG182" s="149"/>
      <c r="HH182" s="149"/>
      <c r="HI182" s="149"/>
      <c r="HJ182" s="149"/>
      <c r="HK182" s="149"/>
      <c r="HL182" s="149"/>
      <c r="HM182" s="149"/>
      <c r="HN182" s="149"/>
      <c r="HO182" s="149"/>
      <c r="HP182" s="149"/>
      <c r="HQ182" s="149"/>
      <c r="HR182" s="149"/>
      <c r="HS182" s="149"/>
      <c r="HT182" s="149"/>
      <c r="HU182" s="149"/>
      <c r="HV182" s="149"/>
      <c r="HW182" s="149"/>
      <c r="HX182" s="149"/>
      <c r="HY182" s="149"/>
      <c r="HZ182" s="149"/>
      <c r="IA182" s="149"/>
      <c r="IB182" s="149"/>
      <c r="IC182" s="149"/>
      <c r="ID182" s="149"/>
      <c r="IE182" s="149"/>
      <c r="IF182" s="150"/>
    </row>
    <row r="183" spans="1:240" ht="12.75" customHeight="1" x14ac:dyDescent="0.2">
      <c r="A183" s="151"/>
      <c r="B183" s="145" t="s">
        <v>76</v>
      </c>
      <c r="C183" s="145">
        <v>2012</v>
      </c>
      <c r="D183" s="148"/>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v>45849</v>
      </c>
      <c r="BL183" s="149"/>
      <c r="BM183" s="149"/>
      <c r="BN183" s="149"/>
      <c r="BO183" s="149"/>
      <c r="BP183" s="149"/>
      <c r="BQ183" s="149"/>
      <c r="BR183" s="149"/>
      <c r="BS183" s="149"/>
      <c r="BT183" s="149"/>
      <c r="BU183" s="149"/>
      <c r="BV183" s="149"/>
      <c r="BW183" s="149"/>
      <c r="BX183" s="149"/>
      <c r="BY183" s="149"/>
      <c r="BZ183" s="149"/>
      <c r="CA183" s="149"/>
      <c r="CB183" s="149"/>
      <c r="CC183" s="149"/>
      <c r="CD183" s="149"/>
      <c r="CE183" s="149"/>
      <c r="CF183" s="149"/>
      <c r="CG183" s="149"/>
      <c r="CH183" s="149"/>
      <c r="CI183" s="149"/>
      <c r="CJ183" s="149"/>
      <c r="CK183" s="149"/>
      <c r="CL183" s="149"/>
      <c r="CM183" s="149"/>
      <c r="CN183" s="149"/>
      <c r="CO183" s="149"/>
      <c r="CP183" s="149"/>
      <c r="CQ183" s="149"/>
      <c r="CR183" s="149"/>
      <c r="CS183" s="149"/>
      <c r="CT183" s="149"/>
      <c r="CU183" s="149"/>
      <c r="CV183" s="149"/>
      <c r="CW183" s="149"/>
      <c r="CX183" s="149"/>
      <c r="CY183" s="149"/>
      <c r="CZ183" s="149"/>
      <c r="DA183" s="149"/>
      <c r="DB183" s="149"/>
      <c r="DC183" s="149"/>
      <c r="DD183" s="149"/>
      <c r="DE183" s="149"/>
      <c r="DF183" s="149"/>
      <c r="DG183" s="149"/>
      <c r="DH183" s="149"/>
      <c r="DI183" s="149"/>
      <c r="DJ183" s="149"/>
      <c r="DK183" s="149"/>
      <c r="DL183" s="149"/>
      <c r="DM183" s="149"/>
      <c r="DN183" s="149"/>
      <c r="DO183" s="149"/>
      <c r="DP183" s="149"/>
      <c r="DQ183" s="149"/>
      <c r="DR183" s="149"/>
      <c r="DS183" s="149"/>
      <c r="DT183" s="149"/>
      <c r="DU183" s="149"/>
      <c r="DV183" s="149"/>
      <c r="DW183" s="149"/>
      <c r="DX183" s="149"/>
      <c r="DY183" s="149"/>
      <c r="DZ183" s="149"/>
      <c r="EA183" s="149"/>
      <c r="EB183" s="149"/>
      <c r="EC183" s="149"/>
      <c r="ED183" s="149"/>
      <c r="EE183" s="149"/>
      <c r="EF183" s="149"/>
      <c r="EG183" s="149"/>
      <c r="EH183" s="149"/>
      <c r="EI183" s="149"/>
      <c r="EJ183" s="149"/>
      <c r="EK183" s="149"/>
      <c r="EL183" s="149"/>
      <c r="EM183" s="149"/>
      <c r="EN183" s="149"/>
      <c r="EO183" s="149"/>
      <c r="EP183" s="149"/>
      <c r="EQ183" s="149"/>
      <c r="ER183" s="149"/>
      <c r="ES183" s="149"/>
      <c r="ET183" s="149"/>
      <c r="EU183" s="149"/>
      <c r="EV183" s="149"/>
      <c r="EW183" s="149"/>
      <c r="EX183" s="149"/>
      <c r="EY183" s="149"/>
      <c r="EZ183" s="149"/>
      <c r="FA183" s="149"/>
      <c r="FB183" s="149"/>
      <c r="FC183" s="149"/>
      <c r="FD183" s="149"/>
      <c r="FE183" s="149"/>
      <c r="FF183" s="149"/>
      <c r="FG183" s="149"/>
      <c r="FH183" s="149"/>
      <c r="FI183" s="149"/>
      <c r="FJ183" s="149"/>
      <c r="FK183" s="149"/>
      <c r="FL183" s="149"/>
      <c r="FM183" s="149"/>
      <c r="FN183" s="149"/>
      <c r="FO183" s="149"/>
      <c r="FP183" s="149"/>
      <c r="FQ183" s="149"/>
      <c r="FR183" s="149"/>
      <c r="FS183" s="149"/>
      <c r="FT183" s="149"/>
      <c r="FU183" s="149"/>
      <c r="FV183" s="149"/>
      <c r="FW183" s="149"/>
      <c r="FX183" s="149"/>
      <c r="FY183" s="149"/>
      <c r="FZ183" s="149"/>
      <c r="GA183" s="149"/>
      <c r="GB183" s="149"/>
      <c r="GC183" s="149"/>
      <c r="GD183" s="149"/>
      <c r="GE183" s="149"/>
      <c r="GF183" s="149"/>
      <c r="GG183" s="149"/>
      <c r="GH183" s="149"/>
      <c r="GI183" s="149"/>
      <c r="GJ183" s="149"/>
      <c r="GK183" s="149"/>
      <c r="GL183" s="149"/>
      <c r="GM183" s="149"/>
      <c r="GN183" s="149"/>
      <c r="GO183" s="149"/>
      <c r="GP183" s="149"/>
      <c r="GQ183" s="149"/>
      <c r="GR183" s="149"/>
      <c r="GS183" s="149"/>
      <c r="GT183" s="149"/>
      <c r="GU183" s="149"/>
      <c r="GV183" s="149"/>
      <c r="GW183" s="149"/>
      <c r="GX183" s="149"/>
      <c r="GY183" s="149"/>
      <c r="GZ183" s="149"/>
      <c r="HA183" s="149"/>
      <c r="HB183" s="149"/>
      <c r="HC183" s="149"/>
      <c r="HD183" s="149"/>
      <c r="HE183" s="149"/>
      <c r="HF183" s="149"/>
      <c r="HG183" s="149"/>
      <c r="HH183" s="149"/>
      <c r="HI183" s="149"/>
      <c r="HJ183" s="149"/>
      <c r="HK183" s="149"/>
      <c r="HL183" s="149"/>
      <c r="HM183" s="149"/>
      <c r="HN183" s="149"/>
      <c r="HO183" s="149"/>
      <c r="HP183" s="149"/>
      <c r="HQ183" s="149"/>
      <c r="HR183" s="149"/>
      <c r="HS183" s="149"/>
      <c r="HT183" s="149"/>
      <c r="HU183" s="149"/>
      <c r="HV183" s="149"/>
      <c r="HW183" s="149"/>
      <c r="HX183" s="149"/>
      <c r="HY183" s="149"/>
      <c r="HZ183" s="149"/>
      <c r="IA183" s="149"/>
      <c r="IB183" s="149"/>
      <c r="IC183" s="149"/>
      <c r="ID183" s="149"/>
      <c r="IE183" s="149"/>
      <c r="IF183" s="150"/>
    </row>
    <row r="184" spans="1:240" ht="12.75" customHeight="1" x14ac:dyDescent="0.2">
      <c r="A184" s="145" t="s">
        <v>300</v>
      </c>
      <c r="B184" s="145" t="s">
        <v>73</v>
      </c>
      <c r="C184" s="145">
        <v>2012</v>
      </c>
      <c r="D184" s="148"/>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c r="CB184" s="149"/>
      <c r="CC184" s="149"/>
      <c r="CD184" s="149"/>
      <c r="CE184" s="149"/>
      <c r="CF184" s="149"/>
      <c r="CG184" s="149"/>
      <c r="CH184" s="149"/>
      <c r="CI184" s="149"/>
      <c r="CJ184" s="149"/>
      <c r="CK184" s="149"/>
      <c r="CL184" s="149"/>
      <c r="CM184" s="149"/>
      <c r="CN184" s="149"/>
      <c r="CO184" s="149"/>
      <c r="CP184" s="149"/>
      <c r="CQ184" s="149"/>
      <c r="CR184" s="149"/>
      <c r="CS184" s="149"/>
      <c r="CT184" s="149"/>
      <c r="CU184" s="149"/>
      <c r="CV184" s="149"/>
      <c r="CW184" s="149"/>
      <c r="CX184" s="149"/>
      <c r="CY184" s="149"/>
      <c r="CZ184" s="149"/>
      <c r="DA184" s="149"/>
      <c r="DB184" s="149"/>
      <c r="DC184" s="149"/>
      <c r="DD184" s="149"/>
      <c r="DE184" s="149"/>
      <c r="DF184" s="149"/>
      <c r="DG184" s="149"/>
      <c r="DH184" s="149"/>
      <c r="DI184" s="149"/>
      <c r="DJ184" s="149"/>
      <c r="DK184" s="149"/>
      <c r="DL184" s="149"/>
      <c r="DM184" s="149"/>
      <c r="DN184" s="149"/>
      <c r="DO184" s="149"/>
      <c r="DP184" s="149"/>
      <c r="DQ184" s="149"/>
      <c r="DR184" s="149"/>
      <c r="DS184" s="149"/>
      <c r="DT184" s="149"/>
      <c r="DU184" s="149"/>
      <c r="DV184" s="149"/>
      <c r="DW184" s="149"/>
      <c r="DX184" s="149"/>
      <c r="DY184" s="149"/>
      <c r="DZ184" s="149"/>
      <c r="EA184" s="149"/>
      <c r="EB184" s="149"/>
      <c r="EC184" s="149"/>
      <c r="ED184" s="149"/>
      <c r="EE184" s="149"/>
      <c r="EF184" s="149"/>
      <c r="EG184" s="149"/>
      <c r="EH184" s="149"/>
      <c r="EI184" s="149"/>
      <c r="EJ184" s="149"/>
      <c r="EK184" s="149"/>
      <c r="EL184" s="149"/>
      <c r="EM184" s="149"/>
      <c r="EN184" s="149"/>
      <c r="EO184" s="149"/>
      <c r="EP184" s="149"/>
      <c r="EQ184" s="149"/>
      <c r="ER184" s="149"/>
      <c r="ES184" s="149"/>
      <c r="ET184" s="149"/>
      <c r="EU184" s="149"/>
      <c r="EV184" s="149"/>
      <c r="EW184" s="149"/>
      <c r="EX184" s="149"/>
      <c r="EY184" s="149"/>
      <c r="EZ184" s="149"/>
      <c r="FA184" s="149"/>
      <c r="FB184" s="149"/>
      <c r="FC184" s="149"/>
      <c r="FD184" s="149"/>
      <c r="FE184" s="149"/>
      <c r="FF184" s="149"/>
      <c r="FG184" s="149"/>
      <c r="FH184" s="149"/>
      <c r="FI184" s="149"/>
      <c r="FJ184" s="149"/>
      <c r="FK184" s="149"/>
      <c r="FL184" s="149"/>
      <c r="FM184" s="149"/>
      <c r="FN184" s="149"/>
      <c r="FO184" s="149"/>
      <c r="FP184" s="149"/>
      <c r="FQ184" s="149"/>
      <c r="FR184" s="149"/>
      <c r="FS184" s="149"/>
      <c r="FT184" s="149"/>
      <c r="FU184" s="149"/>
      <c r="FV184" s="149"/>
      <c r="FW184" s="149"/>
      <c r="FX184" s="149"/>
      <c r="FY184" s="149"/>
      <c r="FZ184" s="149"/>
      <c r="GA184" s="149"/>
      <c r="GB184" s="149"/>
      <c r="GC184" s="149"/>
      <c r="GD184" s="149"/>
      <c r="GE184" s="149"/>
      <c r="GF184" s="149"/>
      <c r="GG184" s="149"/>
      <c r="GH184" s="149"/>
      <c r="GI184" s="149"/>
      <c r="GJ184" s="149"/>
      <c r="GK184" s="149"/>
      <c r="GL184" s="149"/>
      <c r="GM184" s="149"/>
      <c r="GN184" s="149"/>
      <c r="GO184" s="149"/>
      <c r="GP184" s="149"/>
      <c r="GQ184" s="149"/>
      <c r="GR184" s="149"/>
      <c r="GS184" s="149"/>
      <c r="GT184" s="149"/>
      <c r="GU184" s="149"/>
      <c r="GV184" s="149"/>
      <c r="GW184" s="149"/>
      <c r="GX184" s="149"/>
      <c r="GY184" s="149"/>
      <c r="GZ184" s="149"/>
      <c r="HA184" s="149"/>
      <c r="HB184" s="149"/>
      <c r="HC184" s="149"/>
      <c r="HD184" s="149"/>
      <c r="HE184" s="149"/>
      <c r="HF184" s="149"/>
      <c r="HG184" s="149"/>
      <c r="HH184" s="149"/>
      <c r="HI184" s="149"/>
      <c r="HJ184" s="149"/>
      <c r="HK184" s="149"/>
      <c r="HL184" s="149"/>
      <c r="HM184" s="149"/>
      <c r="HN184" s="149"/>
      <c r="HO184" s="149"/>
      <c r="HP184" s="149"/>
      <c r="HQ184" s="149"/>
      <c r="HR184" s="149"/>
      <c r="HS184" s="149"/>
      <c r="HT184" s="149"/>
      <c r="HU184" s="149"/>
      <c r="HV184" s="149"/>
      <c r="HW184" s="149"/>
      <c r="HX184" s="149"/>
      <c r="HY184" s="149"/>
      <c r="HZ184" s="149"/>
      <c r="IA184" s="149"/>
      <c r="IB184" s="149"/>
      <c r="IC184" s="149"/>
      <c r="ID184" s="149"/>
      <c r="IE184" s="149"/>
      <c r="IF184" s="150"/>
    </row>
    <row r="185" spans="1:240" ht="12.75" customHeight="1" x14ac:dyDescent="0.2">
      <c r="A185" s="151"/>
      <c r="B185" s="145" t="s">
        <v>76</v>
      </c>
      <c r="C185" s="145">
        <v>2012</v>
      </c>
      <c r="D185" s="148"/>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c r="CB185" s="149"/>
      <c r="CC185" s="149"/>
      <c r="CD185" s="149"/>
      <c r="CE185" s="149"/>
      <c r="CF185" s="149"/>
      <c r="CG185" s="149"/>
      <c r="CH185" s="149"/>
      <c r="CI185" s="149"/>
      <c r="CJ185" s="149"/>
      <c r="CK185" s="149"/>
      <c r="CL185" s="149"/>
      <c r="CM185" s="149"/>
      <c r="CN185" s="149"/>
      <c r="CO185" s="149"/>
      <c r="CP185" s="149"/>
      <c r="CQ185" s="149"/>
      <c r="CR185" s="149"/>
      <c r="CS185" s="149"/>
      <c r="CT185" s="149"/>
      <c r="CU185" s="149"/>
      <c r="CV185" s="149"/>
      <c r="CW185" s="149"/>
      <c r="CX185" s="149"/>
      <c r="CY185" s="149"/>
      <c r="CZ185" s="149"/>
      <c r="DA185" s="149"/>
      <c r="DB185" s="149"/>
      <c r="DC185" s="149"/>
      <c r="DD185" s="149"/>
      <c r="DE185" s="149"/>
      <c r="DF185" s="149"/>
      <c r="DG185" s="149"/>
      <c r="DH185" s="149"/>
      <c r="DI185" s="149"/>
      <c r="DJ185" s="149"/>
      <c r="DK185" s="149"/>
      <c r="DL185" s="149"/>
      <c r="DM185" s="149"/>
      <c r="DN185" s="149"/>
      <c r="DO185" s="149"/>
      <c r="DP185" s="149"/>
      <c r="DQ185" s="149"/>
      <c r="DR185" s="149"/>
      <c r="DS185" s="149"/>
      <c r="DT185" s="149"/>
      <c r="DU185" s="149"/>
      <c r="DV185" s="149"/>
      <c r="DW185" s="149"/>
      <c r="DX185" s="149"/>
      <c r="DY185" s="149"/>
      <c r="DZ185" s="149"/>
      <c r="EA185" s="149"/>
      <c r="EB185" s="149"/>
      <c r="EC185" s="149"/>
      <c r="ED185" s="149"/>
      <c r="EE185" s="149"/>
      <c r="EF185" s="149"/>
      <c r="EG185" s="149"/>
      <c r="EH185" s="149"/>
      <c r="EI185" s="149"/>
      <c r="EJ185" s="149"/>
      <c r="EK185" s="149"/>
      <c r="EL185" s="149"/>
      <c r="EM185" s="149"/>
      <c r="EN185" s="149"/>
      <c r="EO185" s="149"/>
      <c r="EP185" s="149"/>
      <c r="EQ185" s="149"/>
      <c r="ER185" s="149"/>
      <c r="ES185" s="149"/>
      <c r="ET185" s="149"/>
      <c r="EU185" s="149"/>
      <c r="EV185" s="149"/>
      <c r="EW185" s="149"/>
      <c r="EX185" s="149"/>
      <c r="EY185" s="149"/>
      <c r="EZ185" s="149"/>
      <c r="FA185" s="149"/>
      <c r="FB185" s="149"/>
      <c r="FC185" s="149"/>
      <c r="FD185" s="149"/>
      <c r="FE185" s="149"/>
      <c r="FF185" s="149"/>
      <c r="FG185" s="149"/>
      <c r="FH185" s="149"/>
      <c r="FI185" s="149"/>
      <c r="FJ185" s="149"/>
      <c r="FK185" s="149"/>
      <c r="FL185" s="149"/>
      <c r="FM185" s="149"/>
      <c r="FN185" s="149"/>
      <c r="FO185" s="149"/>
      <c r="FP185" s="149"/>
      <c r="FQ185" s="149"/>
      <c r="FR185" s="149"/>
      <c r="FS185" s="149"/>
      <c r="FT185" s="149"/>
      <c r="FU185" s="149"/>
      <c r="FV185" s="149"/>
      <c r="FW185" s="149"/>
      <c r="FX185" s="149"/>
      <c r="FY185" s="149"/>
      <c r="FZ185" s="149"/>
      <c r="GA185" s="149"/>
      <c r="GB185" s="149"/>
      <c r="GC185" s="149"/>
      <c r="GD185" s="149"/>
      <c r="GE185" s="149"/>
      <c r="GF185" s="149"/>
      <c r="GG185" s="149"/>
      <c r="GH185" s="149"/>
      <c r="GI185" s="149"/>
      <c r="GJ185" s="149"/>
      <c r="GK185" s="149"/>
      <c r="GL185" s="149"/>
      <c r="GM185" s="149"/>
      <c r="GN185" s="149"/>
      <c r="GO185" s="149"/>
      <c r="GP185" s="149"/>
      <c r="GQ185" s="149"/>
      <c r="GR185" s="149"/>
      <c r="GS185" s="149"/>
      <c r="GT185" s="149"/>
      <c r="GU185" s="149"/>
      <c r="GV185" s="149"/>
      <c r="GW185" s="149"/>
      <c r="GX185" s="149"/>
      <c r="GY185" s="149"/>
      <c r="GZ185" s="149"/>
      <c r="HA185" s="149"/>
      <c r="HB185" s="149"/>
      <c r="HC185" s="149"/>
      <c r="HD185" s="149"/>
      <c r="HE185" s="149"/>
      <c r="HF185" s="149"/>
      <c r="HG185" s="149"/>
      <c r="HH185" s="149"/>
      <c r="HI185" s="149"/>
      <c r="HJ185" s="149"/>
      <c r="HK185" s="149"/>
      <c r="HL185" s="149"/>
      <c r="HM185" s="149"/>
      <c r="HN185" s="149"/>
      <c r="HO185" s="149"/>
      <c r="HP185" s="149"/>
      <c r="HQ185" s="149"/>
      <c r="HR185" s="149"/>
      <c r="HS185" s="149"/>
      <c r="HT185" s="149"/>
      <c r="HU185" s="149"/>
      <c r="HV185" s="149"/>
      <c r="HW185" s="149"/>
      <c r="HX185" s="149"/>
      <c r="HY185" s="149"/>
      <c r="HZ185" s="149"/>
      <c r="IA185" s="149"/>
      <c r="IB185" s="149"/>
      <c r="IC185" s="149"/>
      <c r="ID185" s="149"/>
      <c r="IE185" s="149"/>
      <c r="IF185" s="150"/>
    </row>
    <row r="186" spans="1:240" ht="12.75" customHeight="1" x14ac:dyDescent="0.2">
      <c r="A186" s="145" t="s">
        <v>301</v>
      </c>
      <c r="B186" s="145" t="s">
        <v>73</v>
      </c>
      <c r="C186" s="145">
        <v>2012</v>
      </c>
      <c r="D186" s="148"/>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c r="CB186" s="149"/>
      <c r="CC186" s="149"/>
      <c r="CD186" s="149"/>
      <c r="CE186" s="149"/>
      <c r="CF186" s="149"/>
      <c r="CG186" s="149"/>
      <c r="CH186" s="149"/>
      <c r="CI186" s="149"/>
      <c r="CJ186" s="149"/>
      <c r="CK186" s="149"/>
      <c r="CL186" s="149"/>
      <c r="CM186" s="149"/>
      <c r="CN186" s="149"/>
      <c r="CO186" s="149"/>
      <c r="CP186" s="149"/>
      <c r="CQ186" s="149"/>
      <c r="CR186" s="149"/>
      <c r="CS186" s="149"/>
      <c r="CT186" s="149"/>
      <c r="CU186" s="149"/>
      <c r="CV186" s="149"/>
      <c r="CW186" s="149"/>
      <c r="CX186" s="149"/>
      <c r="CY186" s="149"/>
      <c r="CZ186" s="149"/>
      <c r="DA186" s="149"/>
      <c r="DB186" s="149"/>
      <c r="DC186" s="149"/>
      <c r="DD186" s="149"/>
      <c r="DE186" s="149"/>
      <c r="DF186" s="149"/>
      <c r="DG186" s="149"/>
      <c r="DH186" s="149"/>
      <c r="DI186" s="149"/>
      <c r="DJ186" s="149"/>
      <c r="DK186" s="149"/>
      <c r="DL186" s="149"/>
      <c r="DM186" s="149"/>
      <c r="DN186" s="149"/>
      <c r="DO186" s="149"/>
      <c r="DP186" s="149"/>
      <c r="DQ186" s="149"/>
      <c r="DR186" s="149"/>
      <c r="DS186" s="149"/>
      <c r="DT186" s="149"/>
      <c r="DU186" s="149"/>
      <c r="DV186" s="149"/>
      <c r="DW186" s="149"/>
      <c r="DX186" s="149"/>
      <c r="DY186" s="149"/>
      <c r="DZ186" s="149"/>
      <c r="EA186" s="149"/>
      <c r="EB186" s="149"/>
      <c r="EC186" s="149"/>
      <c r="ED186" s="149"/>
      <c r="EE186" s="149"/>
      <c r="EF186" s="149"/>
      <c r="EG186" s="149"/>
      <c r="EH186" s="149"/>
      <c r="EI186" s="149"/>
      <c r="EJ186" s="149"/>
      <c r="EK186" s="149"/>
      <c r="EL186" s="149"/>
      <c r="EM186" s="149"/>
      <c r="EN186" s="149"/>
      <c r="EO186" s="149"/>
      <c r="EP186" s="149"/>
      <c r="EQ186" s="149"/>
      <c r="ER186" s="149"/>
      <c r="ES186" s="149"/>
      <c r="ET186" s="149"/>
      <c r="EU186" s="149"/>
      <c r="EV186" s="149"/>
      <c r="EW186" s="149"/>
      <c r="EX186" s="149"/>
      <c r="EY186" s="149"/>
      <c r="EZ186" s="149"/>
      <c r="FA186" s="149"/>
      <c r="FB186" s="149"/>
      <c r="FC186" s="149"/>
      <c r="FD186" s="149"/>
      <c r="FE186" s="149"/>
      <c r="FF186" s="149"/>
      <c r="FG186" s="149"/>
      <c r="FH186" s="149"/>
      <c r="FI186" s="149"/>
      <c r="FJ186" s="149"/>
      <c r="FK186" s="149"/>
      <c r="FL186" s="149"/>
      <c r="FM186" s="149"/>
      <c r="FN186" s="149"/>
      <c r="FO186" s="149"/>
      <c r="FP186" s="149"/>
      <c r="FQ186" s="149"/>
      <c r="FR186" s="149"/>
      <c r="FS186" s="149"/>
      <c r="FT186" s="149"/>
      <c r="FU186" s="149"/>
      <c r="FV186" s="149"/>
      <c r="FW186" s="149"/>
      <c r="FX186" s="149"/>
      <c r="FY186" s="149"/>
      <c r="FZ186" s="149"/>
      <c r="GA186" s="149"/>
      <c r="GB186" s="149"/>
      <c r="GC186" s="149"/>
      <c r="GD186" s="149"/>
      <c r="GE186" s="149"/>
      <c r="GF186" s="149"/>
      <c r="GG186" s="149"/>
      <c r="GH186" s="149"/>
      <c r="GI186" s="149"/>
      <c r="GJ186" s="149"/>
      <c r="GK186" s="149"/>
      <c r="GL186" s="149"/>
      <c r="GM186" s="149"/>
      <c r="GN186" s="149"/>
      <c r="GO186" s="149"/>
      <c r="GP186" s="149"/>
      <c r="GQ186" s="149"/>
      <c r="GR186" s="149"/>
      <c r="GS186" s="149"/>
      <c r="GT186" s="149"/>
      <c r="GU186" s="149"/>
      <c r="GV186" s="149"/>
      <c r="GW186" s="149"/>
      <c r="GX186" s="149"/>
      <c r="GY186" s="149"/>
      <c r="GZ186" s="149"/>
      <c r="HA186" s="149"/>
      <c r="HB186" s="149"/>
      <c r="HC186" s="149"/>
      <c r="HD186" s="149"/>
      <c r="HE186" s="149"/>
      <c r="HF186" s="149"/>
      <c r="HG186" s="149"/>
      <c r="HH186" s="149"/>
      <c r="HI186" s="149"/>
      <c r="HJ186" s="149"/>
      <c r="HK186" s="149"/>
      <c r="HL186" s="149"/>
      <c r="HM186" s="149"/>
      <c r="HN186" s="149"/>
      <c r="HO186" s="149"/>
      <c r="HP186" s="149"/>
      <c r="HQ186" s="149"/>
      <c r="HR186" s="149"/>
      <c r="HS186" s="149"/>
      <c r="HT186" s="149"/>
      <c r="HU186" s="149"/>
      <c r="HV186" s="149"/>
      <c r="HW186" s="149"/>
      <c r="HX186" s="149"/>
      <c r="HY186" s="149"/>
      <c r="HZ186" s="149"/>
      <c r="IA186" s="149"/>
      <c r="IB186" s="149"/>
      <c r="IC186" s="149"/>
      <c r="ID186" s="149"/>
      <c r="IE186" s="149"/>
      <c r="IF186" s="150"/>
    </row>
    <row r="187" spans="1:240" ht="12.75" customHeight="1" x14ac:dyDescent="0.2">
      <c r="A187" s="151"/>
      <c r="B187" s="145" t="s">
        <v>76</v>
      </c>
      <c r="C187" s="145">
        <v>2012</v>
      </c>
      <c r="D187" s="148"/>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c r="CB187" s="149"/>
      <c r="CC187" s="149"/>
      <c r="CD187" s="149"/>
      <c r="CE187" s="149"/>
      <c r="CF187" s="149"/>
      <c r="CG187" s="149"/>
      <c r="CH187" s="149"/>
      <c r="CI187" s="149"/>
      <c r="CJ187" s="149"/>
      <c r="CK187" s="149"/>
      <c r="CL187" s="149"/>
      <c r="CM187" s="149"/>
      <c r="CN187" s="149"/>
      <c r="CO187" s="149"/>
      <c r="CP187" s="149"/>
      <c r="CQ187" s="149"/>
      <c r="CR187" s="149"/>
      <c r="CS187" s="149"/>
      <c r="CT187" s="149"/>
      <c r="CU187" s="149"/>
      <c r="CV187" s="149"/>
      <c r="CW187" s="149"/>
      <c r="CX187" s="149"/>
      <c r="CY187" s="149"/>
      <c r="CZ187" s="149"/>
      <c r="DA187" s="149"/>
      <c r="DB187" s="149"/>
      <c r="DC187" s="149"/>
      <c r="DD187" s="149"/>
      <c r="DE187" s="149"/>
      <c r="DF187" s="149"/>
      <c r="DG187" s="149"/>
      <c r="DH187" s="149"/>
      <c r="DI187" s="149"/>
      <c r="DJ187" s="149"/>
      <c r="DK187" s="149"/>
      <c r="DL187" s="149"/>
      <c r="DM187" s="149"/>
      <c r="DN187" s="149"/>
      <c r="DO187" s="149"/>
      <c r="DP187" s="149"/>
      <c r="DQ187" s="149"/>
      <c r="DR187" s="149"/>
      <c r="DS187" s="149"/>
      <c r="DT187" s="149"/>
      <c r="DU187" s="149"/>
      <c r="DV187" s="149"/>
      <c r="DW187" s="149"/>
      <c r="DX187" s="149"/>
      <c r="DY187" s="149"/>
      <c r="DZ187" s="149"/>
      <c r="EA187" s="149"/>
      <c r="EB187" s="149"/>
      <c r="EC187" s="149"/>
      <c r="ED187" s="149"/>
      <c r="EE187" s="149"/>
      <c r="EF187" s="149"/>
      <c r="EG187" s="149"/>
      <c r="EH187" s="149"/>
      <c r="EI187" s="149"/>
      <c r="EJ187" s="149"/>
      <c r="EK187" s="149"/>
      <c r="EL187" s="149"/>
      <c r="EM187" s="149"/>
      <c r="EN187" s="149"/>
      <c r="EO187" s="149"/>
      <c r="EP187" s="149"/>
      <c r="EQ187" s="149"/>
      <c r="ER187" s="149"/>
      <c r="ES187" s="149"/>
      <c r="ET187" s="149"/>
      <c r="EU187" s="149"/>
      <c r="EV187" s="149"/>
      <c r="EW187" s="149"/>
      <c r="EX187" s="149"/>
      <c r="EY187" s="149"/>
      <c r="EZ187" s="149"/>
      <c r="FA187" s="149"/>
      <c r="FB187" s="149"/>
      <c r="FC187" s="149"/>
      <c r="FD187" s="149"/>
      <c r="FE187" s="149"/>
      <c r="FF187" s="149"/>
      <c r="FG187" s="149"/>
      <c r="FH187" s="149"/>
      <c r="FI187" s="149"/>
      <c r="FJ187" s="149"/>
      <c r="FK187" s="149"/>
      <c r="FL187" s="149"/>
      <c r="FM187" s="149"/>
      <c r="FN187" s="149"/>
      <c r="FO187" s="149"/>
      <c r="FP187" s="149"/>
      <c r="FQ187" s="149"/>
      <c r="FR187" s="149"/>
      <c r="FS187" s="149"/>
      <c r="FT187" s="149"/>
      <c r="FU187" s="149"/>
      <c r="FV187" s="149"/>
      <c r="FW187" s="149"/>
      <c r="FX187" s="149"/>
      <c r="FY187" s="149"/>
      <c r="FZ187" s="149"/>
      <c r="GA187" s="149"/>
      <c r="GB187" s="149"/>
      <c r="GC187" s="149"/>
      <c r="GD187" s="149"/>
      <c r="GE187" s="149"/>
      <c r="GF187" s="149"/>
      <c r="GG187" s="149"/>
      <c r="GH187" s="149"/>
      <c r="GI187" s="149"/>
      <c r="GJ187" s="149"/>
      <c r="GK187" s="149"/>
      <c r="GL187" s="149"/>
      <c r="GM187" s="149"/>
      <c r="GN187" s="149"/>
      <c r="GO187" s="149"/>
      <c r="GP187" s="149"/>
      <c r="GQ187" s="149"/>
      <c r="GR187" s="149"/>
      <c r="GS187" s="149"/>
      <c r="GT187" s="149"/>
      <c r="GU187" s="149"/>
      <c r="GV187" s="149"/>
      <c r="GW187" s="149"/>
      <c r="GX187" s="149"/>
      <c r="GY187" s="149"/>
      <c r="GZ187" s="149"/>
      <c r="HA187" s="149"/>
      <c r="HB187" s="149"/>
      <c r="HC187" s="149"/>
      <c r="HD187" s="149"/>
      <c r="HE187" s="149"/>
      <c r="HF187" s="149"/>
      <c r="HG187" s="149"/>
      <c r="HH187" s="149"/>
      <c r="HI187" s="149"/>
      <c r="HJ187" s="149"/>
      <c r="HK187" s="149"/>
      <c r="HL187" s="149"/>
      <c r="HM187" s="149"/>
      <c r="HN187" s="149"/>
      <c r="HO187" s="149"/>
      <c r="HP187" s="149"/>
      <c r="HQ187" s="149"/>
      <c r="HR187" s="149"/>
      <c r="HS187" s="149"/>
      <c r="HT187" s="149"/>
      <c r="HU187" s="149"/>
      <c r="HV187" s="149"/>
      <c r="HW187" s="149"/>
      <c r="HX187" s="149"/>
      <c r="HY187" s="149"/>
      <c r="HZ187" s="149"/>
      <c r="IA187" s="149"/>
      <c r="IB187" s="149"/>
      <c r="IC187" s="149"/>
      <c r="ID187" s="149"/>
      <c r="IE187" s="149"/>
      <c r="IF187" s="150"/>
    </row>
    <row r="188" spans="1:240" ht="12.75" customHeight="1" x14ac:dyDescent="0.2">
      <c r="A188" s="145" t="s">
        <v>302</v>
      </c>
      <c r="B188" s="145" t="s">
        <v>73</v>
      </c>
      <c r="C188" s="145">
        <v>2012</v>
      </c>
      <c r="D188" s="148"/>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c r="CB188" s="149"/>
      <c r="CC188" s="149"/>
      <c r="CD188" s="149"/>
      <c r="CE188" s="149"/>
      <c r="CF188" s="149"/>
      <c r="CG188" s="149"/>
      <c r="CH188" s="149"/>
      <c r="CI188" s="149"/>
      <c r="CJ188" s="149"/>
      <c r="CK188" s="149"/>
      <c r="CL188" s="149"/>
      <c r="CM188" s="149"/>
      <c r="CN188" s="149"/>
      <c r="CO188" s="149"/>
      <c r="CP188" s="149"/>
      <c r="CQ188" s="149"/>
      <c r="CR188" s="149"/>
      <c r="CS188" s="149"/>
      <c r="CT188" s="149"/>
      <c r="CU188" s="149"/>
      <c r="CV188" s="149"/>
      <c r="CW188" s="149"/>
      <c r="CX188" s="149"/>
      <c r="CY188" s="149"/>
      <c r="CZ188" s="149"/>
      <c r="DA188" s="149"/>
      <c r="DB188" s="149"/>
      <c r="DC188" s="149"/>
      <c r="DD188" s="149"/>
      <c r="DE188" s="149"/>
      <c r="DF188" s="149"/>
      <c r="DG188" s="149"/>
      <c r="DH188" s="149"/>
      <c r="DI188" s="149"/>
      <c r="DJ188" s="149"/>
      <c r="DK188" s="149"/>
      <c r="DL188" s="149"/>
      <c r="DM188" s="149"/>
      <c r="DN188" s="149"/>
      <c r="DO188" s="149"/>
      <c r="DP188" s="149"/>
      <c r="DQ188" s="149"/>
      <c r="DR188" s="149"/>
      <c r="DS188" s="149"/>
      <c r="DT188" s="149"/>
      <c r="DU188" s="149"/>
      <c r="DV188" s="149"/>
      <c r="DW188" s="149"/>
      <c r="DX188" s="149"/>
      <c r="DY188" s="149"/>
      <c r="DZ188" s="149"/>
      <c r="EA188" s="149"/>
      <c r="EB188" s="149"/>
      <c r="EC188" s="149"/>
      <c r="ED188" s="149"/>
      <c r="EE188" s="149"/>
      <c r="EF188" s="149"/>
      <c r="EG188" s="149"/>
      <c r="EH188" s="149"/>
      <c r="EI188" s="149"/>
      <c r="EJ188" s="149"/>
      <c r="EK188" s="149"/>
      <c r="EL188" s="149"/>
      <c r="EM188" s="149"/>
      <c r="EN188" s="149"/>
      <c r="EO188" s="149"/>
      <c r="EP188" s="149"/>
      <c r="EQ188" s="149"/>
      <c r="ER188" s="149"/>
      <c r="ES188" s="149"/>
      <c r="ET188" s="149"/>
      <c r="EU188" s="149"/>
      <c r="EV188" s="149"/>
      <c r="EW188" s="149"/>
      <c r="EX188" s="149"/>
      <c r="EY188" s="149"/>
      <c r="EZ188" s="149"/>
      <c r="FA188" s="149"/>
      <c r="FB188" s="149"/>
      <c r="FC188" s="149"/>
      <c r="FD188" s="149"/>
      <c r="FE188" s="149"/>
      <c r="FF188" s="149"/>
      <c r="FG188" s="149"/>
      <c r="FH188" s="149"/>
      <c r="FI188" s="149"/>
      <c r="FJ188" s="149"/>
      <c r="FK188" s="149"/>
      <c r="FL188" s="149"/>
      <c r="FM188" s="149"/>
      <c r="FN188" s="149"/>
      <c r="FO188" s="149"/>
      <c r="FP188" s="149"/>
      <c r="FQ188" s="149"/>
      <c r="FR188" s="149"/>
      <c r="FS188" s="149"/>
      <c r="FT188" s="149"/>
      <c r="FU188" s="149"/>
      <c r="FV188" s="149"/>
      <c r="FW188" s="149"/>
      <c r="FX188" s="149"/>
      <c r="FY188" s="149"/>
      <c r="FZ188" s="149"/>
      <c r="GA188" s="149"/>
      <c r="GB188" s="149"/>
      <c r="GC188" s="149"/>
      <c r="GD188" s="149"/>
      <c r="GE188" s="149"/>
      <c r="GF188" s="149"/>
      <c r="GG188" s="149"/>
      <c r="GH188" s="149"/>
      <c r="GI188" s="149"/>
      <c r="GJ188" s="149"/>
      <c r="GK188" s="149"/>
      <c r="GL188" s="149"/>
      <c r="GM188" s="149"/>
      <c r="GN188" s="149"/>
      <c r="GO188" s="149"/>
      <c r="GP188" s="149"/>
      <c r="GQ188" s="149"/>
      <c r="GR188" s="149"/>
      <c r="GS188" s="149"/>
      <c r="GT188" s="149"/>
      <c r="GU188" s="149"/>
      <c r="GV188" s="149"/>
      <c r="GW188" s="149"/>
      <c r="GX188" s="149"/>
      <c r="GY188" s="149"/>
      <c r="GZ188" s="149"/>
      <c r="HA188" s="149"/>
      <c r="HB188" s="149"/>
      <c r="HC188" s="149"/>
      <c r="HD188" s="149"/>
      <c r="HE188" s="149"/>
      <c r="HF188" s="149"/>
      <c r="HG188" s="149"/>
      <c r="HH188" s="149"/>
      <c r="HI188" s="149"/>
      <c r="HJ188" s="149"/>
      <c r="HK188" s="149"/>
      <c r="HL188" s="149"/>
      <c r="HM188" s="149"/>
      <c r="HN188" s="149"/>
      <c r="HO188" s="149"/>
      <c r="HP188" s="149"/>
      <c r="HQ188" s="149"/>
      <c r="HR188" s="149"/>
      <c r="HS188" s="149"/>
      <c r="HT188" s="149"/>
      <c r="HU188" s="149"/>
      <c r="HV188" s="149"/>
      <c r="HW188" s="149"/>
      <c r="HX188" s="149"/>
      <c r="HY188" s="149"/>
      <c r="HZ188" s="149"/>
      <c r="IA188" s="149"/>
      <c r="IB188" s="149"/>
      <c r="IC188" s="149"/>
      <c r="ID188" s="149"/>
      <c r="IE188" s="149"/>
      <c r="IF188" s="150"/>
    </row>
    <row r="189" spans="1:240" ht="12.75" customHeight="1" x14ac:dyDescent="0.2">
      <c r="A189" s="151"/>
      <c r="B189" s="145" t="s">
        <v>76</v>
      </c>
      <c r="C189" s="145">
        <v>2012</v>
      </c>
      <c r="D189" s="148"/>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c r="CB189" s="149"/>
      <c r="CC189" s="149"/>
      <c r="CD189" s="149"/>
      <c r="CE189" s="149"/>
      <c r="CF189" s="149"/>
      <c r="CG189" s="149"/>
      <c r="CH189" s="149"/>
      <c r="CI189" s="149"/>
      <c r="CJ189" s="149"/>
      <c r="CK189" s="149"/>
      <c r="CL189" s="149"/>
      <c r="CM189" s="149"/>
      <c r="CN189" s="149"/>
      <c r="CO189" s="149"/>
      <c r="CP189" s="149"/>
      <c r="CQ189" s="149"/>
      <c r="CR189" s="149"/>
      <c r="CS189" s="149"/>
      <c r="CT189" s="149"/>
      <c r="CU189" s="149"/>
      <c r="CV189" s="149"/>
      <c r="CW189" s="149"/>
      <c r="CX189" s="149"/>
      <c r="CY189" s="149"/>
      <c r="CZ189" s="149"/>
      <c r="DA189" s="149"/>
      <c r="DB189" s="149"/>
      <c r="DC189" s="149"/>
      <c r="DD189" s="149"/>
      <c r="DE189" s="149"/>
      <c r="DF189" s="149"/>
      <c r="DG189" s="149"/>
      <c r="DH189" s="149"/>
      <c r="DI189" s="149"/>
      <c r="DJ189" s="149"/>
      <c r="DK189" s="149"/>
      <c r="DL189" s="149"/>
      <c r="DM189" s="149"/>
      <c r="DN189" s="149"/>
      <c r="DO189" s="149"/>
      <c r="DP189" s="149"/>
      <c r="DQ189" s="149"/>
      <c r="DR189" s="149"/>
      <c r="DS189" s="149"/>
      <c r="DT189" s="149"/>
      <c r="DU189" s="149"/>
      <c r="DV189" s="149"/>
      <c r="DW189" s="149"/>
      <c r="DX189" s="149"/>
      <c r="DY189" s="149"/>
      <c r="DZ189" s="149"/>
      <c r="EA189" s="149"/>
      <c r="EB189" s="149"/>
      <c r="EC189" s="149"/>
      <c r="ED189" s="149"/>
      <c r="EE189" s="149"/>
      <c r="EF189" s="149"/>
      <c r="EG189" s="149"/>
      <c r="EH189" s="149"/>
      <c r="EI189" s="149"/>
      <c r="EJ189" s="149"/>
      <c r="EK189" s="149"/>
      <c r="EL189" s="149"/>
      <c r="EM189" s="149"/>
      <c r="EN189" s="149"/>
      <c r="EO189" s="149"/>
      <c r="EP189" s="149"/>
      <c r="EQ189" s="149"/>
      <c r="ER189" s="149"/>
      <c r="ES189" s="149"/>
      <c r="ET189" s="149"/>
      <c r="EU189" s="149"/>
      <c r="EV189" s="149"/>
      <c r="EW189" s="149"/>
      <c r="EX189" s="149"/>
      <c r="EY189" s="149"/>
      <c r="EZ189" s="149"/>
      <c r="FA189" s="149"/>
      <c r="FB189" s="149"/>
      <c r="FC189" s="149"/>
      <c r="FD189" s="149"/>
      <c r="FE189" s="149"/>
      <c r="FF189" s="149"/>
      <c r="FG189" s="149"/>
      <c r="FH189" s="149"/>
      <c r="FI189" s="149"/>
      <c r="FJ189" s="149"/>
      <c r="FK189" s="149"/>
      <c r="FL189" s="149"/>
      <c r="FM189" s="149"/>
      <c r="FN189" s="149"/>
      <c r="FO189" s="149"/>
      <c r="FP189" s="149"/>
      <c r="FQ189" s="149"/>
      <c r="FR189" s="149"/>
      <c r="FS189" s="149"/>
      <c r="FT189" s="149"/>
      <c r="FU189" s="149"/>
      <c r="FV189" s="149"/>
      <c r="FW189" s="149"/>
      <c r="FX189" s="149"/>
      <c r="FY189" s="149"/>
      <c r="FZ189" s="149"/>
      <c r="GA189" s="149"/>
      <c r="GB189" s="149"/>
      <c r="GC189" s="149"/>
      <c r="GD189" s="149"/>
      <c r="GE189" s="149"/>
      <c r="GF189" s="149"/>
      <c r="GG189" s="149"/>
      <c r="GH189" s="149"/>
      <c r="GI189" s="149"/>
      <c r="GJ189" s="149"/>
      <c r="GK189" s="149"/>
      <c r="GL189" s="149"/>
      <c r="GM189" s="149"/>
      <c r="GN189" s="149"/>
      <c r="GO189" s="149"/>
      <c r="GP189" s="149"/>
      <c r="GQ189" s="149"/>
      <c r="GR189" s="149"/>
      <c r="GS189" s="149"/>
      <c r="GT189" s="149"/>
      <c r="GU189" s="149"/>
      <c r="GV189" s="149"/>
      <c r="GW189" s="149"/>
      <c r="GX189" s="149"/>
      <c r="GY189" s="149"/>
      <c r="GZ189" s="149"/>
      <c r="HA189" s="149"/>
      <c r="HB189" s="149"/>
      <c r="HC189" s="149"/>
      <c r="HD189" s="149"/>
      <c r="HE189" s="149"/>
      <c r="HF189" s="149"/>
      <c r="HG189" s="149"/>
      <c r="HH189" s="149"/>
      <c r="HI189" s="149"/>
      <c r="HJ189" s="149"/>
      <c r="HK189" s="149"/>
      <c r="HL189" s="149"/>
      <c r="HM189" s="149"/>
      <c r="HN189" s="149"/>
      <c r="HO189" s="149"/>
      <c r="HP189" s="149"/>
      <c r="HQ189" s="149"/>
      <c r="HR189" s="149"/>
      <c r="HS189" s="149"/>
      <c r="HT189" s="149"/>
      <c r="HU189" s="149"/>
      <c r="HV189" s="149"/>
      <c r="HW189" s="149"/>
      <c r="HX189" s="149"/>
      <c r="HY189" s="149"/>
      <c r="HZ189" s="149"/>
      <c r="IA189" s="149"/>
      <c r="IB189" s="149"/>
      <c r="IC189" s="149"/>
      <c r="ID189" s="149"/>
      <c r="IE189" s="149"/>
      <c r="IF189" s="150"/>
    </row>
    <row r="190" spans="1:240" ht="12.75" customHeight="1" x14ac:dyDescent="0.2">
      <c r="A190" s="145" t="s">
        <v>323</v>
      </c>
      <c r="B190" s="145" t="s">
        <v>87</v>
      </c>
      <c r="C190" s="145">
        <v>2022</v>
      </c>
      <c r="D190" s="148"/>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v>91712</v>
      </c>
      <c r="BP190" s="149"/>
      <c r="BQ190" s="149"/>
      <c r="BR190" s="149"/>
      <c r="BS190" s="149"/>
      <c r="BT190" s="149"/>
      <c r="BU190" s="149"/>
      <c r="BV190" s="149"/>
      <c r="BW190" s="149"/>
      <c r="BX190" s="149"/>
      <c r="BY190" s="149"/>
      <c r="BZ190" s="149"/>
      <c r="CA190" s="149"/>
      <c r="CB190" s="149"/>
      <c r="CC190" s="149"/>
      <c r="CD190" s="149"/>
      <c r="CE190" s="149"/>
      <c r="CF190" s="149"/>
      <c r="CG190" s="149"/>
      <c r="CH190" s="149"/>
      <c r="CI190" s="149"/>
      <c r="CJ190" s="149"/>
      <c r="CK190" s="149"/>
      <c r="CL190" s="149"/>
      <c r="CM190" s="149"/>
      <c r="CN190" s="149"/>
      <c r="CO190" s="149"/>
      <c r="CP190" s="149"/>
      <c r="CQ190" s="149"/>
      <c r="CR190" s="149"/>
      <c r="CS190" s="149"/>
      <c r="CT190" s="149"/>
      <c r="CU190" s="149"/>
      <c r="CV190" s="149"/>
      <c r="CW190" s="149"/>
      <c r="CX190" s="149"/>
      <c r="CY190" s="149"/>
      <c r="CZ190" s="149"/>
      <c r="DA190" s="149"/>
      <c r="DB190" s="149"/>
      <c r="DC190" s="149"/>
      <c r="DD190" s="149"/>
      <c r="DE190" s="149"/>
      <c r="DF190" s="149"/>
      <c r="DG190" s="149"/>
      <c r="DH190" s="149"/>
      <c r="DI190" s="149"/>
      <c r="DJ190" s="149"/>
      <c r="DK190" s="149"/>
      <c r="DL190" s="149"/>
      <c r="DM190" s="149"/>
      <c r="DN190" s="149"/>
      <c r="DO190" s="149"/>
      <c r="DP190" s="149"/>
      <c r="DQ190" s="149"/>
      <c r="DR190" s="149"/>
      <c r="DS190" s="149"/>
      <c r="DT190" s="149"/>
      <c r="DU190" s="149"/>
      <c r="DV190" s="149"/>
      <c r="DW190" s="149"/>
      <c r="DX190" s="149"/>
      <c r="DY190" s="149"/>
      <c r="DZ190" s="149"/>
      <c r="EA190" s="149"/>
      <c r="EB190" s="149"/>
      <c r="EC190" s="149"/>
      <c r="ED190" s="149"/>
      <c r="EE190" s="149"/>
      <c r="EF190" s="149"/>
      <c r="EG190" s="149"/>
      <c r="EH190" s="149"/>
      <c r="EI190" s="149"/>
      <c r="EJ190" s="149"/>
      <c r="EK190" s="149"/>
      <c r="EL190" s="149"/>
      <c r="EM190" s="149"/>
      <c r="EN190" s="149"/>
      <c r="EO190" s="149"/>
      <c r="EP190" s="149"/>
      <c r="EQ190" s="149"/>
      <c r="ER190" s="149"/>
      <c r="ES190" s="149"/>
      <c r="ET190" s="149"/>
      <c r="EU190" s="149"/>
      <c r="EV190" s="149"/>
      <c r="EW190" s="149"/>
      <c r="EX190" s="149"/>
      <c r="EY190" s="149"/>
      <c r="EZ190" s="149"/>
      <c r="FA190" s="149"/>
      <c r="FB190" s="149"/>
      <c r="FC190" s="149"/>
      <c r="FD190" s="149"/>
      <c r="FE190" s="149"/>
      <c r="FF190" s="149"/>
      <c r="FG190" s="149"/>
      <c r="FH190" s="149"/>
      <c r="FI190" s="149"/>
      <c r="FJ190" s="149"/>
      <c r="FK190" s="149"/>
      <c r="FL190" s="149"/>
      <c r="FM190" s="149"/>
      <c r="FN190" s="149"/>
      <c r="FO190" s="149"/>
      <c r="FP190" s="149"/>
      <c r="FQ190" s="149"/>
      <c r="FR190" s="149"/>
      <c r="FS190" s="149"/>
      <c r="FT190" s="149"/>
      <c r="FU190" s="149"/>
      <c r="FV190" s="149"/>
      <c r="FW190" s="149"/>
      <c r="FX190" s="149"/>
      <c r="FY190" s="149"/>
      <c r="FZ190" s="149"/>
      <c r="GA190" s="149"/>
      <c r="GB190" s="149"/>
      <c r="GC190" s="149"/>
      <c r="GD190" s="149"/>
      <c r="GE190" s="149"/>
      <c r="GF190" s="149"/>
      <c r="GG190" s="149"/>
      <c r="GH190" s="149"/>
      <c r="GI190" s="149"/>
      <c r="GJ190" s="149"/>
      <c r="GK190" s="149"/>
      <c r="GL190" s="149"/>
      <c r="GM190" s="149"/>
      <c r="GN190" s="149"/>
      <c r="GO190" s="149"/>
      <c r="GP190" s="149"/>
      <c r="GQ190" s="149"/>
      <c r="GR190" s="149"/>
      <c r="GS190" s="149"/>
      <c r="GT190" s="149"/>
      <c r="GU190" s="149"/>
      <c r="GV190" s="149"/>
      <c r="GW190" s="149"/>
      <c r="GX190" s="149"/>
      <c r="GY190" s="149"/>
      <c r="GZ190" s="149"/>
      <c r="HA190" s="149"/>
      <c r="HB190" s="149"/>
      <c r="HC190" s="149"/>
      <c r="HD190" s="149"/>
      <c r="HE190" s="149"/>
      <c r="HF190" s="149"/>
      <c r="HG190" s="149"/>
      <c r="HH190" s="149"/>
      <c r="HI190" s="149"/>
      <c r="HJ190" s="149"/>
      <c r="HK190" s="149"/>
      <c r="HL190" s="149"/>
      <c r="HM190" s="149"/>
      <c r="HN190" s="149"/>
      <c r="HO190" s="149"/>
      <c r="HP190" s="149"/>
      <c r="HQ190" s="149"/>
      <c r="HR190" s="149"/>
      <c r="HS190" s="149"/>
      <c r="HT190" s="149"/>
      <c r="HU190" s="149"/>
      <c r="HV190" s="149"/>
      <c r="HW190" s="149"/>
      <c r="HX190" s="149"/>
      <c r="HY190" s="149"/>
      <c r="HZ190" s="149"/>
      <c r="IA190" s="149"/>
      <c r="IB190" s="149"/>
      <c r="IC190" s="149"/>
      <c r="ID190" s="149"/>
      <c r="IE190" s="149"/>
      <c r="IF190" s="150"/>
    </row>
    <row r="191" spans="1:240" ht="12.75" customHeight="1" x14ac:dyDescent="0.2">
      <c r="A191" s="145" t="s">
        <v>362</v>
      </c>
      <c r="B191" s="145" t="s">
        <v>158</v>
      </c>
      <c r="C191" s="145">
        <v>2012</v>
      </c>
      <c r="D191" s="148"/>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v>45849</v>
      </c>
      <c r="BQ191" s="149"/>
      <c r="BR191" s="149"/>
      <c r="BS191" s="149"/>
      <c r="BT191" s="149"/>
      <c r="BU191" s="149"/>
      <c r="BV191" s="149"/>
      <c r="BW191" s="149"/>
      <c r="BX191" s="149"/>
      <c r="BY191" s="149"/>
      <c r="BZ191" s="149"/>
      <c r="CA191" s="149"/>
      <c r="CB191" s="149"/>
      <c r="CC191" s="149"/>
      <c r="CD191" s="149"/>
      <c r="CE191" s="149"/>
      <c r="CF191" s="149"/>
      <c r="CG191" s="149"/>
      <c r="CH191" s="149"/>
      <c r="CI191" s="149"/>
      <c r="CJ191" s="149"/>
      <c r="CK191" s="149"/>
      <c r="CL191" s="149"/>
      <c r="CM191" s="149"/>
      <c r="CN191" s="149"/>
      <c r="CO191" s="149"/>
      <c r="CP191" s="149"/>
      <c r="CQ191" s="149"/>
      <c r="CR191" s="149"/>
      <c r="CS191" s="149"/>
      <c r="CT191" s="149"/>
      <c r="CU191" s="149"/>
      <c r="CV191" s="149"/>
      <c r="CW191" s="149"/>
      <c r="CX191" s="149"/>
      <c r="CY191" s="149"/>
      <c r="CZ191" s="149"/>
      <c r="DA191" s="149"/>
      <c r="DB191" s="149"/>
      <c r="DC191" s="149"/>
      <c r="DD191" s="149"/>
      <c r="DE191" s="149"/>
      <c r="DF191" s="149"/>
      <c r="DG191" s="149"/>
      <c r="DH191" s="149"/>
      <c r="DI191" s="149"/>
      <c r="DJ191" s="149"/>
      <c r="DK191" s="149"/>
      <c r="DL191" s="149"/>
      <c r="DM191" s="149"/>
      <c r="DN191" s="149"/>
      <c r="DO191" s="149"/>
      <c r="DP191" s="149"/>
      <c r="DQ191" s="149"/>
      <c r="DR191" s="149"/>
      <c r="DS191" s="149"/>
      <c r="DT191" s="149"/>
      <c r="DU191" s="149"/>
      <c r="DV191" s="149"/>
      <c r="DW191" s="149"/>
      <c r="DX191" s="149"/>
      <c r="DY191" s="149"/>
      <c r="DZ191" s="149"/>
      <c r="EA191" s="149"/>
      <c r="EB191" s="149"/>
      <c r="EC191" s="149"/>
      <c r="ED191" s="149"/>
      <c r="EE191" s="149"/>
      <c r="EF191" s="149"/>
      <c r="EG191" s="149"/>
      <c r="EH191" s="149"/>
      <c r="EI191" s="149"/>
      <c r="EJ191" s="149"/>
      <c r="EK191" s="149"/>
      <c r="EL191" s="149"/>
      <c r="EM191" s="149"/>
      <c r="EN191" s="149"/>
      <c r="EO191" s="149"/>
      <c r="EP191" s="149"/>
      <c r="EQ191" s="149"/>
      <c r="ER191" s="149"/>
      <c r="ES191" s="149"/>
      <c r="ET191" s="149"/>
      <c r="EU191" s="149"/>
      <c r="EV191" s="149"/>
      <c r="EW191" s="149"/>
      <c r="EX191" s="149"/>
      <c r="EY191" s="149"/>
      <c r="EZ191" s="149"/>
      <c r="FA191" s="149"/>
      <c r="FB191" s="149"/>
      <c r="FC191" s="149"/>
      <c r="FD191" s="149"/>
      <c r="FE191" s="149"/>
      <c r="FF191" s="149"/>
      <c r="FG191" s="149"/>
      <c r="FH191" s="149"/>
      <c r="FI191" s="149"/>
      <c r="FJ191" s="149"/>
      <c r="FK191" s="149"/>
      <c r="FL191" s="149"/>
      <c r="FM191" s="149"/>
      <c r="FN191" s="149"/>
      <c r="FO191" s="149"/>
      <c r="FP191" s="149"/>
      <c r="FQ191" s="149"/>
      <c r="FR191" s="149"/>
      <c r="FS191" s="149"/>
      <c r="FT191" s="149"/>
      <c r="FU191" s="149"/>
      <c r="FV191" s="149"/>
      <c r="FW191" s="149"/>
      <c r="FX191" s="149"/>
      <c r="FY191" s="149"/>
      <c r="FZ191" s="149"/>
      <c r="GA191" s="149"/>
      <c r="GB191" s="149"/>
      <c r="GC191" s="149"/>
      <c r="GD191" s="149"/>
      <c r="GE191" s="149"/>
      <c r="GF191" s="149"/>
      <c r="GG191" s="149"/>
      <c r="GH191" s="149"/>
      <c r="GI191" s="149"/>
      <c r="GJ191" s="149"/>
      <c r="GK191" s="149"/>
      <c r="GL191" s="149"/>
      <c r="GM191" s="149"/>
      <c r="GN191" s="149"/>
      <c r="GO191" s="149"/>
      <c r="GP191" s="149"/>
      <c r="GQ191" s="149"/>
      <c r="GR191" s="149"/>
      <c r="GS191" s="149"/>
      <c r="GT191" s="149"/>
      <c r="GU191" s="149"/>
      <c r="GV191" s="149"/>
      <c r="GW191" s="149"/>
      <c r="GX191" s="149"/>
      <c r="GY191" s="149"/>
      <c r="GZ191" s="149"/>
      <c r="HA191" s="149"/>
      <c r="HB191" s="149"/>
      <c r="HC191" s="149"/>
      <c r="HD191" s="149"/>
      <c r="HE191" s="149"/>
      <c r="HF191" s="149"/>
      <c r="HG191" s="149"/>
      <c r="HH191" s="149"/>
      <c r="HI191" s="149"/>
      <c r="HJ191" s="149"/>
      <c r="HK191" s="149"/>
      <c r="HL191" s="149"/>
      <c r="HM191" s="149"/>
      <c r="HN191" s="149"/>
      <c r="HO191" s="149"/>
      <c r="HP191" s="149"/>
      <c r="HQ191" s="149"/>
      <c r="HR191" s="149"/>
      <c r="HS191" s="149"/>
      <c r="HT191" s="149"/>
      <c r="HU191" s="149"/>
      <c r="HV191" s="149"/>
      <c r="HW191" s="149"/>
      <c r="HX191" s="149"/>
      <c r="HY191" s="149"/>
      <c r="HZ191" s="149"/>
      <c r="IA191" s="149"/>
      <c r="IB191" s="149"/>
      <c r="IC191" s="149"/>
      <c r="ID191" s="149"/>
      <c r="IE191" s="149"/>
      <c r="IF191" s="150"/>
    </row>
    <row r="192" spans="1:240" ht="12.75" customHeight="1" x14ac:dyDescent="0.2">
      <c r="A192" s="151"/>
      <c r="B192" s="151"/>
      <c r="C192" s="152">
        <v>2019</v>
      </c>
      <c r="D192" s="153"/>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v>45852</v>
      </c>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54"/>
    </row>
    <row r="193" spans="1:240" ht="12.75" customHeight="1" x14ac:dyDescent="0.2">
      <c r="A193" s="151"/>
      <c r="B193" s="145" t="s">
        <v>162</v>
      </c>
      <c r="C193" s="145">
        <v>2019</v>
      </c>
      <c r="D193" s="148"/>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v>45852</v>
      </c>
      <c r="BQ193" s="149"/>
      <c r="BR193" s="149"/>
      <c r="BS193" s="149"/>
      <c r="BT193" s="149"/>
      <c r="BU193" s="149"/>
      <c r="BV193" s="149"/>
      <c r="BW193" s="149"/>
      <c r="BX193" s="149"/>
      <c r="BY193" s="149"/>
      <c r="BZ193" s="149"/>
      <c r="CA193" s="149"/>
      <c r="CB193" s="149"/>
      <c r="CC193" s="149"/>
      <c r="CD193" s="149"/>
      <c r="CE193" s="149"/>
      <c r="CF193" s="149"/>
      <c r="CG193" s="149"/>
      <c r="CH193" s="149"/>
      <c r="CI193" s="149"/>
      <c r="CJ193" s="149"/>
      <c r="CK193" s="149"/>
      <c r="CL193" s="149"/>
      <c r="CM193" s="149"/>
      <c r="CN193" s="149"/>
      <c r="CO193" s="149"/>
      <c r="CP193" s="149"/>
      <c r="CQ193" s="149"/>
      <c r="CR193" s="149"/>
      <c r="CS193" s="149"/>
      <c r="CT193" s="149"/>
      <c r="CU193" s="149"/>
      <c r="CV193" s="149"/>
      <c r="CW193" s="149"/>
      <c r="CX193" s="149"/>
      <c r="CY193" s="149"/>
      <c r="CZ193" s="149"/>
      <c r="DA193" s="149"/>
      <c r="DB193" s="149"/>
      <c r="DC193" s="149"/>
      <c r="DD193" s="149"/>
      <c r="DE193" s="149"/>
      <c r="DF193" s="149"/>
      <c r="DG193" s="149"/>
      <c r="DH193" s="149"/>
      <c r="DI193" s="149"/>
      <c r="DJ193" s="149"/>
      <c r="DK193" s="149"/>
      <c r="DL193" s="149"/>
      <c r="DM193" s="149"/>
      <c r="DN193" s="149"/>
      <c r="DO193" s="149"/>
      <c r="DP193" s="149"/>
      <c r="DQ193" s="149"/>
      <c r="DR193" s="149"/>
      <c r="DS193" s="149"/>
      <c r="DT193" s="149"/>
      <c r="DU193" s="149"/>
      <c r="DV193" s="149"/>
      <c r="DW193" s="149"/>
      <c r="DX193" s="149"/>
      <c r="DY193" s="149"/>
      <c r="DZ193" s="149"/>
      <c r="EA193" s="149"/>
      <c r="EB193" s="149"/>
      <c r="EC193" s="149"/>
      <c r="ED193" s="149"/>
      <c r="EE193" s="149"/>
      <c r="EF193" s="149"/>
      <c r="EG193" s="149"/>
      <c r="EH193" s="149"/>
      <c r="EI193" s="149"/>
      <c r="EJ193" s="149"/>
      <c r="EK193" s="149"/>
      <c r="EL193" s="149"/>
      <c r="EM193" s="149"/>
      <c r="EN193" s="149"/>
      <c r="EO193" s="149"/>
      <c r="EP193" s="149"/>
      <c r="EQ193" s="149"/>
      <c r="ER193" s="149"/>
      <c r="ES193" s="149"/>
      <c r="ET193" s="149"/>
      <c r="EU193" s="149"/>
      <c r="EV193" s="149"/>
      <c r="EW193" s="149"/>
      <c r="EX193" s="149"/>
      <c r="EY193" s="149"/>
      <c r="EZ193" s="149"/>
      <c r="FA193" s="149"/>
      <c r="FB193" s="149"/>
      <c r="FC193" s="149"/>
      <c r="FD193" s="149"/>
      <c r="FE193" s="149"/>
      <c r="FF193" s="149"/>
      <c r="FG193" s="149"/>
      <c r="FH193" s="149"/>
      <c r="FI193" s="149"/>
      <c r="FJ193" s="149"/>
      <c r="FK193" s="149"/>
      <c r="FL193" s="149"/>
      <c r="FM193" s="149"/>
      <c r="FN193" s="149"/>
      <c r="FO193" s="149"/>
      <c r="FP193" s="149"/>
      <c r="FQ193" s="149"/>
      <c r="FR193" s="149"/>
      <c r="FS193" s="149"/>
      <c r="FT193" s="149"/>
      <c r="FU193" s="149"/>
      <c r="FV193" s="149"/>
      <c r="FW193" s="149"/>
      <c r="FX193" s="149"/>
      <c r="FY193" s="149"/>
      <c r="FZ193" s="149"/>
      <c r="GA193" s="149"/>
      <c r="GB193" s="149"/>
      <c r="GC193" s="149"/>
      <c r="GD193" s="149"/>
      <c r="GE193" s="149"/>
      <c r="GF193" s="149"/>
      <c r="GG193" s="149"/>
      <c r="GH193" s="149"/>
      <c r="GI193" s="149"/>
      <c r="GJ193" s="149"/>
      <c r="GK193" s="149"/>
      <c r="GL193" s="149"/>
      <c r="GM193" s="149"/>
      <c r="GN193" s="149"/>
      <c r="GO193" s="149"/>
      <c r="GP193" s="149"/>
      <c r="GQ193" s="149"/>
      <c r="GR193" s="149"/>
      <c r="GS193" s="149"/>
      <c r="GT193" s="149"/>
      <c r="GU193" s="149"/>
      <c r="GV193" s="149"/>
      <c r="GW193" s="149"/>
      <c r="GX193" s="149"/>
      <c r="GY193" s="149"/>
      <c r="GZ193" s="149"/>
      <c r="HA193" s="149"/>
      <c r="HB193" s="149"/>
      <c r="HC193" s="149"/>
      <c r="HD193" s="149"/>
      <c r="HE193" s="149"/>
      <c r="HF193" s="149"/>
      <c r="HG193" s="149"/>
      <c r="HH193" s="149"/>
      <c r="HI193" s="149"/>
      <c r="HJ193" s="149"/>
      <c r="HK193" s="149"/>
      <c r="HL193" s="149"/>
      <c r="HM193" s="149"/>
      <c r="HN193" s="149"/>
      <c r="HO193" s="149"/>
      <c r="HP193" s="149"/>
      <c r="HQ193" s="149"/>
      <c r="HR193" s="149"/>
      <c r="HS193" s="149"/>
      <c r="HT193" s="149"/>
      <c r="HU193" s="149"/>
      <c r="HV193" s="149"/>
      <c r="HW193" s="149"/>
      <c r="HX193" s="149"/>
      <c r="HY193" s="149"/>
      <c r="HZ193" s="149"/>
      <c r="IA193" s="149"/>
      <c r="IB193" s="149"/>
      <c r="IC193" s="149"/>
      <c r="ID193" s="149"/>
      <c r="IE193" s="149"/>
      <c r="IF193" s="150"/>
    </row>
    <row r="194" spans="1:240" ht="12.75" customHeight="1" x14ac:dyDescent="0.2">
      <c r="A194" s="145" t="s">
        <v>363</v>
      </c>
      <c r="B194" s="145" t="s">
        <v>158</v>
      </c>
      <c r="C194" s="145">
        <v>2012</v>
      </c>
      <c r="D194" s="148"/>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v>45848</v>
      </c>
      <c r="BR194" s="149"/>
      <c r="BS194" s="149"/>
      <c r="BT194" s="149"/>
      <c r="BU194" s="149"/>
      <c r="BV194" s="149"/>
      <c r="BW194" s="149"/>
      <c r="BX194" s="149"/>
      <c r="BY194" s="149"/>
      <c r="BZ194" s="149"/>
      <c r="CA194" s="149"/>
      <c r="CB194" s="149"/>
      <c r="CC194" s="149"/>
      <c r="CD194" s="149"/>
      <c r="CE194" s="149"/>
      <c r="CF194" s="149"/>
      <c r="CG194" s="149"/>
      <c r="CH194" s="149"/>
      <c r="CI194" s="149"/>
      <c r="CJ194" s="149"/>
      <c r="CK194" s="149"/>
      <c r="CL194" s="149"/>
      <c r="CM194" s="149"/>
      <c r="CN194" s="149"/>
      <c r="CO194" s="149"/>
      <c r="CP194" s="149"/>
      <c r="CQ194" s="149"/>
      <c r="CR194" s="149"/>
      <c r="CS194" s="149"/>
      <c r="CT194" s="149"/>
      <c r="CU194" s="149"/>
      <c r="CV194" s="149"/>
      <c r="CW194" s="149"/>
      <c r="CX194" s="149"/>
      <c r="CY194" s="149"/>
      <c r="CZ194" s="149"/>
      <c r="DA194" s="149"/>
      <c r="DB194" s="149"/>
      <c r="DC194" s="149"/>
      <c r="DD194" s="149"/>
      <c r="DE194" s="149"/>
      <c r="DF194" s="149"/>
      <c r="DG194" s="149"/>
      <c r="DH194" s="149"/>
      <c r="DI194" s="149"/>
      <c r="DJ194" s="149"/>
      <c r="DK194" s="149"/>
      <c r="DL194" s="149"/>
      <c r="DM194" s="149"/>
      <c r="DN194" s="149"/>
      <c r="DO194" s="149"/>
      <c r="DP194" s="149"/>
      <c r="DQ194" s="149"/>
      <c r="DR194" s="149"/>
      <c r="DS194" s="149"/>
      <c r="DT194" s="149"/>
      <c r="DU194" s="149"/>
      <c r="DV194" s="149"/>
      <c r="DW194" s="149"/>
      <c r="DX194" s="149"/>
      <c r="DY194" s="149"/>
      <c r="DZ194" s="149"/>
      <c r="EA194" s="149"/>
      <c r="EB194" s="149"/>
      <c r="EC194" s="149"/>
      <c r="ED194" s="149"/>
      <c r="EE194" s="149"/>
      <c r="EF194" s="149"/>
      <c r="EG194" s="149"/>
      <c r="EH194" s="149"/>
      <c r="EI194" s="149"/>
      <c r="EJ194" s="149"/>
      <c r="EK194" s="149"/>
      <c r="EL194" s="149"/>
      <c r="EM194" s="149"/>
      <c r="EN194" s="149"/>
      <c r="EO194" s="149"/>
      <c r="EP194" s="149"/>
      <c r="EQ194" s="149"/>
      <c r="ER194" s="149"/>
      <c r="ES194" s="149"/>
      <c r="ET194" s="149"/>
      <c r="EU194" s="149"/>
      <c r="EV194" s="149"/>
      <c r="EW194" s="149"/>
      <c r="EX194" s="149"/>
      <c r="EY194" s="149"/>
      <c r="EZ194" s="149"/>
      <c r="FA194" s="149"/>
      <c r="FB194" s="149"/>
      <c r="FC194" s="149"/>
      <c r="FD194" s="149"/>
      <c r="FE194" s="149"/>
      <c r="FF194" s="149"/>
      <c r="FG194" s="149"/>
      <c r="FH194" s="149"/>
      <c r="FI194" s="149"/>
      <c r="FJ194" s="149"/>
      <c r="FK194" s="149"/>
      <c r="FL194" s="149"/>
      <c r="FM194" s="149"/>
      <c r="FN194" s="149"/>
      <c r="FO194" s="149"/>
      <c r="FP194" s="149"/>
      <c r="FQ194" s="149"/>
      <c r="FR194" s="149"/>
      <c r="FS194" s="149"/>
      <c r="FT194" s="149"/>
      <c r="FU194" s="149"/>
      <c r="FV194" s="149"/>
      <c r="FW194" s="149"/>
      <c r="FX194" s="149"/>
      <c r="FY194" s="149"/>
      <c r="FZ194" s="149"/>
      <c r="GA194" s="149"/>
      <c r="GB194" s="149"/>
      <c r="GC194" s="149"/>
      <c r="GD194" s="149"/>
      <c r="GE194" s="149"/>
      <c r="GF194" s="149"/>
      <c r="GG194" s="149"/>
      <c r="GH194" s="149"/>
      <c r="GI194" s="149"/>
      <c r="GJ194" s="149"/>
      <c r="GK194" s="149"/>
      <c r="GL194" s="149"/>
      <c r="GM194" s="149"/>
      <c r="GN194" s="149"/>
      <c r="GO194" s="149"/>
      <c r="GP194" s="149"/>
      <c r="GQ194" s="149"/>
      <c r="GR194" s="149"/>
      <c r="GS194" s="149"/>
      <c r="GT194" s="149"/>
      <c r="GU194" s="149"/>
      <c r="GV194" s="149"/>
      <c r="GW194" s="149"/>
      <c r="GX194" s="149"/>
      <c r="GY194" s="149"/>
      <c r="GZ194" s="149"/>
      <c r="HA194" s="149"/>
      <c r="HB194" s="149"/>
      <c r="HC194" s="149"/>
      <c r="HD194" s="149"/>
      <c r="HE194" s="149"/>
      <c r="HF194" s="149"/>
      <c r="HG194" s="149"/>
      <c r="HH194" s="149"/>
      <c r="HI194" s="149"/>
      <c r="HJ194" s="149"/>
      <c r="HK194" s="149"/>
      <c r="HL194" s="149"/>
      <c r="HM194" s="149"/>
      <c r="HN194" s="149"/>
      <c r="HO194" s="149"/>
      <c r="HP194" s="149"/>
      <c r="HQ194" s="149"/>
      <c r="HR194" s="149"/>
      <c r="HS194" s="149"/>
      <c r="HT194" s="149"/>
      <c r="HU194" s="149"/>
      <c r="HV194" s="149"/>
      <c r="HW194" s="149"/>
      <c r="HX194" s="149"/>
      <c r="HY194" s="149"/>
      <c r="HZ194" s="149"/>
      <c r="IA194" s="149"/>
      <c r="IB194" s="149"/>
      <c r="IC194" s="149"/>
      <c r="ID194" s="149"/>
      <c r="IE194" s="149"/>
      <c r="IF194" s="150"/>
    </row>
    <row r="195" spans="1:240" ht="12.75" customHeight="1" x14ac:dyDescent="0.2">
      <c r="A195" s="145" t="s">
        <v>407</v>
      </c>
      <c r="B195" s="145" t="s">
        <v>73</v>
      </c>
      <c r="C195" s="145">
        <v>2012</v>
      </c>
      <c r="D195" s="148"/>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v>45919</v>
      </c>
      <c r="BS195" s="149"/>
      <c r="BT195" s="149"/>
      <c r="BU195" s="149"/>
      <c r="BV195" s="149"/>
      <c r="BW195" s="149"/>
      <c r="BX195" s="149"/>
      <c r="BY195" s="149"/>
      <c r="BZ195" s="149"/>
      <c r="CA195" s="149"/>
      <c r="CB195" s="149"/>
      <c r="CC195" s="149"/>
      <c r="CD195" s="149"/>
      <c r="CE195" s="149"/>
      <c r="CF195" s="149"/>
      <c r="CG195" s="149"/>
      <c r="CH195" s="149"/>
      <c r="CI195" s="149"/>
      <c r="CJ195" s="149"/>
      <c r="CK195" s="149"/>
      <c r="CL195" s="149"/>
      <c r="CM195" s="149"/>
      <c r="CN195" s="149"/>
      <c r="CO195" s="149"/>
      <c r="CP195" s="149"/>
      <c r="CQ195" s="149"/>
      <c r="CR195" s="149"/>
      <c r="CS195" s="149"/>
      <c r="CT195" s="149"/>
      <c r="CU195" s="149"/>
      <c r="CV195" s="149"/>
      <c r="CW195" s="149"/>
      <c r="CX195" s="149"/>
      <c r="CY195" s="149"/>
      <c r="CZ195" s="149"/>
      <c r="DA195" s="149"/>
      <c r="DB195" s="149"/>
      <c r="DC195" s="149"/>
      <c r="DD195" s="149"/>
      <c r="DE195" s="149"/>
      <c r="DF195" s="149"/>
      <c r="DG195" s="149"/>
      <c r="DH195" s="149"/>
      <c r="DI195" s="149"/>
      <c r="DJ195" s="149"/>
      <c r="DK195" s="149"/>
      <c r="DL195" s="149"/>
      <c r="DM195" s="149"/>
      <c r="DN195" s="149"/>
      <c r="DO195" s="149"/>
      <c r="DP195" s="149"/>
      <c r="DQ195" s="149"/>
      <c r="DR195" s="149"/>
      <c r="DS195" s="149"/>
      <c r="DT195" s="149"/>
      <c r="DU195" s="149"/>
      <c r="DV195" s="149"/>
      <c r="DW195" s="149"/>
      <c r="DX195" s="149"/>
      <c r="DY195" s="149"/>
      <c r="DZ195" s="149"/>
      <c r="EA195" s="149"/>
      <c r="EB195" s="149"/>
      <c r="EC195" s="149"/>
      <c r="ED195" s="149"/>
      <c r="EE195" s="149"/>
      <c r="EF195" s="149"/>
      <c r="EG195" s="149"/>
      <c r="EH195" s="149"/>
      <c r="EI195" s="149"/>
      <c r="EJ195" s="149"/>
      <c r="EK195" s="149"/>
      <c r="EL195" s="149"/>
      <c r="EM195" s="149"/>
      <c r="EN195" s="149"/>
      <c r="EO195" s="149"/>
      <c r="EP195" s="149"/>
      <c r="EQ195" s="149"/>
      <c r="ER195" s="149"/>
      <c r="ES195" s="149"/>
      <c r="ET195" s="149"/>
      <c r="EU195" s="149"/>
      <c r="EV195" s="149"/>
      <c r="EW195" s="149"/>
      <c r="EX195" s="149"/>
      <c r="EY195" s="149"/>
      <c r="EZ195" s="149"/>
      <c r="FA195" s="149"/>
      <c r="FB195" s="149"/>
      <c r="FC195" s="149"/>
      <c r="FD195" s="149"/>
      <c r="FE195" s="149"/>
      <c r="FF195" s="149"/>
      <c r="FG195" s="149"/>
      <c r="FH195" s="149"/>
      <c r="FI195" s="149"/>
      <c r="FJ195" s="149"/>
      <c r="FK195" s="149"/>
      <c r="FL195" s="149"/>
      <c r="FM195" s="149"/>
      <c r="FN195" s="149"/>
      <c r="FO195" s="149"/>
      <c r="FP195" s="149"/>
      <c r="FQ195" s="149"/>
      <c r="FR195" s="149"/>
      <c r="FS195" s="149"/>
      <c r="FT195" s="149"/>
      <c r="FU195" s="149"/>
      <c r="FV195" s="149"/>
      <c r="FW195" s="149"/>
      <c r="FX195" s="149"/>
      <c r="FY195" s="149"/>
      <c r="FZ195" s="149"/>
      <c r="GA195" s="149"/>
      <c r="GB195" s="149"/>
      <c r="GC195" s="149"/>
      <c r="GD195" s="149"/>
      <c r="GE195" s="149"/>
      <c r="GF195" s="149"/>
      <c r="GG195" s="149"/>
      <c r="GH195" s="149"/>
      <c r="GI195" s="149"/>
      <c r="GJ195" s="149"/>
      <c r="GK195" s="149"/>
      <c r="GL195" s="149"/>
      <c r="GM195" s="149"/>
      <c r="GN195" s="149"/>
      <c r="GO195" s="149"/>
      <c r="GP195" s="149"/>
      <c r="GQ195" s="149"/>
      <c r="GR195" s="149"/>
      <c r="GS195" s="149"/>
      <c r="GT195" s="149"/>
      <c r="GU195" s="149"/>
      <c r="GV195" s="149"/>
      <c r="GW195" s="149"/>
      <c r="GX195" s="149"/>
      <c r="GY195" s="149"/>
      <c r="GZ195" s="149"/>
      <c r="HA195" s="149"/>
      <c r="HB195" s="149"/>
      <c r="HC195" s="149"/>
      <c r="HD195" s="149"/>
      <c r="HE195" s="149"/>
      <c r="HF195" s="149"/>
      <c r="HG195" s="149"/>
      <c r="HH195" s="149"/>
      <c r="HI195" s="149"/>
      <c r="HJ195" s="149"/>
      <c r="HK195" s="149"/>
      <c r="HL195" s="149"/>
      <c r="HM195" s="149"/>
      <c r="HN195" s="149"/>
      <c r="HO195" s="149"/>
      <c r="HP195" s="149"/>
      <c r="HQ195" s="149"/>
      <c r="HR195" s="149"/>
      <c r="HS195" s="149"/>
      <c r="HT195" s="149"/>
      <c r="HU195" s="149"/>
      <c r="HV195" s="149"/>
      <c r="HW195" s="149"/>
      <c r="HX195" s="149"/>
      <c r="HY195" s="149"/>
      <c r="HZ195" s="149"/>
      <c r="IA195" s="149"/>
      <c r="IB195" s="149"/>
      <c r="IC195" s="149"/>
      <c r="ID195" s="149"/>
      <c r="IE195" s="149"/>
      <c r="IF195" s="150"/>
    </row>
    <row r="196" spans="1:240" ht="12.75" customHeight="1" x14ac:dyDescent="0.2">
      <c r="A196" s="151"/>
      <c r="B196" s="145" t="s">
        <v>76</v>
      </c>
      <c r="C196" s="145">
        <v>2012</v>
      </c>
      <c r="D196" s="148"/>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v>45919</v>
      </c>
      <c r="BS196" s="149"/>
      <c r="BT196" s="149"/>
      <c r="BU196" s="149"/>
      <c r="BV196" s="149"/>
      <c r="BW196" s="149"/>
      <c r="BX196" s="149"/>
      <c r="BY196" s="149"/>
      <c r="BZ196" s="149"/>
      <c r="CA196" s="149"/>
      <c r="CB196" s="149"/>
      <c r="CC196" s="149"/>
      <c r="CD196" s="149"/>
      <c r="CE196" s="149"/>
      <c r="CF196" s="149"/>
      <c r="CG196" s="149"/>
      <c r="CH196" s="149"/>
      <c r="CI196" s="149"/>
      <c r="CJ196" s="149"/>
      <c r="CK196" s="149"/>
      <c r="CL196" s="149"/>
      <c r="CM196" s="149"/>
      <c r="CN196" s="149"/>
      <c r="CO196" s="149"/>
      <c r="CP196" s="149"/>
      <c r="CQ196" s="149"/>
      <c r="CR196" s="149"/>
      <c r="CS196" s="149"/>
      <c r="CT196" s="149"/>
      <c r="CU196" s="149"/>
      <c r="CV196" s="149"/>
      <c r="CW196" s="149"/>
      <c r="CX196" s="149"/>
      <c r="CY196" s="149"/>
      <c r="CZ196" s="149"/>
      <c r="DA196" s="149"/>
      <c r="DB196" s="149"/>
      <c r="DC196" s="149"/>
      <c r="DD196" s="149"/>
      <c r="DE196" s="149"/>
      <c r="DF196" s="149"/>
      <c r="DG196" s="149"/>
      <c r="DH196" s="149"/>
      <c r="DI196" s="149"/>
      <c r="DJ196" s="149"/>
      <c r="DK196" s="149"/>
      <c r="DL196" s="149"/>
      <c r="DM196" s="149"/>
      <c r="DN196" s="149"/>
      <c r="DO196" s="149"/>
      <c r="DP196" s="149"/>
      <c r="DQ196" s="149"/>
      <c r="DR196" s="149"/>
      <c r="DS196" s="149"/>
      <c r="DT196" s="149"/>
      <c r="DU196" s="149"/>
      <c r="DV196" s="149"/>
      <c r="DW196" s="149"/>
      <c r="DX196" s="149"/>
      <c r="DY196" s="149"/>
      <c r="DZ196" s="149"/>
      <c r="EA196" s="149"/>
      <c r="EB196" s="149"/>
      <c r="EC196" s="149"/>
      <c r="ED196" s="149"/>
      <c r="EE196" s="149"/>
      <c r="EF196" s="149"/>
      <c r="EG196" s="149"/>
      <c r="EH196" s="149"/>
      <c r="EI196" s="149"/>
      <c r="EJ196" s="149"/>
      <c r="EK196" s="149"/>
      <c r="EL196" s="149"/>
      <c r="EM196" s="149"/>
      <c r="EN196" s="149"/>
      <c r="EO196" s="149"/>
      <c r="EP196" s="149"/>
      <c r="EQ196" s="149"/>
      <c r="ER196" s="149"/>
      <c r="ES196" s="149"/>
      <c r="ET196" s="149"/>
      <c r="EU196" s="149"/>
      <c r="EV196" s="149"/>
      <c r="EW196" s="149"/>
      <c r="EX196" s="149"/>
      <c r="EY196" s="149"/>
      <c r="EZ196" s="149"/>
      <c r="FA196" s="149"/>
      <c r="FB196" s="149"/>
      <c r="FC196" s="149"/>
      <c r="FD196" s="149"/>
      <c r="FE196" s="149"/>
      <c r="FF196" s="149"/>
      <c r="FG196" s="149"/>
      <c r="FH196" s="149"/>
      <c r="FI196" s="149"/>
      <c r="FJ196" s="149"/>
      <c r="FK196" s="149"/>
      <c r="FL196" s="149"/>
      <c r="FM196" s="149"/>
      <c r="FN196" s="149"/>
      <c r="FO196" s="149"/>
      <c r="FP196" s="149"/>
      <c r="FQ196" s="149"/>
      <c r="FR196" s="149"/>
      <c r="FS196" s="149"/>
      <c r="FT196" s="149"/>
      <c r="FU196" s="149"/>
      <c r="FV196" s="149"/>
      <c r="FW196" s="149"/>
      <c r="FX196" s="149"/>
      <c r="FY196" s="149"/>
      <c r="FZ196" s="149"/>
      <c r="GA196" s="149"/>
      <c r="GB196" s="149"/>
      <c r="GC196" s="149"/>
      <c r="GD196" s="149"/>
      <c r="GE196" s="149"/>
      <c r="GF196" s="149"/>
      <c r="GG196" s="149"/>
      <c r="GH196" s="149"/>
      <c r="GI196" s="149"/>
      <c r="GJ196" s="149"/>
      <c r="GK196" s="149"/>
      <c r="GL196" s="149"/>
      <c r="GM196" s="149"/>
      <c r="GN196" s="149"/>
      <c r="GO196" s="149"/>
      <c r="GP196" s="149"/>
      <c r="GQ196" s="149"/>
      <c r="GR196" s="149"/>
      <c r="GS196" s="149"/>
      <c r="GT196" s="149"/>
      <c r="GU196" s="149"/>
      <c r="GV196" s="149"/>
      <c r="GW196" s="149"/>
      <c r="GX196" s="149"/>
      <c r="GY196" s="149"/>
      <c r="GZ196" s="149"/>
      <c r="HA196" s="149"/>
      <c r="HB196" s="149"/>
      <c r="HC196" s="149"/>
      <c r="HD196" s="149"/>
      <c r="HE196" s="149"/>
      <c r="HF196" s="149"/>
      <c r="HG196" s="149"/>
      <c r="HH196" s="149"/>
      <c r="HI196" s="149"/>
      <c r="HJ196" s="149"/>
      <c r="HK196" s="149"/>
      <c r="HL196" s="149"/>
      <c r="HM196" s="149"/>
      <c r="HN196" s="149"/>
      <c r="HO196" s="149"/>
      <c r="HP196" s="149"/>
      <c r="HQ196" s="149"/>
      <c r="HR196" s="149"/>
      <c r="HS196" s="149"/>
      <c r="HT196" s="149"/>
      <c r="HU196" s="149"/>
      <c r="HV196" s="149"/>
      <c r="HW196" s="149"/>
      <c r="HX196" s="149"/>
      <c r="HY196" s="149"/>
      <c r="HZ196" s="149"/>
      <c r="IA196" s="149"/>
      <c r="IB196" s="149"/>
      <c r="IC196" s="149"/>
      <c r="ID196" s="149"/>
      <c r="IE196" s="149"/>
      <c r="IF196" s="150"/>
    </row>
    <row r="197" spans="1:240" ht="12.75" customHeight="1" x14ac:dyDescent="0.2">
      <c r="A197" s="145" t="s">
        <v>437</v>
      </c>
      <c r="B197" s="145" t="s">
        <v>66</v>
      </c>
      <c r="C197" s="145">
        <v>2019</v>
      </c>
      <c r="D197" s="148"/>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c r="AB197" s="149"/>
      <c r="AC197" s="149"/>
      <c r="AD197" s="149"/>
      <c r="AE197" s="149"/>
      <c r="AF197" s="149"/>
      <c r="AG197" s="149"/>
      <c r="AH197" s="149">
        <v>45911</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149"/>
      <c r="BZ197" s="149"/>
      <c r="CA197" s="149"/>
      <c r="CB197" s="149"/>
      <c r="CC197" s="149"/>
      <c r="CD197" s="149"/>
      <c r="CE197" s="149"/>
      <c r="CF197" s="149"/>
      <c r="CG197" s="149"/>
      <c r="CH197" s="149"/>
      <c r="CI197" s="149"/>
      <c r="CJ197" s="149"/>
      <c r="CK197" s="149"/>
      <c r="CL197" s="149"/>
      <c r="CM197" s="149"/>
      <c r="CN197" s="149"/>
      <c r="CO197" s="149"/>
      <c r="CP197" s="149"/>
      <c r="CQ197" s="149"/>
      <c r="CR197" s="149"/>
      <c r="CS197" s="149"/>
      <c r="CT197" s="149"/>
      <c r="CU197" s="149"/>
      <c r="CV197" s="149"/>
      <c r="CW197" s="149"/>
      <c r="CX197" s="149"/>
      <c r="CY197" s="149"/>
      <c r="CZ197" s="149"/>
      <c r="DA197" s="149"/>
      <c r="DB197" s="149"/>
      <c r="DC197" s="149"/>
      <c r="DD197" s="149"/>
      <c r="DE197" s="149"/>
      <c r="DF197" s="149"/>
      <c r="DG197" s="149"/>
      <c r="DH197" s="149"/>
      <c r="DI197" s="149"/>
      <c r="DJ197" s="149"/>
      <c r="DK197" s="149"/>
      <c r="DL197" s="149"/>
      <c r="DM197" s="149"/>
      <c r="DN197" s="149"/>
      <c r="DO197" s="149"/>
      <c r="DP197" s="149"/>
      <c r="DQ197" s="149"/>
      <c r="DR197" s="149"/>
      <c r="DS197" s="149"/>
      <c r="DT197" s="149"/>
      <c r="DU197" s="149"/>
      <c r="DV197" s="149"/>
      <c r="DW197" s="149"/>
      <c r="DX197" s="149"/>
      <c r="DY197" s="149"/>
      <c r="DZ197" s="149"/>
      <c r="EA197" s="149"/>
      <c r="EB197" s="149"/>
      <c r="EC197" s="149"/>
      <c r="ED197" s="149"/>
      <c r="EE197" s="149"/>
      <c r="EF197" s="149"/>
      <c r="EG197" s="149"/>
      <c r="EH197" s="149"/>
      <c r="EI197" s="149"/>
      <c r="EJ197" s="149"/>
      <c r="EK197" s="149"/>
      <c r="EL197" s="149"/>
      <c r="EM197" s="149"/>
      <c r="EN197" s="149"/>
      <c r="EO197" s="149"/>
      <c r="EP197" s="149"/>
      <c r="EQ197" s="149"/>
      <c r="ER197" s="149"/>
      <c r="ES197" s="149"/>
      <c r="ET197" s="149"/>
      <c r="EU197" s="149"/>
      <c r="EV197" s="149"/>
      <c r="EW197" s="149"/>
      <c r="EX197" s="149"/>
      <c r="EY197" s="149"/>
      <c r="EZ197" s="149"/>
      <c r="FA197" s="149"/>
      <c r="FB197" s="149"/>
      <c r="FC197" s="149"/>
      <c r="FD197" s="149"/>
      <c r="FE197" s="149"/>
      <c r="FF197" s="149"/>
      <c r="FG197" s="149"/>
      <c r="FH197" s="149"/>
      <c r="FI197" s="149"/>
      <c r="FJ197" s="149"/>
      <c r="FK197" s="149"/>
      <c r="FL197" s="149"/>
      <c r="FM197" s="149"/>
      <c r="FN197" s="149"/>
      <c r="FO197" s="149"/>
      <c r="FP197" s="149"/>
      <c r="FQ197" s="149"/>
      <c r="FR197" s="149"/>
      <c r="FS197" s="149"/>
      <c r="FT197" s="149"/>
      <c r="FU197" s="149"/>
      <c r="FV197" s="149"/>
      <c r="FW197" s="149"/>
      <c r="FX197" s="149"/>
      <c r="FY197" s="149"/>
      <c r="FZ197" s="149"/>
      <c r="GA197" s="149"/>
      <c r="GB197" s="149"/>
      <c r="GC197" s="149"/>
      <c r="GD197" s="149"/>
      <c r="GE197" s="149"/>
      <c r="GF197" s="149"/>
      <c r="GG197" s="149"/>
      <c r="GH197" s="149"/>
      <c r="GI197" s="149"/>
      <c r="GJ197" s="149"/>
      <c r="GK197" s="149"/>
      <c r="GL197" s="149"/>
      <c r="GM197" s="149"/>
      <c r="GN197" s="149"/>
      <c r="GO197" s="149"/>
      <c r="GP197" s="149"/>
      <c r="GQ197" s="149"/>
      <c r="GR197" s="149"/>
      <c r="GS197" s="149"/>
      <c r="GT197" s="149"/>
      <c r="GU197" s="149"/>
      <c r="GV197" s="149"/>
      <c r="GW197" s="149"/>
      <c r="GX197" s="149"/>
      <c r="GY197" s="149"/>
      <c r="GZ197" s="149"/>
      <c r="HA197" s="149"/>
      <c r="HB197" s="149"/>
      <c r="HC197" s="149"/>
      <c r="HD197" s="149"/>
      <c r="HE197" s="149"/>
      <c r="HF197" s="149"/>
      <c r="HG197" s="149"/>
      <c r="HH197" s="149"/>
      <c r="HI197" s="149"/>
      <c r="HJ197" s="149"/>
      <c r="HK197" s="149"/>
      <c r="HL197" s="149"/>
      <c r="HM197" s="149"/>
      <c r="HN197" s="149"/>
      <c r="HO197" s="149"/>
      <c r="HP197" s="149"/>
      <c r="HQ197" s="149"/>
      <c r="HR197" s="149"/>
      <c r="HS197" s="149"/>
      <c r="HT197" s="149"/>
      <c r="HU197" s="149"/>
      <c r="HV197" s="149"/>
      <c r="HW197" s="149"/>
      <c r="HX197" s="149"/>
      <c r="HY197" s="149"/>
      <c r="HZ197" s="149"/>
      <c r="IA197" s="149"/>
      <c r="IB197" s="149"/>
      <c r="IC197" s="149"/>
      <c r="ID197" s="149"/>
      <c r="IE197" s="149"/>
      <c r="IF197" s="150"/>
    </row>
    <row r="198" spans="1:240" ht="12.75" customHeight="1" x14ac:dyDescent="0.2">
      <c r="A198" s="145" t="s">
        <v>439</v>
      </c>
      <c r="B198" s="145" t="s">
        <v>79</v>
      </c>
      <c r="C198" s="145">
        <v>2019</v>
      </c>
      <c r="D198" s="148"/>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v>45911</v>
      </c>
      <c r="BU198" s="149"/>
      <c r="BV198" s="149"/>
      <c r="BW198" s="149"/>
      <c r="BX198" s="149"/>
      <c r="BY198" s="149"/>
      <c r="BZ198" s="149"/>
      <c r="CA198" s="149"/>
      <c r="CB198" s="149"/>
      <c r="CC198" s="149"/>
      <c r="CD198" s="149"/>
      <c r="CE198" s="149"/>
      <c r="CF198" s="149"/>
      <c r="CG198" s="149"/>
      <c r="CH198" s="149"/>
      <c r="CI198" s="149"/>
      <c r="CJ198" s="149"/>
      <c r="CK198" s="149"/>
      <c r="CL198" s="149"/>
      <c r="CM198" s="149"/>
      <c r="CN198" s="149"/>
      <c r="CO198" s="149"/>
      <c r="CP198" s="149"/>
      <c r="CQ198" s="149"/>
      <c r="CR198" s="149"/>
      <c r="CS198" s="149"/>
      <c r="CT198" s="149"/>
      <c r="CU198" s="149"/>
      <c r="CV198" s="149"/>
      <c r="CW198" s="149"/>
      <c r="CX198" s="149"/>
      <c r="CY198" s="149"/>
      <c r="CZ198" s="149"/>
      <c r="DA198" s="149"/>
      <c r="DB198" s="149"/>
      <c r="DC198" s="149"/>
      <c r="DD198" s="149"/>
      <c r="DE198" s="149"/>
      <c r="DF198" s="149"/>
      <c r="DG198" s="149"/>
      <c r="DH198" s="149"/>
      <c r="DI198" s="149"/>
      <c r="DJ198" s="149"/>
      <c r="DK198" s="149"/>
      <c r="DL198" s="149"/>
      <c r="DM198" s="149"/>
      <c r="DN198" s="149"/>
      <c r="DO198" s="149"/>
      <c r="DP198" s="149"/>
      <c r="DQ198" s="149"/>
      <c r="DR198" s="149"/>
      <c r="DS198" s="149"/>
      <c r="DT198" s="149"/>
      <c r="DU198" s="149"/>
      <c r="DV198" s="149"/>
      <c r="DW198" s="149"/>
      <c r="DX198" s="149"/>
      <c r="DY198" s="149"/>
      <c r="DZ198" s="149"/>
      <c r="EA198" s="149"/>
      <c r="EB198" s="149"/>
      <c r="EC198" s="149"/>
      <c r="ED198" s="149"/>
      <c r="EE198" s="149"/>
      <c r="EF198" s="149"/>
      <c r="EG198" s="149"/>
      <c r="EH198" s="149"/>
      <c r="EI198" s="149"/>
      <c r="EJ198" s="149"/>
      <c r="EK198" s="149"/>
      <c r="EL198" s="149"/>
      <c r="EM198" s="149"/>
      <c r="EN198" s="149"/>
      <c r="EO198" s="149"/>
      <c r="EP198" s="149"/>
      <c r="EQ198" s="149"/>
      <c r="ER198" s="149"/>
      <c r="ES198" s="149"/>
      <c r="ET198" s="149"/>
      <c r="EU198" s="149"/>
      <c r="EV198" s="149"/>
      <c r="EW198" s="149"/>
      <c r="EX198" s="149"/>
      <c r="EY198" s="149"/>
      <c r="EZ198" s="149"/>
      <c r="FA198" s="149"/>
      <c r="FB198" s="149"/>
      <c r="FC198" s="149"/>
      <c r="FD198" s="149"/>
      <c r="FE198" s="149"/>
      <c r="FF198" s="149"/>
      <c r="FG198" s="149"/>
      <c r="FH198" s="149"/>
      <c r="FI198" s="149"/>
      <c r="FJ198" s="149"/>
      <c r="FK198" s="149"/>
      <c r="FL198" s="149"/>
      <c r="FM198" s="149"/>
      <c r="FN198" s="149"/>
      <c r="FO198" s="149"/>
      <c r="FP198" s="149"/>
      <c r="FQ198" s="149"/>
      <c r="FR198" s="149"/>
      <c r="FS198" s="149"/>
      <c r="FT198" s="149"/>
      <c r="FU198" s="149"/>
      <c r="FV198" s="149"/>
      <c r="FW198" s="149"/>
      <c r="FX198" s="149"/>
      <c r="FY198" s="149"/>
      <c r="FZ198" s="149"/>
      <c r="GA198" s="149"/>
      <c r="GB198" s="149"/>
      <c r="GC198" s="149"/>
      <c r="GD198" s="149"/>
      <c r="GE198" s="149"/>
      <c r="GF198" s="149"/>
      <c r="GG198" s="149"/>
      <c r="GH198" s="149"/>
      <c r="GI198" s="149"/>
      <c r="GJ198" s="149"/>
      <c r="GK198" s="149"/>
      <c r="GL198" s="149"/>
      <c r="GM198" s="149"/>
      <c r="GN198" s="149"/>
      <c r="GO198" s="149"/>
      <c r="GP198" s="149"/>
      <c r="GQ198" s="149"/>
      <c r="GR198" s="149"/>
      <c r="GS198" s="149"/>
      <c r="GT198" s="149"/>
      <c r="GU198" s="149"/>
      <c r="GV198" s="149"/>
      <c r="GW198" s="149"/>
      <c r="GX198" s="149"/>
      <c r="GY198" s="149"/>
      <c r="GZ198" s="149"/>
      <c r="HA198" s="149"/>
      <c r="HB198" s="149"/>
      <c r="HC198" s="149"/>
      <c r="HD198" s="149"/>
      <c r="HE198" s="149"/>
      <c r="HF198" s="149"/>
      <c r="HG198" s="149"/>
      <c r="HH198" s="149"/>
      <c r="HI198" s="149"/>
      <c r="HJ198" s="149"/>
      <c r="HK198" s="149"/>
      <c r="HL198" s="149"/>
      <c r="HM198" s="149"/>
      <c r="HN198" s="149"/>
      <c r="HO198" s="149"/>
      <c r="HP198" s="149"/>
      <c r="HQ198" s="149"/>
      <c r="HR198" s="149"/>
      <c r="HS198" s="149"/>
      <c r="HT198" s="149"/>
      <c r="HU198" s="149"/>
      <c r="HV198" s="149"/>
      <c r="HW198" s="149"/>
      <c r="HX198" s="149"/>
      <c r="HY198" s="149"/>
      <c r="HZ198" s="149"/>
      <c r="IA198" s="149"/>
      <c r="IB198" s="149"/>
      <c r="IC198" s="149"/>
      <c r="ID198" s="149"/>
      <c r="IE198" s="149"/>
      <c r="IF198" s="150"/>
    </row>
    <row r="199" spans="1:240" ht="12.75" customHeight="1" x14ac:dyDescent="0.2">
      <c r="A199" s="145" t="s">
        <v>463</v>
      </c>
      <c r="B199" s="145" t="s">
        <v>158</v>
      </c>
      <c r="C199" s="145">
        <v>2012</v>
      </c>
      <c r="D199" s="148"/>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c r="BU199" s="149">
        <v>45918</v>
      </c>
      <c r="BV199" s="149"/>
      <c r="BW199" s="149"/>
      <c r="BX199" s="149"/>
      <c r="BY199" s="149"/>
      <c r="BZ199" s="149"/>
      <c r="CA199" s="149"/>
      <c r="CB199" s="149"/>
      <c r="CC199" s="149"/>
      <c r="CD199" s="149"/>
      <c r="CE199" s="149"/>
      <c r="CF199" s="149"/>
      <c r="CG199" s="149"/>
      <c r="CH199" s="149"/>
      <c r="CI199" s="149"/>
      <c r="CJ199" s="149"/>
      <c r="CK199" s="149"/>
      <c r="CL199" s="149"/>
      <c r="CM199" s="149"/>
      <c r="CN199" s="149"/>
      <c r="CO199" s="149"/>
      <c r="CP199" s="149"/>
      <c r="CQ199" s="149"/>
      <c r="CR199" s="149"/>
      <c r="CS199" s="149"/>
      <c r="CT199" s="149"/>
      <c r="CU199" s="149"/>
      <c r="CV199" s="149"/>
      <c r="CW199" s="149"/>
      <c r="CX199" s="149"/>
      <c r="CY199" s="149"/>
      <c r="CZ199" s="149"/>
      <c r="DA199" s="149"/>
      <c r="DB199" s="149"/>
      <c r="DC199" s="149"/>
      <c r="DD199" s="149"/>
      <c r="DE199" s="149"/>
      <c r="DF199" s="149"/>
      <c r="DG199" s="149"/>
      <c r="DH199" s="149"/>
      <c r="DI199" s="149"/>
      <c r="DJ199" s="149"/>
      <c r="DK199" s="149"/>
      <c r="DL199" s="149"/>
      <c r="DM199" s="149"/>
      <c r="DN199" s="149"/>
      <c r="DO199" s="149"/>
      <c r="DP199" s="149"/>
      <c r="DQ199" s="149"/>
      <c r="DR199" s="149"/>
      <c r="DS199" s="149"/>
      <c r="DT199" s="149"/>
      <c r="DU199" s="149"/>
      <c r="DV199" s="149"/>
      <c r="DW199" s="149"/>
      <c r="DX199" s="149"/>
      <c r="DY199" s="149"/>
      <c r="DZ199" s="149"/>
      <c r="EA199" s="149"/>
      <c r="EB199" s="149"/>
      <c r="EC199" s="149"/>
      <c r="ED199" s="149"/>
      <c r="EE199" s="149"/>
      <c r="EF199" s="149"/>
      <c r="EG199" s="149"/>
      <c r="EH199" s="149"/>
      <c r="EI199" s="149"/>
      <c r="EJ199" s="149"/>
      <c r="EK199" s="149"/>
      <c r="EL199" s="149"/>
      <c r="EM199" s="149"/>
      <c r="EN199" s="149"/>
      <c r="EO199" s="149"/>
      <c r="EP199" s="149"/>
      <c r="EQ199" s="149"/>
      <c r="ER199" s="149"/>
      <c r="ES199" s="149"/>
      <c r="ET199" s="149"/>
      <c r="EU199" s="149"/>
      <c r="EV199" s="149"/>
      <c r="EW199" s="149"/>
      <c r="EX199" s="149"/>
      <c r="EY199" s="149"/>
      <c r="EZ199" s="149"/>
      <c r="FA199" s="149"/>
      <c r="FB199" s="149"/>
      <c r="FC199" s="149"/>
      <c r="FD199" s="149"/>
      <c r="FE199" s="149"/>
      <c r="FF199" s="149"/>
      <c r="FG199" s="149"/>
      <c r="FH199" s="149"/>
      <c r="FI199" s="149"/>
      <c r="FJ199" s="149"/>
      <c r="FK199" s="149"/>
      <c r="FL199" s="149"/>
      <c r="FM199" s="149"/>
      <c r="FN199" s="149"/>
      <c r="FO199" s="149"/>
      <c r="FP199" s="149"/>
      <c r="FQ199" s="149"/>
      <c r="FR199" s="149"/>
      <c r="FS199" s="149"/>
      <c r="FT199" s="149"/>
      <c r="FU199" s="149"/>
      <c r="FV199" s="149"/>
      <c r="FW199" s="149"/>
      <c r="FX199" s="149"/>
      <c r="FY199" s="149"/>
      <c r="FZ199" s="149"/>
      <c r="GA199" s="149"/>
      <c r="GB199" s="149"/>
      <c r="GC199" s="149"/>
      <c r="GD199" s="149"/>
      <c r="GE199" s="149"/>
      <c r="GF199" s="149"/>
      <c r="GG199" s="149"/>
      <c r="GH199" s="149"/>
      <c r="GI199" s="149"/>
      <c r="GJ199" s="149"/>
      <c r="GK199" s="149"/>
      <c r="GL199" s="149"/>
      <c r="GM199" s="149"/>
      <c r="GN199" s="149"/>
      <c r="GO199" s="149"/>
      <c r="GP199" s="149"/>
      <c r="GQ199" s="149"/>
      <c r="GR199" s="149"/>
      <c r="GS199" s="149"/>
      <c r="GT199" s="149"/>
      <c r="GU199" s="149"/>
      <c r="GV199" s="149"/>
      <c r="GW199" s="149"/>
      <c r="GX199" s="149"/>
      <c r="GY199" s="149"/>
      <c r="GZ199" s="149"/>
      <c r="HA199" s="149"/>
      <c r="HB199" s="149"/>
      <c r="HC199" s="149"/>
      <c r="HD199" s="149"/>
      <c r="HE199" s="149"/>
      <c r="HF199" s="149"/>
      <c r="HG199" s="149"/>
      <c r="HH199" s="149"/>
      <c r="HI199" s="149"/>
      <c r="HJ199" s="149"/>
      <c r="HK199" s="149"/>
      <c r="HL199" s="149"/>
      <c r="HM199" s="149"/>
      <c r="HN199" s="149"/>
      <c r="HO199" s="149"/>
      <c r="HP199" s="149"/>
      <c r="HQ199" s="149"/>
      <c r="HR199" s="149"/>
      <c r="HS199" s="149"/>
      <c r="HT199" s="149"/>
      <c r="HU199" s="149"/>
      <c r="HV199" s="149"/>
      <c r="HW199" s="149"/>
      <c r="HX199" s="149"/>
      <c r="HY199" s="149"/>
      <c r="HZ199" s="149"/>
      <c r="IA199" s="149"/>
      <c r="IB199" s="149"/>
      <c r="IC199" s="149"/>
      <c r="ID199" s="149"/>
      <c r="IE199" s="149"/>
      <c r="IF199" s="150"/>
    </row>
    <row r="200" spans="1:240" ht="12.75" customHeight="1" x14ac:dyDescent="0.2">
      <c r="A200" s="151"/>
      <c r="B200" s="151"/>
      <c r="C200" s="152">
        <v>2019</v>
      </c>
      <c r="D200" s="153"/>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v>45918</v>
      </c>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54"/>
    </row>
    <row r="201" spans="1:240" ht="12.75" customHeight="1" x14ac:dyDescent="0.2">
      <c r="A201" s="151"/>
      <c r="B201" s="145" t="s">
        <v>162</v>
      </c>
      <c r="C201" s="145">
        <v>2019</v>
      </c>
      <c r="D201" s="148"/>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c r="BU201" s="149">
        <v>45918</v>
      </c>
      <c r="BV201" s="149"/>
      <c r="BW201" s="149"/>
      <c r="BX201" s="149"/>
      <c r="BY201" s="149"/>
      <c r="BZ201" s="149"/>
      <c r="CA201" s="149"/>
      <c r="CB201" s="149"/>
      <c r="CC201" s="149"/>
      <c r="CD201" s="149"/>
      <c r="CE201" s="149"/>
      <c r="CF201" s="149"/>
      <c r="CG201" s="149"/>
      <c r="CH201" s="149"/>
      <c r="CI201" s="149"/>
      <c r="CJ201" s="149"/>
      <c r="CK201" s="149"/>
      <c r="CL201" s="149"/>
      <c r="CM201" s="149"/>
      <c r="CN201" s="149"/>
      <c r="CO201" s="149"/>
      <c r="CP201" s="149"/>
      <c r="CQ201" s="149"/>
      <c r="CR201" s="149"/>
      <c r="CS201" s="149"/>
      <c r="CT201" s="149"/>
      <c r="CU201" s="149"/>
      <c r="CV201" s="149"/>
      <c r="CW201" s="149"/>
      <c r="CX201" s="149"/>
      <c r="CY201" s="149"/>
      <c r="CZ201" s="149"/>
      <c r="DA201" s="149"/>
      <c r="DB201" s="149"/>
      <c r="DC201" s="149"/>
      <c r="DD201" s="149"/>
      <c r="DE201" s="149"/>
      <c r="DF201" s="149"/>
      <c r="DG201" s="149"/>
      <c r="DH201" s="149"/>
      <c r="DI201" s="149"/>
      <c r="DJ201" s="149"/>
      <c r="DK201" s="149"/>
      <c r="DL201" s="149"/>
      <c r="DM201" s="149"/>
      <c r="DN201" s="149"/>
      <c r="DO201" s="149"/>
      <c r="DP201" s="149"/>
      <c r="DQ201" s="149"/>
      <c r="DR201" s="149"/>
      <c r="DS201" s="149"/>
      <c r="DT201" s="149"/>
      <c r="DU201" s="149"/>
      <c r="DV201" s="149"/>
      <c r="DW201" s="149"/>
      <c r="DX201" s="149"/>
      <c r="DY201" s="149"/>
      <c r="DZ201" s="149"/>
      <c r="EA201" s="149"/>
      <c r="EB201" s="149"/>
      <c r="EC201" s="149"/>
      <c r="ED201" s="149"/>
      <c r="EE201" s="149"/>
      <c r="EF201" s="149"/>
      <c r="EG201" s="149"/>
      <c r="EH201" s="149"/>
      <c r="EI201" s="149"/>
      <c r="EJ201" s="149"/>
      <c r="EK201" s="149"/>
      <c r="EL201" s="149"/>
      <c r="EM201" s="149"/>
      <c r="EN201" s="149"/>
      <c r="EO201" s="149"/>
      <c r="EP201" s="149"/>
      <c r="EQ201" s="149"/>
      <c r="ER201" s="149"/>
      <c r="ES201" s="149"/>
      <c r="ET201" s="149"/>
      <c r="EU201" s="149"/>
      <c r="EV201" s="149"/>
      <c r="EW201" s="149"/>
      <c r="EX201" s="149"/>
      <c r="EY201" s="149"/>
      <c r="EZ201" s="149"/>
      <c r="FA201" s="149"/>
      <c r="FB201" s="149"/>
      <c r="FC201" s="149"/>
      <c r="FD201" s="149"/>
      <c r="FE201" s="149"/>
      <c r="FF201" s="149"/>
      <c r="FG201" s="149"/>
      <c r="FH201" s="149"/>
      <c r="FI201" s="149"/>
      <c r="FJ201" s="149"/>
      <c r="FK201" s="149"/>
      <c r="FL201" s="149"/>
      <c r="FM201" s="149"/>
      <c r="FN201" s="149"/>
      <c r="FO201" s="149"/>
      <c r="FP201" s="149"/>
      <c r="FQ201" s="149"/>
      <c r="FR201" s="149"/>
      <c r="FS201" s="149"/>
      <c r="FT201" s="149"/>
      <c r="FU201" s="149"/>
      <c r="FV201" s="149"/>
      <c r="FW201" s="149"/>
      <c r="FX201" s="149"/>
      <c r="FY201" s="149"/>
      <c r="FZ201" s="149"/>
      <c r="GA201" s="149"/>
      <c r="GB201" s="149"/>
      <c r="GC201" s="149"/>
      <c r="GD201" s="149"/>
      <c r="GE201" s="149"/>
      <c r="GF201" s="149"/>
      <c r="GG201" s="149"/>
      <c r="GH201" s="149"/>
      <c r="GI201" s="149"/>
      <c r="GJ201" s="149"/>
      <c r="GK201" s="149"/>
      <c r="GL201" s="149"/>
      <c r="GM201" s="149"/>
      <c r="GN201" s="149"/>
      <c r="GO201" s="149"/>
      <c r="GP201" s="149"/>
      <c r="GQ201" s="149"/>
      <c r="GR201" s="149"/>
      <c r="GS201" s="149"/>
      <c r="GT201" s="149"/>
      <c r="GU201" s="149"/>
      <c r="GV201" s="149"/>
      <c r="GW201" s="149"/>
      <c r="GX201" s="149"/>
      <c r="GY201" s="149"/>
      <c r="GZ201" s="149"/>
      <c r="HA201" s="149"/>
      <c r="HB201" s="149"/>
      <c r="HC201" s="149"/>
      <c r="HD201" s="149"/>
      <c r="HE201" s="149"/>
      <c r="HF201" s="149"/>
      <c r="HG201" s="149"/>
      <c r="HH201" s="149"/>
      <c r="HI201" s="149"/>
      <c r="HJ201" s="149"/>
      <c r="HK201" s="149"/>
      <c r="HL201" s="149"/>
      <c r="HM201" s="149"/>
      <c r="HN201" s="149"/>
      <c r="HO201" s="149"/>
      <c r="HP201" s="149"/>
      <c r="HQ201" s="149"/>
      <c r="HR201" s="149"/>
      <c r="HS201" s="149"/>
      <c r="HT201" s="149"/>
      <c r="HU201" s="149"/>
      <c r="HV201" s="149"/>
      <c r="HW201" s="149"/>
      <c r="HX201" s="149"/>
      <c r="HY201" s="149"/>
      <c r="HZ201" s="149"/>
      <c r="IA201" s="149"/>
      <c r="IB201" s="149"/>
      <c r="IC201" s="149"/>
      <c r="ID201" s="149"/>
      <c r="IE201" s="149"/>
      <c r="IF201" s="150"/>
    </row>
    <row r="202" spans="1:240" ht="12.75" customHeight="1" x14ac:dyDescent="0.2">
      <c r="A202" s="145" t="s">
        <v>489</v>
      </c>
      <c r="B202" s="145" t="s">
        <v>44</v>
      </c>
      <c r="C202" s="145">
        <v>2019</v>
      </c>
      <c r="D202" s="148"/>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v>45912</v>
      </c>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49"/>
      <c r="BQ202" s="149"/>
      <c r="BR202" s="149"/>
      <c r="BS202" s="149"/>
      <c r="BT202" s="149"/>
      <c r="BU202" s="149"/>
      <c r="BV202" s="149"/>
      <c r="BW202" s="149"/>
      <c r="BX202" s="149"/>
      <c r="BY202" s="149"/>
      <c r="BZ202" s="149"/>
      <c r="CA202" s="149"/>
      <c r="CB202" s="149"/>
      <c r="CC202" s="149"/>
      <c r="CD202" s="149"/>
      <c r="CE202" s="149"/>
      <c r="CF202" s="149"/>
      <c r="CG202" s="149"/>
      <c r="CH202" s="149"/>
      <c r="CI202" s="149"/>
      <c r="CJ202" s="149"/>
      <c r="CK202" s="149"/>
      <c r="CL202" s="149"/>
      <c r="CM202" s="149"/>
      <c r="CN202" s="149"/>
      <c r="CO202" s="149"/>
      <c r="CP202" s="149"/>
      <c r="CQ202" s="149"/>
      <c r="CR202" s="149"/>
      <c r="CS202" s="149"/>
      <c r="CT202" s="149"/>
      <c r="CU202" s="149"/>
      <c r="CV202" s="149"/>
      <c r="CW202" s="149"/>
      <c r="CX202" s="149"/>
      <c r="CY202" s="149"/>
      <c r="CZ202" s="149"/>
      <c r="DA202" s="149"/>
      <c r="DB202" s="149"/>
      <c r="DC202" s="149"/>
      <c r="DD202" s="149"/>
      <c r="DE202" s="149"/>
      <c r="DF202" s="149"/>
      <c r="DG202" s="149"/>
      <c r="DH202" s="149"/>
      <c r="DI202" s="149"/>
      <c r="DJ202" s="149"/>
      <c r="DK202" s="149"/>
      <c r="DL202" s="149"/>
      <c r="DM202" s="149"/>
      <c r="DN202" s="149"/>
      <c r="DO202" s="149"/>
      <c r="DP202" s="149"/>
      <c r="DQ202" s="149"/>
      <c r="DR202" s="149"/>
      <c r="DS202" s="149"/>
      <c r="DT202" s="149"/>
      <c r="DU202" s="149"/>
      <c r="DV202" s="149"/>
      <c r="DW202" s="149"/>
      <c r="DX202" s="149"/>
      <c r="DY202" s="149"/>
      <c r="DZ202" s="149"/>
      <c r="EA202" s="149"/>
      <c r="EB202" s="149"/>
      <c r="EC202" s="149"/>
      <c r="ED202" s="149"/>
      <c r="EE202" s="149"/>
      <c r="EF202" s="149"/>
      <c r="EG202" s="149"/>
      <c r="EH202" s="149"/>
      <c r="EI202" s="149"/>
      <c r="EJ202" s="149"/>
      <c r="EK202" s="149"/>
      <c r="EL202" s="149"/>
      <c r="EM202" s="149"/>
      <c r="EN202" s="149"/>
      <c r="EO202" s="149"/>
      <c r="EP202" s="149"/>
      <c r="EQ202" s="149"/>
      <c r="ER202" s="149"/>
      <c r="ES202" s="149"/>
      <c r="ET202" s="149"/>
      <c r="EU202" s="149"/>
      <c r="EV202" s="149"/>
      <c r="EW202" s="149"/>
      <c r="EX202" s="149"/>
      <c r="EY202" s="149"/>
      <c r="EZ202" s="149"/>
      <c r="FA202" s="149"/>
      <c r="FB202" s="149"/>
      <c r="FC202" s="149"/>
      <c r="FD202" s="149"/>
      <c r="FE202" s="149"/>
      <c r="FF202" s="149"/>
      <c r="FG202" s="149"/>
      <c r="FH202" s="149"/>
      <c r="FI202" s="149"/>
      <c r="FJ202" s="149"/>
      <c r="FK202" s="149"/>
      <c r="FL202" s="149"/>
      <c r="FM202" s="149"/>
      <c r="FN202" s="149"/>
      <c r="FO202" s="149"/>
      <c r="FP202" s="149"/>
      <c r="FQ202" s="149"/>
      <c r="FR202" s="149"/>
      <c r="FS202" s="149"/>
      <c r="FT202" s="149"/>
      <c r="FU202" s="149"/>
      <c r="FV202" s="149"/>
      <c r="FW202" s="149"/>
      <c r="FX202" s="149"/>
      <c r="FY202" s="149"/>
      <c r="FZ202" s="149"/>
      <c r="GA202" s="149"/>
      <c r="GB202" s="149"/>
      <c r="GC202" s="149"/>
      <c r="GD202" s="149"/>
      <c r="GE202" s="149"/>
      <c r="GF202" s="149"/>
      <c r="GG202" s="149"/>
      <c r="GH202" s="149"/>
      <c r="GI202" s="149"/>
      <c r="GJ202" s="149"/>
      <c r="GK202" s="149"/>
      <c r="GL202" s="149"/>
      <c r="GM202" s="149"/>
      <c r="GN202" s="149"/>
      <c r="GO202" s="149"/>
      <c r="GP202" s="149"/>
      <c r="GQ202" s="149"/>
      <c r="GR202" s="149"/>
      <c r="GS202" s="149"/>
      <c r="GT202" s="149"/>
      <c r="GU202" s="149"/>
      <c r="GV202" s="149"/>
      <c r="GW202" s="149"/>
      <c r="GX202" s="149"/>
      <c r="GY202" s="149"/>
      <c r="GZ202" s="149"/>
      <c r="HA202" s="149"/>
      <c r="HB202" s="149"/>
      <c r="HC202" s="149"/>
      <c r="HD202" s="149"/>
      <c r="HE202" s="149"/>
      <c r="HF202" s="149"/>
      <c r="HG202" s="149"/>
      <c r="HH202" s="149"/>
      <c r="HI202" s="149"/>
      <c r="HJ202" s="149"/>
      <c r="HK202" s="149"/>
      <c r="HL202" s="149"/>
      <c r="HM202" s="149"/>
      <c r="HN202" s="149"/>
      <c r="HO202" s="149"/>
      <c r="HP202" s="149"/>
      <c r="HQ202" s="149"/>
      <c r="HR202" s="149"/>
      <c r="HS202" s="149"/>
      <c r="HT202" s="149"/>
      <c r="HU202" s="149"/>
      <c r="HV202" s="149"/>
      <c r="HW202" s="149"/>
      <c r="HX202" s="149"/>
      <c r="HY202" s="149"/>
      <c r="HZ202" s="149"/>
      <c r="IA202" s="149"/>
      <c r="IB202" s="149"/>
      <c r="IC202" s="149"/>
      <c r="ID202" s="149"/>
      <c r="IE202" s="149"/>
      <c r="IF202" s="150"/>
    </row>
    <row r="203" spans="1:240" ht="12.75" customHeight="1" x14ac:dyDescent="0.2">
      <c r="A203" s="151"/>
      <c r="B203" s="145" t="s">
        <v>30</v>
      </c>
      <c r="C203" s="145">
        <v>2019</v>
      </c>
      <c r="D203" s="148"/>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v>45912</v>
      </c>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c r="BI203" s="149"/>
      <c r="BJ203" s="149"/>
      <c r="BK203" s="149"/>
      <c r="BL203" s="149"/>
      <c r="BM203" s="149"/>
      <c r="BN203" s="149"/>
      <c r="BO203" s="149"/>
      <c r="BP203" s="149"/>
      <c r="BQ203" s="149"/>
      <c r="BR203" s="149"/>
      <c r="BS203" s="149"/>
      <c r="BT203" s="149"/>
      <c r="BU203" s="149"/>
      <c r="BV203" s="149"/>
      <c r="BW203" s="149"/>
      <c r="BX203" s="149"/>
      <c r="BY203" s="149"/>
      <c r="BZ203" s="149"/>
      <c r="CA203" s="149"/>
      <c r="CB203" s="149"/>
      <c r="CC203" s="149"/>
      <c r="CD203" s="149"/>
      <c r="CE203" s="149"/>
      <c r="CF203" s="149"/>
      <c r="CG203" s="149"/>
      <c r="CH203" s="149"/>
      <c r="CI203" s="149"/>
      <c r="CJ203" s="149"/>
      <c r="CK203" s="149"/>
      <c r="CL203" s="149"/>
      <c r="CM203" s="149"/>
      <c r="CN203" s="149"/>
      <c r="CO203" s="149"/>
      <c r="CP203" s="149"/>
      <c r="CQ203" s="149"/>
      <c r="CR203" s="149"/>
      <c r="CS203" s="149"/>
      <c r="CT203" s="149"/>
      <c r="CU203" s="149"/>
      <c r="CV203" s="149"/>
      <c r="CW203" s="149"/>
      <c r="CX203" s="149"/>
      <c r="CY203" s="149"/>
      <c r="CZ203" s="149"/>
      <c r="DA203" s="149"/>
      <c r="DB203" s="149"/>
      <c r="DC203" s="149"/>
      <c r="DD203" s="149"/>
      <c r="DE203" s="149"/>
      <c r="DF203" s="149"/>
      <c r="DG203" s="149"/>
      <c r="DH203" s="149"/>
      <c r="DI203" s="149"/>
      <c r="DJ203" s="149"/>
      <c r="DK203" s="149"/>
      <c r="DL203" s="149"/>
      <c r="DM203" s="149"/>
      <c r="DN203" s="149"/>
      <c r="DO203" s="149"/>
      <c r="DP203" s="149"/>
      <c r="DQ203" s="149"/>
      <c r="DR203" s="149"/>
      <c r="DS203" s="149"/>
      <c r="DT203" s="149"/>
      <c r="DU203" s="149"/>
      <c r="DV203" s="149"/>
      <c r="DW203" s="149"/>
      <c r="DX203" s="149"/>
      <c r="DY203" s="149"/>
      <c r="DZ203" s="149"/>
      <c r="EA203" s="149"/>
      <c r="EB203" s="149"/>
      <c r="EC203" s="149"/>
      <c r="ED203" s="149"/>
      <c r="EE203" s="149"/>
      <c r="EF203" s="149"/>
      <c r="EG203" s="149"/>
      <c r="EH203" s="149"/>
      <c r="EI203" s="149"/>
      <c r="EJ203" s="149"/>
      <c r="EK203" s="149"/>
      <c r="EL203" s="149"/>
      <c r="EM203" s="149"/>
      <c r="EN203" s="149"/>
      <c r="EO203" s="149"/>
      <c r="EP203" s="149"/>
      <c r="EQ203" s="149"/>
      <c r="ER203" s="149"/>
      <c r="ES203" s="149"/>
      <c r="ET203" s="149"/>
      <c r="EU203" s="149"/>
      <c r="EV203" s="149"/>
      <c r="EW203" s="149"/>
      <c r="EX203" s="149"/>
      <c r="EY203" s="149"/>
      <c r="EZ203" s="149"/>
      <c r="FA203" s="149"/>
      <c r="FB203" s="149"/>
      <c r="FC203" s="149"/>
      <c r="FD203" s="149"/>
      <c r="FE203" s="149"/>
      <c r="FF203" s="149"/>
      <c r="FG203" s="149"/>
      <c r="FH203" s="149"/>
      <c r="FI203" s="149"/>
      <c r="FJ203" s="149"/>
      <c r="FK203" s="149"/>
      <c r="FL203" s="149"/>
      <c r="FM203" s="149"/>
      <c r="FN203" s="149"/>
      <c r="FO203" s="149"/>
      <c r="FP203" s="149"/>
      <c r="FQ203" s="149"/>
      <c r="FR203" s="149"/>
      <c r="FS203" s="149"/>
      <c r="FT203" s="149"/>
      <c r="FU203" s="149"/>
      <c r="FV203" s="149"/>
      <c r="FW203" s="149"/>
      <c r="FX203" s="149"/>
      <c r="FY203" s="149"/>
      <c r="FZ203" s="149"/>
      <c r="GA203" s="149"/>
      <c r="GB203" s="149"/>
      <c r="GC203" s="149"/>
      <c r="GD203" s="149"/>
      <c r="GE203" s="149"/>
      <c r="GF203" s="149"/>
      <c r="GG203" s="149"/>
      <c r="GH203" s="149"/>
      <c r="GI203" s="149"/>
      <c r="GJ203" s="149"/>
      <c r="GK203" s="149"/>
      <c r="GL203" s="149"/>
      <c r="GM203" s="149"/>
      <c r="GN203" s="149"/>
      <c r="GO203" s="149"/>
      <c r="GP203" s="149"/>
      <c r="GQ203" s="149"/>
      <c r="GR203" s="149"/>
      <c r="GS203" s="149"/>
      <c r="GT203" s="149"/>
      <c r="GU203" s="149"/>
      <c r="GV203" s="149"/>
      <c r="GW203" s="149"/>
      <c r="GX203" s="149"/>
      <c r="GY203" s="149"/>
      <c r="GZ203" s="149"/>
      <c r="HA203" s="149"/>
      <c r="HB203" s="149"/>
      <c r="HC203" s="149"/>
      <c r="HD203" s="149"/>
      <c r="HE203" s="149"/>
      <c r="HF203" s="149"/>
      <c r="HG203" s="149"/>
      <c r="HH203" s="149"/>
      <c r="HI203" s="149"/>
      <c r="HJ203" s="149"/>
      <c r="HK203" s="149"/>
      <c r="HL203" s="149"/>
      <c r="HM203" s="149"/>
      <c r="HN203" s="149"/>
      <c r="HO203" s="149"/>
      <c r="HP203" s="149"/>
      <c r="HQ203" s="149"/>
      <c r="HR203" s="149"/>
      <c r="HS203" s="149"/>
      <c r="HT203" s="149"/>
      <c r="HU203" s="149"/>
      <c r="HV203" s="149"/>
      <c r="HW203" s="149"/>
      <c r="HX203" s="149"/>
      <c r="HY203" s="149"/>
      <c r="HZ203" s="149"/>
      <c r="IA203" s="149"/>
      <c r="IB203" s="149"/>
      <c r="IC203" s="149"/>
      <c r="ID203" s="149"/>
      <c r="IE203" s="149"/>
      <c r="IF203" s="150"/>
    </row>
    <row r="204" spans="1:240" ht="12.75" customHeight="1" x14ac:dyDescent="0.2">
      <c r="A204" s="145" t="s">
        <v>510</v>
      </c>
      <c r="B204" s="145" t="s">
        <v>49</v>
      </c>
      <c r="C204" s="145">
        <v>2019</v>
      </c>
      <c r="D204" s="148"/>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c r="BM204" s="149"/>
      <c r="BN204" s="149"/>
      <c r="BO204" s="149"/>
      <c r="BP204" s="149"/>
      <c r="BQ204" s="149"/>
      <c r="BR204" s="149"/>
      <c r="BS204" s="149"/>
      <c r="BT204" s="149"/>
      <c r="BU204" s="149"/>
      <c r="BV204" s="149">
        <v>45915</v>
      </c>
      <c r="BW204" s="149"/>
      <c r="BX204" s="149"/>
      <c r="BY204" s="149"/>
      <c r="BZ204" s="149"/>
      <c r="CA204" s="149"/>
      <c r="CB204" s="149"/>
      <c r="CC204" s="149"/>
      <c r="CD204" s="149"/>
      <c r="CE204" s="149"/>
      <c r="CF204" s="149"/>
      <c r="CG204" s="149"/>
      <c r="CH204" s="149"/>
      <c r="CI204" s="149"/>
      <c r="CJ204" s="149"/>
      <c r="CK204" s="149"/>
      <c r="CL204" s="149"/>
      <c r="CM204" s="149"/>
      <c r="CN204" s="149"/>
      <c r="CO204" s="149"/>
      <c r="CP204" s="149"/>
      <c r="CQ204" s="149"/>
      <c r="CR204" s="149"/>
      <c r="CS204" s="149"/>
      <c r="CT204" s="149"/>
      <c r="CU204" s="149"/>
      <c r="CV204" s="149"/>
      <c r="CW204" s="149"/>
      <c r="CX204" s="149"/>
      <c r="CY204" s="149"/>
      <c r="CZ204" s="149"/>
      <c r="DA204" s="149"/>
      <c r="DB204" s="149"/>
      <c r="DC204" s="149"/>
      <c r="DD204" s="149"/>
      <c r="DE204" s="149"/>
      <c r="DF204" s="149"/>
      <c r="DG204" s="149"/>
      <c r="DH204" s="149"/>
      <c r="DI204" s="149"/>
      <c r="DJ204" s="149"/>
      <c r="DK204" s="149"/>
      <c r="DL204" s="149"/>
      <c r="DM204" s="149"/>
      <c r="DN204" s="149"/>
      <c r="DO204" s="149"/>
      <c r="DP204" s="149"/>
      <c r="DQ204" s="149"/>
      <c r="DR204" s="149"/>
      <c r="DS204" s="149"/>
      <c r="DT204" s="149"/>
      <c r="DU204" s="149"/>
      <c r="DV204" s="149"/>
      <c r="DW204" s="149"/>
      <c r="DX204" s="149"/>
      <c r="DY204" s="149"/>
      <c r="DZ204" s="149"/>
      <c r="EA204" s="149"/>
      <c r="EB204" s="149"/>
      <c r="EC204" s="149"/>
      <c r="ED204" s="149"/>
      <c r="EE204" s="149"/>
      <c r="EF204" s="149"/>
      <c r="EG204" s="149"/>
      <c r="EH204" s="149"/>
      <c r="EI204" s="149"/>
      <c r="EJ204" s="149"/>
      <c r="EK204" s="149"/>
      <c r="EL204" s="149"/>
      <c r="EM204" s="149"/>
      <c r="EN204" s="149"/>
      <c r="EO204" s="149"/>
      <c r="EP204" s="149"/>
      <c r="EQ204" s="149"/>
      <c r="ER204" s="149"/>
      <c r="ES204" s="149"/>
      <c r="ET204" s="149"/>
      <c r="EU204" s="149"/>
      <c r="EV204" s="149"/>
      <c r="EW204" s="149"/>
      <c r="EX204" s="149"/>
      <c r="EY204" s="149"/>
      <c r="EZ204" s="149"/>
      <c r="FA204" s="149"/>
      <c r="FB204" s="149"/>
      <c r="FC204" s="149"/>
      <c r="FD204" s="149"/>
      <c r="FE204" s="149"/>
      <c r="FF204" s="149"/>
      <c r="FG204" s="149"/>
      <c r="FH204" s="149"/>
      <c r="FI204" s="149"/>
      <c r="FJ204" s="149"/>
      <c r="FK204" s="149"/>
      <c r="FL204" s="149"/>
      <c r="FM204" s="149"/>
      <c r="FN204" s="149"/>
      <c r="FO204" s="149"/>
      <c r="FP204" s="149"/>
      <c r="FQ204" s="149"/>
      <c r="FR204" s="149"/>
      <c r="FS204" s="149"/>
      <c r="FT204" s="149"/>
      <c r="FU204" s="149"/>
      <c r="FV204" s="149"/>
      <c r="FW204" s="149"/>
      <c r="FX204" s="149"/>
      <c r="FY204" s="149"/>
      <c r="FZ204" s="149"/>
      <c r="GA204" s="149"/>
      <c r="GB204" s="149"/>
      <c r="GC204" s="149"/>
      <c r="GD204" s="149"/>
      <c r="GE204" s="149"/>
      <c r="GF204" s="149"/>
      <c r="GG204" s="149"/>
      <c r="GH204" s="149"/>
      <c r="GI204" s="149"/>
      <c r="GJ204" s="149"/>
      <c r="GK204" s="149"/>
      <c r="GL204" s="149"/>
      <c r="GM204" s="149"/>
      <c r="GN204" s="149"/>
      <c r="GO204" s="149"/>
      <c r="GP204" s="149"/>
      <c r="GQ204" s="149"/>
      <c r="GR204" s="149"/>
      <c r="GS204" s="149"/>
      <c r="GT204" s="149"/>
      <c r="GU204" s="149"/>
      <c r="GV204" s="149"/>
      <c r="GW204" s="149"/>
      <c r="GX204" s="149"/>
      <c r="GY204" s="149"/>
      <c r="GZ204" s="149"/>
      <c r="HA204" s="149"/>
      <c r="HB204" s="149"/>
      <c r="HC204" s="149"/>
      <c r="HD204" s="149"/>
      <c r="HE204" s="149"/>
      <c r="HF204" s="149"/>
      <c r="HG204" s="149"/>
      <c r="HH204" s="149"/>
      <c r="HI204" s="149"/>
      <c r="HJ204" s="149"/>
      <c r="HK204" s="149"/>
      <c r="HL204" s="149"/>
      <c r="HM204" s="149"/>
      <c r="HN204" s="149"/>
      <c r="HO204" s="149"/>
      <c r="HP204" s="149"/>
      <c r="HQ204" s="149"/>
      <c r="HR204" s="149"/>
      <c r="HS204" s="149"/>
      <c r="HT204" s="149"/>
      <c r="HU204" s="149"/>
      <c r="HV204" s="149"/>
      <c r="HW204" s="149"/>
      <c r="HX204" s="149"/>
      <c r="HY204" s="149"/>
      <c r="HZ204" s="149"/>
      <c r="IA204" s="149"/>
      <c r="IB204" s="149"/>
      <c r="IC204" s="149"/>
      <c r="ID204" s="149"/>
      <c r="IE204" s="149"/>
      <c r="IF204" s="150"/>
    </row>
    <row r="205" spans="1:240" ht="12.75" customHeight="1" x14ac:dyDescent="0.2">
      <c r="A205" s="151"/>
      <c r="B205" s="145" t="s">
        <v>66</v>
      </c>
      <c r="C205" s="145">
        <v>2019</v>
      </c>
      <c r="D205" s="148"/>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c r="BI205" s="149"/>
      <c r="BJ205" s="149"/>
      <c r="BK205" s="149"/>
      <c r="BL205" s="149"/>
      <c r="BM205" s="149"/>
      <c r="BN205" s="149"/>
      <c r="BO205" s="149"/>
      <c r="BP205" s="149"/>
      <c r="BQ205" s="149"/>
      <c r="BR205" s="149"/>
      <c r="BS205" s="149"/>
      <c r="BT205" s="149"/>
      <c r="BU205" s="149"/>
      <c r="BV205" s="149">
        <v>45915</v>
      </c>
      <c r="BW205" s="149"/>
      <c r="BX205" s="149"/>
      <c r="BY205" s="149"/>
      <c r="BZ205" s="149"/>
      <c r="CA205" s="149"/>
      <c r="CB205" s="149"/>
      <c r="CC205" s="149"/>
      <c r="CD205" s="149"/>
      <c r="CE205" s="149"/>
      <c r="CF205" s="149"/>
      <c r="CG205" s="149"/>
      <c r="CH205" s="149"/>
      <c r="CI205" s="149"/>
      <c r="CJ205" s="149"/>
      <c r="CK205" s="149"/>
      <c r="CL205" s="149"/>
      <c r="CM205" s="149"/>
      <c r="CN205" s="149"/>
      <c r="CO205" s="149"/>
      <c r="CP205" s="149"/>
      <c r="CQ205" s="149"/>
      <c r="CR205" s="149"/>
      <c r="CS205" s="149"/>
      <c r="CT205" s="149"/>
      <c r="CU205" s="149"/>
      <c r="CV205" s="149"/>
      <c r="CW205" s="149"/>
      <c r="CX205" s="149"/>
      <c r="CY205" s="149"/>
      <c r="CZ205" s="149"/>
      <c r="DA205" s="149"/>
      <c r="DB205" s="149"/>
      <c r="DC205" s="149"/>
      <c r="DD205" s="149"/>
      <c r="DE205" s="149"/>
      <c r="DF205" s="149"/>
      <c r="DG205" s="149"/>
      <c r="DH205" s="149"/>
      <c r="DI205" s="149"/>
      <c r="DJ205" s="149"/>
      <c r="DK205" s="149"/>
      <c r="DL205" s="149"/>
      <c r="DM205" s="149"/>
      <c r="DN205" s="149"/>
      <c r="DO205" s="149"/>
      <c r="DP205" s="149"/>
      <c r="DQ205" s="149"/>
      <c r="DR205" s="149"/>
      <c r="DS205" s="149"/>
      <c r="DT205" s="149"/>
      <c r="DU205" s="149"/>
      <c r="DV205" s="149"/>
      <c r="DW205" s="149"/>
      <c r="DX205" s="149"/>
      <c r="DY205" s="149"/>
      <c r="DZ205" s="149"/>
      <c r="EA205" s="149"/>
      <c r="EB205" s="149"/>
      <c r="EC205" s="149"/>
      <c r="ED205" s="149"/>
      <c r="EE205" s="149"/>
      <c r="EF205" s="149"/>
      <c r="EG205" s="149"/>
      <c r="EH205" s="149"/>
      <c r="EI205" s="149"/>
      <c r="EJ205" s="149"/>
      <c r="EK205" s="149"/>
      <c r="EL205" s="149"/>
      <c r="EM205" s="149"/>
      <c r="EN205" s="149"/>
      <c r="EO205" s="149"/>
      <c r="EP205" s="149"/>
      <c r="EQ205" s="149"/>
      <c r="ER205" s="149"/>
      <c r="ES205" s="149"/>
      <c r="ET205" s="149"/>
      <c r="EU205" s="149"/>
      <c r="EV205" s="149"/>
      <c r="EW205" s="149"/>
      <c r="EX205" s="149"/>
      <c r="EY205" s="149"/>
      <c r="EZ205" s="149"/>
      <c r="FA205" s="149"/>
      <c r="FB205" s="149"/>
      <c r="FC205" s="149"/>
      <c r="FD205" s="149"/>
      <c r="FE205" s="149"/>
      <c r="FF205" s="149"/>
      <c r="FG205" s="149"/>
      <c r="FH205" s="149"/>
      <c r="FI205" s="149"/>
      <c r="FJ205" s="149"/>
      <c r="FK205" s="149"/>
      <c r="FL205" s="149"/>
      <c r="FM205" s="149"/>
      <c r="FN205" s="149"/>
      <c r="FO205" s="149"/>
      <c r="FP205" s="149"/>
      <c r="FQ205" s="149"/>
      <c r="FR205" s="149"/>
      <c r="FS205" s="149"/>
      <c r="FT205" s="149"/>
      <c r="FU205" s="149"/>
      <c r="FV205" s="149"/>
      <c r="FW205" s="149"/>
      <c r="FX205" s="149"/>
      <c r="FY205" s="149"/>
      <c r="FZ205" s="149"/>
      <c r="GA205" s="149"/>
      <c r="GB205" s="149"/>
      <c r="GC205" s="149"/>
      <c r="GD205" s="149"/>
      <c r="GE205" s="149"/>
      <c r="GF205" s="149"/>
      <c r="GG205" s="149"/>
      <c r="GH205" s="149"/>
      <c r="GI205" s="149"/>
      <c r="GJ205" s="149"/>
      <c r="GK205" s="149"/>
      <c r="GL205" s="149"/>
      <c r="GM205" s="149"/>
      <c r="GN205" s="149"/>
      <c r="GO205" s="149"/>
      <c r="GP205" s="149"/>
      <c r="GQ205" s="149"/>
      <c r="GR205" s="149"/>
      <c r="GS205" s="149"/>
      <c r="GT205" s="149"/>
      <c r="GU205" s="149"/>
      <c r="GV205" s="149"/>
      <c r="GW205" s="149"/>
      <c r="GX205" s="149"/>
      <c r="GY205" s="149"/>
      <c r="GZ205" s="149"/>
      <c r="HA205" s="149"/>
      <c r="HB205" s="149"/>
      <c r="HC205" s="149"/>
      <c r="HD205" s="149"/>
      <c r="HE205" s="149"/>
      <c r="HF205" s="149"/>
      <c r="HG205" s="149"/>
      <c r="HH205" s="149"/>
      <c r="HI205" s="149"/>
      <c r="HJ205" s="149"/>
      <c r="HK205" s="149"/>
      <c r="HL205" s="149"/>
      <c r="HM205" s="149"/>
      <c r="HN205" s="149"/>
      <c r="HO205" s="149"/>
      <c r="HP205" s="149"/>
      <c r="HQ205" s="149"/>
      <c r="HR205" s="149"/>
      <c r="HS205" s="149"/>
      <c r="HT205" s="149"/>
      <c r="HU205" s="149"/>
      <c r="HV205" s="149"/>
      <c r="HW205" s="149"/>
      <c r="HX205" s="149"/>
      <c r="HY205" s="149"/>
      <c r="HZ205" s="149"/>
      <c r="IA205" s="149"/>
      <c r="IB205" s="149"/>
      <c r="IC205" s="149"/>
      <c r="ID205" s="149"/>
      <c r="IE205" s="149"/>
      <c r="IF205" s="150"/>
    </row>
    <row r="206" spans="1:240" ht="12.75" customHeight="1" x14ac:dyDescent="0.2">
      <c r="A206" s="151"/>
      <c r="B206" s="145" t="s">
        <v>1222</v>
      </c>
      <c r="C206" s="145">
        <v>2019</v>
      </c>
      <c r="D206" s="148"/>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c r="BN206" s="149"/>
      <c r="BO206" s="149"/>
      <c r="BP206" s="149"/>
      <c r="BQ206" s="149"/>
      <c r="BR206" s="149"/>
      <c r="BS206" s="149"/>
      <c r="BT206" s="149"/>
      <c r="BU206" s="149"/>
      <c r="BV206" s="149">
        <v>45915</v>
      </c>
      <c r="BW206" s="149"/>
      <c r="BX206" s="149"/>
      <c r="BY206" s="149"/>
      <c r="BZ206" s="149"/>
      <c r="CA206" s="149"/>
      <c r="CB206" s="149"/>
      <c r="CC206" s="149"/>
      <c r="CD206" s="149"/>
      <c r="CE206" s="149"/>
      <c r="CF206" s="149"/>
      <c r="CG206" s="149"/>
      <c r="CH206" s="149"/>
      <c r="CI206" s="149"/>
      <c r="CJ206" s="149"/>
      <c r="CK206" s="149"/>
      <c r="CL206" s="149"/>
      <c r="CM206" s="149"/>
      <c r="CN206" s="149"/>
      <c r="CO206" s="149"/>
      <c r="CP206" s="149"/>
      <c r="CQ206" s="149"/>
      <c r="CR206" s="149"/>
      <c r="CS206" s="149"/>
      <c r="CT206" s="149"/>
      <c r="CU206" s="149"/>
      <c r="CV206" s="149"/>
      <c r="CW206" s="149"/>
      <c r="CX206" s="149"/>
      <c r="CY206" s="149"/>
      <c r="CZ206" s="149"/>
      <c r="DA206" s="149"/>
      <c r="DB206" s="149"/>
      <c r="DC206" s="149"/>
      <c r="DD206" s="149"/>
      <c r="DE206" s="149"/>
      <c r="DF206" s="149"/>
      <c r="DG206" s="149"/>
      <c r="DH206" s="149"/>
      <c r="DI206" s="149"/>
      <c r="DJ206" s="149"/>
      <c r="DK206" s="149"/>
      <c r="DL206" s="149"/>
      <c r="DM206" s="149"/>
      <c r="DN206" s="149"/>
      <c r="DO206" s="149"/>
      <c r="DP206" s="149"/>
      <c r="DQ206" s="149"/>
      <c r="DR206" s="149"/>
      <c r="DS206" s="149"/>
      <c r="DT206" s="149"/>
      <c r="DU206" s="149"/>
      <c r="DV206" s="149"/>
      <c r="DW206" s="149"/>
      <c r="DX206" s="149"/>
      <c r="DY206" s="149"/>
      <c r="DZ206" s="149"/>
      <c r="EA206" s="149"/>
      <c r="EB206" s="149"/>
      <c r="EC206" s="149"/>
      <c r="ED206" s="149"/>
      <c r="EE206" s="149"/>
      <c r="EF206" s="149"/>
      <c r="EG206" s="149"/>
      <c r="EH206" s="149"/>
      <c r="EI206" s="149"/>
      <c r="EJ206" s="149"/>
      <c r="EK206" s="149"/>
      <c r="EL206" s="149"/>
      <c r="EM206" s="149"/>
      <c r="EN206" s="149"/>
      <c r="EO206" s="149"/>
      <c r="EP206" s="149"/>
      <c r="EQ206" s="149"/>
      <c r="ER206" s="149"/>
      <c r="ES206" s="149"/>
      <c r="ET206" s="149"/>
      <c r="EU206" s="149"/>
      <c r="EV206" s="149"/>
      <c r="EW206" s="149"/>
      <c r="EX206" s="149"/>
      <c r="EY206" s="149"/>
      <c r="EZ206" s="149"/>
      <c r="FA206" s="149"/>
      <c r="FB206" s="149"/>
      <c r="FC206" s="149"/>
      <c r="FD206" s="149"/>
      <c r="FE206" s="149"/>
      <c r="FF206" s="149"/>
      <c r="FG206" s="149"/>
      <c r="FH206" s="149"/>
      <c r="FI206" s="149"/>
      <c r="FJ206" s="149"/>
      <c r="FK206" s="149"/>
      <c r="FL206" s="149"/>
      <c r="FM206" s="149"/>
      <c r="FN206" s="149"/>
      <c r="FO206" s="149"/>
      <c r="FP206" s="149"/>
      <c r="FQ206" s="149"/>
      <c r="FR206" s="149"/>
      <c r="FS206" s="149"/>
      <c r="FT206" s="149"/>
      <c r="FU206" s="149"/>
      <c r="FV206" s="149"/>
      <c r="FW206" s="149"/>
      <c r="FX206" s="149"/>
      <c r="FY206" s="149"/>
      <c r="FZ206" s="149"/>
      <c r="GA206" s="149"/>
      <c r="GB206" s="149"/>
      <c r="GC206" s="149"/>
      <c r="GD206" s="149"/>
      <c r="GE206" s="149"/>
      <c r="GF206" s="149"/>
      <c r="GG206" s="149"/>
      <c r="GH206" s="149"/>
      <c r="GI206" s="149"/>
      <c r="GJ206" s="149"/>
      <c r="GK206" s="149"/>
      <c r="GL206" s="149"/>
      <c r="GM206" s="149"/>
      <c r="GN206" s="149"/>
      <c r="GO206" s="149"/>
      <c r="GP206" s="149"/>
      <c r="GQ206" s="149"/>
      <c r="GR206" s="149"/>
      <c r="GS206" s="149"/>
      <c r="GT206" s="149"/>
      <c r="GU206" s="149"/>
      <c r="GV206" s="149"/>
      <c r="GW206" s="149"/>
      <c r="GX206" s="149"/>
      <c r="GY206" s="149"/>
      <c r="GZ206" s="149"/>
      <c r="HA206" s="149"/>
      <c r="HB206" s="149"/>
      <c r="HC206" s="149"/>
      <c r="HD206" s="149"/>
      <c r="HE206" s="149"/>
      <c r="HF206" s="149"/>
      <c r="HG206" s="149"/>
      <c r="HH206" s="149"/>
      <c r="HI206" s="149"/>
      <c r="HJ206" s="149"/>
      <c r="HK206" s="149"/>
      <c r="HL206" s="149"/>
      <c r="HM206" s="149"/>
      <c r="HN206" s="149"/>
      <c r="HO206" s="149"/>
      <c r="HP206" s="149"/>
      <c r="HQ206" s="149"/>
      <c r="HR206" s="149"/>
      <c r="HS206" s="149"/>
      <c r="HT206" s="149"/>
      <c r="HU206" s="149"/>
      <c r="HV206" s="149"/>
      <c r="HW206" s="149"/>
      <c r="HX206" s="149"/>
      <c r="HY206" s="149"/>
      <c r="HZ206" s="149"/>
      <c r="IA206" s="149"/>
      <c r="IB206" s="149"/>
      <c r="IC206" s="149"/>
      <c r="ID206" s="149"/>
      <c r="IE206" s="149"/>
      <c r="IF206" s="150"/>
    </row>
    <row r="207" spans="1:240" ht="12.75" customHeight="1" x14ac:dyDescent="0.2">
      <c r="A207" s="145" t="s">
        <v>521</v>
      </c>
      <c r="B207" s="145" t="s">
        <v>107</v>
      </c>
      <c r="C207" s="145">
        <v>2018</v>
      </c>
      <c r="D207" s="148"/>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c r="BU207" s="149"/>
      <c r="BV207" s="149"/>
      <c r="BW207" s="149">
        <v>45845</v>
      </c>
      <c r="BX207" s="149"/>
      <c r="BY207" s="149"/>
      <c r="BZ207" s="149"/>
      <c r="CA207" s="149"/>
      <c r="CB207" s="149"/>
      <c r="CC207" s="149"/>
      <c r="CD207" s="149"/>
      <c r="CE207" s="149"/>
      <c r="CF207" s="149"/>
      <c r="CG207" s="149"/>
      <c r="CH207" s="149"/>
      <c r="CI207" s="149"/>
      <c r="CJ207" s="149"/>
      <c r="CK207" s="149"/>
      <c r="CL207" s="149"/>
      <c r="CM207" s="149"/>
      <c r="CN207" s="149"/>
      <c r="CO207" s="149"/>
      <c r="CP207" s="149"/>
      <c r="CQ207" s="149"/>
      <c r="CR207" s="149"/>
      <c r="CS207" s="149"/>
      <c r="CT207" s="149"/>
      <c r="CU207" s="149"/>
      <c r="CV207" s="149"/>
      <c r="CW207" s="149"/>
      <c r="CX207" s="149"/>
      <c r="CY207" s="149"/>
      <c r="CZ207" s="149"/>
      <c r="DA207" s="149"/>
      <c r="DB207" s="149"/>
      <c r="DC207" s="149"/>
      <c r="DD207" s="149"/>
      <c r="DE207" s="149"/>
      <c r="DF207" s="149"/>
      <c r="DG207" s="149"/>
      <c r="DH207" s="149"/>
      <c r="DI207" s="149"/>
      <c r="DJ207" s="149"/>
      <c r="DK207" s="149"/>
      <c r="DL207" s="149"/>
      <c r="DM207" s="149"/>
      <c r="DN207" s="149"/>
      <c r="DO207" s="149"/>
      <c r="DP207" s="149"/>
      <c r="DQ207" s="149"/>
      <c r="DR207" s="149"/>
      <c r="DS207" s="149"/>
      <c r="DT207" s="149"/>
      <c r="DU207" s="149"/>
      <c r="DV207" s="149"/>
      <c r="DW207" s="149"/>
      <c r="DX207" s="149"/>
      <c r="DY207" s="149"/>
      <c r="DZ207" s="149"/>
      <c r="EA207" s="149"/>
      <c r="EB207" s="149"/>
      <c r="EC207" s="149"/>
      <c r="ED207" s="149"/>
      <c r="EE207" s="149"/>
      <c r="EF207" s="149"/>
      <c r="EG207" s="149"/>
      <c r="EH207" s="149"/>
      <c r="EI207" s="149"/>
      <c r="EJ207" s="149"/>
      <c r="EK207" s="149"/>
      <c r="EL207" s="149"/>
      <c r="EM207" s="149"/>
      <c r="EN207" s="149"/>
      <c r="EO207" s="149"/>
      <c r="EP207" s="149"/>
      <c r="EQ207" s="149"/>
      <c r="ER207" s="149"/>
      <c r="ES207" s="149"/>
      <c r="ET207" s="149"/>
      <c r="EU207" s="149"/>
      <c r="EV207" s="149"/>
      <c r="EW207" s="149"/>
      <c r="EX207" s="149"/>
      <c r="EY207" s="149"/>
      <c r="EZ207" s="149"/>
      <c r="FA207" s="149"/>
      <c r="FB207" s="149"/>
      <c r="FC207" s="149"/>
      <c r="FD207" s="149"/>
      <c r="FE207" s="149"/>
      <c r="FF207" s="149"/>
      <c r="FG207" s="149"/>
      <c r="FH207" s="149"/>
      <c r="FI207" s="149"/>
      <c r="FJ207" s="149"/>
      <c r="FK207" s="149"/>
      <c r="FL207" s="149"/>
      <c r="FM207" s="149"/>
      <c r="FN207" s="149"/>
      <c r="FO207" s="149"/>
      <c r="FP207" s="149"/>
      <c r="FQ207" s="149"/>
      <c r="FR207" s="149"/>
      <c r="FS207" s="149"/>
      <c r="FT207" s="149"/>
      <c r="FU207" s="149"/>
      <c r="FV207" s="149"/>
      <c r="FW207" s="149"/>
      <c r="FX207" s="149"/>
      <c r="FY207" s="149"/>
      <c r="FZ207" s="149"/>
      <c r="GA207" s="149"/>
      <c r="GB207" s="149"/>
      <c r="GC207" s="149"/>
      <c r="GD207" s="149"/>
      <c r="GE207" s="149"/>
      <c r="GF207" s="149"/>
      <c r="GG207" s="149"/>
      <c r="GH207" s="149"/>
      <c r="GI207" s="149"/>
      <c r="GJ207" s="149"/>
      <c r="GK207" s="149"/>
      <c r="GL207" s="149"/>
      <c r="GM207" s="149"/>
      <c r="GN207" s="149"/>
      <c r="GO207" s="149"/>
      <c r="GP207" s="149"/>
      <c r="GQ207" s="149"/>
      <c r="GR207" s="149"/>
      <c r="GS207" s="149"/>
      <c r="GT207" s="149"/>
      <c r="GU207" s="149"/>
      <c r="GV207" s="149"/>
      <c r="GW207" s="149"/>
      <c r="GX207" s="149"/>
      <c r="GY207" s="149"/>
      <c r="GZ207" s="149"/>
      <c r="HA207" s="149"/>
      <c r="HB207" s="149"/>
      <c r="HC207" s="149"/>
      <c r="HD207" s="149"/>
      <c r="HE207" s="149"/>
      <c r="HF207" s="149"/>
      <c r="HG207" s="149"/>
      <c r="HH207" s="149"/>
      <c r="HI207" s="149"/>
      <c r="HJ207" s="149"/>
      <c r="HK207" s="149"/>
      <c r="HL207" s="149"/>
      <c r="HM207" s="149"/>
      <c r="HN207" s="149"/>
      <c r="HO207" s="149"/>
      <c r="HP207" s="149"/>
      <c r="HQ207" s="149"/>
      <c r="HR207" s="149"/>
      <c r="HS207" s="149"/>
      <c r="HT207" s="149"/>
      <c r="HU207" s="149"/>
      <c r="HV207" s="149"/>
      <c r="HW207" s="149"/>
      <c r="HX207" s="149"/>
      <c r="HY207" s="149"/>
      <c r="HZ207" s="149"/>
      <c r="IA207" s="149"/>
      <c r="IB207" s="149"/>
      <c r="IC207" s="149"/>
      <c r="ID207" s="149"/>
      <c r="IE207" s="149"/>
      <c r="IF207" s="150"/>
    </row>
    <row r="208" spans="1:240" ht="12.75" customHeight="1" x14ac:dyDescent="0.2">
      <c r="A208" s="145" t="s">
        <v>524</v>
      </c>
      <c r="B208" s="145" t="s">
        <v>158</v>
      </c>
      <c r="C208" s="145">
        <v>2019</v>
      </c>
      <c r="D208" s="148"/>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c r="BN208" s="149"/>
      <c r="BO208" s="149"/>
      <c r="BP208" s="149"/>
      <c r="BQ208" s="149"/>
      <c r="BR208" s="149"/>
      <c r="BS208" s="149"/>
      <c r="BT208" s="149"/>
      <c r="BU208" s="149"/>
      <c r="BV208" s="149"/>
      <c r="BW208" s="149"/>
      <c r="BX208" s="149">
        <v>45915</v>
      </c>
      <c r="BY208" s="149"/>
      <c r="BZ208" s="149"/>
      <c r="CA208" s="149"/>
      <c r="CB208" s="149"/>
      <c r="CC208" s="149"/>
      <c r="CD208" s="149"/>
      <c r="CE208" s="149"/>
      <c r="CF208" s="149"/>
      <c r="CG208" s="149"/>
      <c r="CH208" s="149"/>
      <c r="CI208" s="149"/>
      <c r="CJ208" s="149"/>
      <c r="CK208" s="149"/>
      <c r="CL208" s="149"/>
      <c r="CM208" s="149"/>
      <c r="CN208" s="149"/>
      <c r="CO208" s="149"/>
      <c r="CP208" s="149"/>
      <c r="CQ208" s="149"/>
      <c r="CR208" s="149"/>
      <c r="CS208" s="149"/>
      <c r="CT208" s="149"/>
      <c r="CU208" s="149"/>
      <c r="CV208" s="149"/>
      <c r="CW208" s="149"/>
      <c r="CX208" s="149"/>
      <c r="CY208" s="149"/>
      <c r="CZ208" s="149"/>
      <c r="DA208" s="149"/>
      <c r="DB208" s="149"/>
      <c r="DC208" s="149"/>
      <c r="DD208" s="149"/>
      <c r="DE208" s="149"/>
      <c r="DF208" s="149"/>
      <c r="DG208" s="149"/>
      <c r="DH208" s="149"/>
      <c r="DI208" s="149"/>
      <c r="DJ208" s="149"/>
      <c r="DK208" s="149"/>
      <c r="DL208" s="149"/>
      <c r="DM208" s="149"/>
      <c r="DN208" s="149"/>
      <c r="DO208" s="149"/>
      <c r="DP208" s="149"/>
      <c r="DQ208" s="149"/>
      <c r="DR208" s="149"/>
      <c r="DS208" s="149"/>
      <c r="DT208" s="149"/>
      <c r="DU208" s="149"/>
      <c r="DV208" s="149"/>
      <c r="DW208" s="149"/>
      <c r="DX208" s="149"/>
      <c r="DY208" s="149"/>
      <c r="DZ208" s="149"/>
      <c r="EA208" s="149"/>
      <c r="EB208" s="149"/>
      <c r="EC208" s="149"/>
      <c r="ED208" s="149"/>
      <c r="EE208" s="149"/>
      <c r="EF208" s="149"/>
      <c r="EG208" s="149"/>
      <c r="EH208" s="149"/>
      <c r="EI208" s="149"/>
      <c r="EJ208" s="149"/>
      <c r="EK208" s="149"/>
      <c r="EL208" s="149"/>
      <c r="EM208" s="149"/>
      <c r="EN208" s="149"/>
      <c r="EO208" s="149"/>
      <c r="EP208" s="149"/>
      <c r="EQ208" s="149"/>
      <c r="ER208" s="149"/>
      <c r="ES208" s="149"/>
      <c r="ET208" s="149"/>
      <c r="EU208" s="149"/>
      <c r="EV208" s="149"/>
      <c r="EW208" s="149"/>
      <c r="EX208" s="149"/>
      <c r="EY208" s="149"/>
      <c r="EZ208" s="149"/>
      <c r="FA208" s="149"/>
      <c r="FB208" s="149"/>
      <c r="FC208" s="149"/>
      <c r="FD208" s="149"/>
      <c r="FE208" s="149"/>
      <c r="FF208" s="149"/>
      <c r="FG208" s="149"/>
      <c r="FH208" s="149"/>
      <c r="FI208" s="149"/>
      <c r="FJ208" s="149"/>
      <c r="FK208" s="149"/>
      <c r="FL208" s="149"/>
      <c r="FM208" s="149"/>
      <c r="FN208" s="149"/>
      <c r="FO208" s="149"/>
      <c r="FP208" s="149"/>
      <c r="FQ208" s="149"/>
      <c r="FR208" s="149"/>
      <c r="FS208" s="149"/>
      <c r="FT208" s="149"/>
      <c r="FU208" s="149"/>
      <c r="FV208" s="149"/>
      <c r="FW208" s="149"/>
      <c r="FX208" s="149"/>
      <c r="FY208" s="149"/>
      <c r="FZ208" s="149"/>
      <c r="GA208" s="149"/>
      <c r="GB208" s="149"/>
      <c r="GC208" s="149"/>
      <c r="GD208" s="149"/>
      <c r="GE208" s="149"/>
      <c r="GF208" s="149"/>
      <c r="GG208" s="149"/>
      <c r="GH208" s="149"/>
      <c r="GI208" s="149"/>
      <c r="GJ208" s="149"/>
      <c r="GK208" s="149"/>
      <c r="GL208" s="149"/>
      <c r="GM208" s="149"/>
      <c r="GN208" s="149"/>
      <c r="GO208" s="149"/>
      <c r="GP208" s="149"/>
      <c r="GQ208" s="149"/>
      <c r="GR208" s="149"/>
      <c r="GS208" s="149"/>
      <c r="GT208" s="149"/>
      <c r="GU208" s="149"/>
      <c r="GV208" s="149"/>
      <c r="GW208" s="149"/>
      <c r="GX208" s="149"/>
      <c r="GY208" s="149"/>
      <c r="GZ208" s="149"/>
      <c r="HA208" s="149"/>
      <c r="HB208" s="149"/>
      <c r="HC208" s="149"/>
      <c r="HD208" s="149"/>
      <c r="HE208" s="149"/>
      <c r="HF208" s="149"/>
      <c r="HG208" s="149"/>
      <c r="HH208" s="149"/>
      <c r="HI208" s="149"/>
      <c r="HJ208" s="149"/>
      <c r="HK208" s="149"/>
      <c r="HL208" s="149"/>
      <c r="HM208" s="149"/>
      <c r="HN208" s="149"/>
      <c r="HO208" s="149"/>
      <c r="HP208" s="149"/>
      <c r="HQ208" s="149"/>
      <c r="HR208" s="149"/>
      <c r="HS208" s="149"/>
      <c r="HT208" s="149"/>
      <c r="HU208" s="149"/>
      <c r="HV208" s="149"/>
      <c r="HW208" s="149"/>
      <c r="HX208" s="149"/>
      <c r="HY208" s="149"/>
      <c r="HZ208" s="149"/>
      <c r="IA208" s="149"/>
      <c r="IB208" s="149"/>
      <c r="IC208" s="149"/>
      <c r="ID208" s="149"/>
      <c r="IE208" s="149"/>
      <c r="IF208" s="150"/>
    </row>
    <row r="209" spans="1:240" ht="12.75" customHeight="1" x14ac:dyDescent="0.2">
      <c r="A209" s="151"/>
      <c r="B209" s="145" t="s">
        <v>162</v>
      </c>
      <c r="C209" s="145">
        <v>2019</v>
      </c>
      <c r="D209" s="148"/>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c r="BM209" s="149"/>
      <c r="BN209" s="149"/>
      <c r="BO209" s="149"/>
      <c r="BP209" s="149"/>
      <c r="BQ209" s="149"/>
      <c r="BR209" s="149"/>
      <c r="BS209" s="149"/>
      <c r="BT209" s="149"/>
      <c r="BU209" s="149"/>
      <c r="BV209" s="149"/>
      <c r="BW209" s="149"/>
      <c r="BX209" s="149">
        <v>45915</v>
      </c>
      <c r="BY209" s="149"/>
      <c r="BZ209" s="149"/>
      <c r="CA209" s="149"/>
      <c r="CB209" s="149"/>
      <c r="CC209" s="149"/>
      <c r="CD209" s="149"/>
      <c r="CE209" s="149"/>
      <c r="CF209" s="149"/>
      <c r="CG209" s="149"/>
      <c r="CH209" s="149"/>
      <c r="CI209" s="149"/>
      <c r="CJ209" s="149"/>
      <c r="CK209" s="149"/>
      <c r="CL209" s="149"/>
      <c r="CM209" s="149"/>
      <c r="CN209" s="149"/>
      <c r="CO209" s="149"/>
      <c r="CP209" s="149"/>
      <c r="CQ209" s="149"/>
      <c r="CR209" s="149"/>
      <c r="CS209" s="149"/>
      <c r="CT209" s="149"/>
      <c r="CU209" s="149"/>
      <c r="CV209" s="149"/>
      <c r="CW209" s="149"/>
      <c r="CX209" s="149"/>
      <c r="CY209" s="149"/>
      <c r="CZ209" s="149"/>
      <c r="DA209" s="149"/>
      <c r="DB209" s="149"/>
      <c r="DC209" s="149"/>
      <c r="DD209" s="149"/>
      <c r="DE209" s="149"/>
      <c r="DF209" s="149"/>
      <c r="DG209" s="149"/>
      <c r="DH209" s="149"/>
      <c r="DI209" s="149"/>
      <c r="DJ209" s="149"/>
      <c r="DK209" s="149"/>
      <c r="DL209" s="149"/>
      <c r="DM209" s="149"/>
      <c r="DN209" s="149"/>
      <c r="DO209" s="149"/>
      <c r="DP209" s="149"/>
      <c r="DQ209" s="149"/>
      <c r="DR209" s="149"/>
      <c r="DS209" s="149"/>
      <c r="DT209" s="149"/>
      <c r="DU209" s="149"/>
      <c r="DV209" s="149"/>
      <c r="DW209" s="149"/>
      <c r="DX209" s="149"/>
      <c r="DY209" s="149"/>
      <c r="DZ209" s="149"/>
      <c r="EA209" s="149"/>
      <c r="EB209" s="149"/>
      <c r="EC209" s="149"/>
      <c r="ED209" s="149"/>
      <c r="EE209" s="149"/>
      <c r="EF209" s="149"/>
      <c r="EG209" s="149"/>
      <c r="EH209" s="149"/>
      <c r="EI209" s="149"/>
      <c r="EJ209" s="149"/>
      <c r="EK209" s="149"/>
      <c r="EL209" s="149"/>
      <c r="EM209" s="149"/>
      <c r="EN209" s="149"/>
      <c r="EO209" s="149"/>
      <c r="EP209" s="149"/>
      <c r="EQ209" s="149"/>
      <c r="ER209" s="149"/>
      <c r="ES209" s="149"/>
      <c r="ET209" s="149"/>
      <c r="EU209" s="149"/>
      <c r="EV209" s="149"/>
      <c r="EW209" s="149"/>
      <c r="EX209" s="149"/>
      <c r="EY209" s="149"/>
      <c r="EZ209" s="149"/>
      <c r="FA209" s="149"/>
      <c r="FB209" s="149"/>
      <c r="FC209" s="149"/>
      <c r="FD209" s="149"/>
      <c r="FE209" s="149"/>
      <c r="FF209" s="149"/>
      <c r="FG209" s="149"/>
      <c r="FH209" s="149"/>
      <c r="FI209" s="149"/>
      <c r="FJ209" s="149"/>
      <c r="FK209" s="149"/>
      <c r="FL209" s="149"/>
      <c r="FM209" s="149"/>
      <c r="FN209" s="149"/>
      <c r="FO209" s="149"/>
      <c r="FP209" s="149"/>
      <c r="FQ209" s="149"/>
      <c r="FR209" s="149"/>
      <c r="FS209" s="149"/>
      <c r="FT209" s="149"/>
      <c r="FU209" s="149"/>
      <c r="FV209" s="149"/>
      <c r="FW209" s="149"/>
      <c r="FX209" s="149"/>
      <c r="FY209" s="149"/>
      <c r="FZ209" s="149"/>
      <c r="GA209" s="149"/>
      <c r="GB209" s="149"/>
      <c r="GC209" s="149"/>
      <c r="GD209" s="149"/>
      <c r="GE209" s="149"/>
      <c r="GF209" s="149"/>
      <c r="GG209" s="149"/>
      <c r="GH209" s="149"/>
      <c r="GI209" s="149"/>
      <c r="GJ209" s="149"/>
      <c r="GK209" s="149"/>
      <c r="GL209" s="149"/>
      <c r="GM209" s="149"/>
      <c r="GN209" s="149"/>
      <c r="GO209" s="149"/>
      <c r="GP209" s="149"/>
      <c r="GQ209" s="149"/>
      <c r="GR209" s="149"/>
      <c r="GS209" s="149"/>
      <c r="GT209" s="149"/>
      <c r="GU209" s="149"/>
      <c r="GV209" s="149"/>
      <c r="GW209" s="149"/>
      <c r="GX209" s="149"/>
      <c r="GY209" s="149"/>
      <c r="GZ209" s="149"/>
      <c r="HA209" s="149"/>
      <c r="HB209" s="149"/>
      <c r="HC209" s="149"/>
      <c r="HD209" s="149"/>
      <c r="HE209" s="149"/>
      <c r="HF209" s="149"/>
      <c r="HG209" s="149"/>
      <c r="HH209" s="149"/>
      <c r="HI209" s="149"/>
      <c r="HJ209" s="149"/>
      <c r="HK209" s="149"/>
      <c r="HL209" s="149"/>
      <c r="HM209" s="149"/>
      <c r="HN209" s="149"/>
      <c r="HO209" s="149"/>
      <c r="HP209" s="149"/>
      <c r="HQ209" s="149"/>
      <c r="HR209" s="149"/>
      <c r="HS209" s="149"/>
      <c r="HT209" s="149"/>
      <c r="HU209" s="149"/>
      <c r="HV209" s="149"/>
      <c r="HW209" s="149"/>
      <c r="HX209" s="149"/>
      <c r="HY209" s="149"/>
      <c r="HZ209" s="149"/>
      <c r="IA209" s="149"/>
      <c r="IB209" s="149"/>
      <c r="IC209" s="149"/>
      <c r="ID209" s="149"/>
      <c r="IE209" s="149"/>
      <c r="IF209" s="150"/>
    </row>
    <row r="210" spans="1:240" ht="12.75" customHeight="1" x14ac:dyDescent="0.2">
      <c r="A210" s="145" t="s">
        <v>611</v>
      </c>
      <c r="B210" s="145" t="s">
        <v>28</v>
      </c>
      <c r="C210" s="145">
        <v>2019</v>
      </c>
      <c r="D210" s="148"/>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c r="BO210" s="149"/>
      <c r="BP210" s="149"/>
      <c r="BQ210" s="149"/>
      <c r="BR210" s="149"/>
      <c r="BS210" s="149"/>
      <c r="BT210" s="149"/>
      <c r="BU210" s="149"/>
      <c r="BV210" s="149"/>
      <c r="BW210" s="149"/>
      <c r="BX210" s="149"/>
      <c r="BY210" s="149"/>
      <c r="BZ210" s="149"/>
      <c r="CA210" s="149"/>
      <c r="CB210" s="149"/>
      <c r="CC210" s="149"/>
      <c r="CD210" s="149"/>
      <c r="CE210" s="149"/>
      <c r="CF210" s="149"/>
      <c r="CG210" s="149"/>
      <c r="CH210" s="149"/>
      <c r="CI210" s="149"/>
      <c r="CJ210" s="149"/>
      <c r="CK210" s="149"/>
      <c r="CL210" s="149"/>
      <c r="CM210" s="149"/>
      <c r="CN210" s="149"/>
      <c r="CO210" s="149"/>
      <c r="CP210" s="149"/>
      <c r="CQ210" s="149"/>
      <c r="CR210" s="149"/>
      <c r="CS210" s="149"/>
      <c r="CT210" s="149"/>
      <c r="CU210" s="149"/>
      <c r="CV210" s="149"/>
      <c r="CW210" s="149"/>
      <c r="CX210" s="149"/>
      <c r="CY210" s="149"/>
      <c r="CZ210" s="149"/>
      <c r="DA210" s="149"/>
      <c r="DB210" s="149"/>
      <c r="DC210" s="149"/>
      <c r="DD210" s="149"/>
      <c r="DE210" s="149"/>
      <c r="DF210" s="149"/>
      <c r="DG210" s="149"/>
      <c r="DH210" s="149"/>
      <c r="DI210" s="149"/>
      <c r="DJ210" s="149"/>
      <c r="DK210" s="149"/>
      <c r="DL210" s="149"/>
      <c r="DM210" s="149"/>
      <c r="DN210" s="149"/>
      <c r="DO210" s="149"/>
      <c r="DP210" s="149"/>
      <c r="DQ210" s="149"/>
      <c r="DR210" s="149"/>
      <c r="DS210" s="149"/>
      <c r="DT210" s="149"/>
      <c r="DU210" s="149"/>
      <c r="DV210" s="149"/>
      <c r="DW210" s="149"/>
      <c r="DX210" s="149"/>
      <c r="DY210" s="149"/>
      <c r="DZ210" s="149"/>
      <c r="EA210" s="149"/>
      <c r="EB210" s="149"/>
      <c r="EC210" s="149"/>
      <c r="ED210" s="149"/>
      <c r="EE210" s="149"/>
      <c r="EF210" s="149"/>
      <c r="EG210" s="149"/>
      <c r="EH210" s="149"/>
      <c r="EI210" s="149"/>
      <c r="EJ210" s="149"/>
      <c r="EK210" s="149"/>
      <c r="EL210" s="149"/>
      <c r="EM210" s="149"/>
      <c r="EN210" s="149"/>
      <c r="EO210" s="149"/>
      <c r="EP210" s="149"/>
      <c r="EQ210" s="149"/>
      <c r="ER210" s="149"/>
      <c r="ES210" s="149"/>
      <c r="ET210" s="149"/>
      <c r="EU210" s="149"/>
      <c r="EV210" s="149"/>
      <c r="EW210" s="149"/>
      <c r="EX210" s="149"/>
      <c r="EY210" s="149"/>
      <c r="EZ210" s="149"/>
      <c r="FA210" s="149"/>
      <c r="FB210" s="149"/>
      <c r="FC210" s="149"/>
      <c r="FD210" s="149"/>
      <c r="FE210" s="149"/>
      <c r="FF210" s="149"/>
      <c r="FG210" s="149"/>
      <c r="FH210" s="149"/>
      <c r="FI210" s="149"/>
      <c r="FJ210" s="149"/>
      <c r="FK210" s="149"/>
      <c r="FL210" s="149"/>
      <c r="FM210" s="149"/>
      <c r="FN210" s="149"/>
      <c r="FO210" s="149"/>
      <c r="FP210" s="149"/>
      <c r="FQ210" s="149"/>
      <c r="FR210" s="149"/>
      <c r="FS210" s="149"/>
      <c r="FT210" s="149"/>
      <c r="FU210" s="149"/>
      <c r="FV210" s="149"/>
      <c r="FW210" s="149"/>
      <c r="FX210" s="149"/>
      <c r="FY210" s="149"/>
      <c r="FZ210" s="149"/>
      <c r="GA210" s="149"/>
      <c r="GB210" s="149"/>
      <c r="GC210" s="149"/>
      <c r="GD210" s="149"/>
      <c r="GE210" s="149"/>
      <c r="GF210" s="149"/>
      <c r="GG210" s="149"/>
      <c r="GH210" s="149"/>
      <c r="GI210" s="149"/>
      <c r="GJ210" s="149"/>
      <c r="GK210" s="149"/>
      <c r="GL210" s="149"/>
      <c r="GM210" s="149"/>
      <c r="GN210" s="149"/>
      <c r="GO210" s="149"/>
      <c r="GP210" s="149"/>
      <c r="GQ210" s="149"/>
      <c r="GR210" s="149"/>
      <c r="GS210" s="149"/>
      <c r="GT210" s="149"/>
      <c r="GU210" s="149"/>
      <c r="GV210" s="149"/>
      <c r="GW210" s="149"/>
      <c r="GX210" s="149"/>
      <c r="GY210" s="149"/>
      <c r="GZ210" s="149"/>
      <c r="HA210" s="149"/>
      <c r="HB210" s="149"/>
      <c r="HC210" s="149"/>
      <c r="HD210" s="149"/>
      <c r="HE210" s="149"/>
      <c r="HF210" s="149"/>
      <c r="HG210" s="149"/>
      <c r="HH210" s="149"/>
      <c r="HI210" s="149"/>
      <c r="HJ210" s="149"/>
      <c r="HK210" s="149"/>
      <c r="HL210" s="149"/>
      <c r="HM210" s="149"/>
      <c r="HN210" s="149"/>
      <c r="HO210" s="149"/>
      <c r="HP210" s="149"/>
      <c r="HQ210" s="149"/>
      <c r="HR210" s="149"/>
      <c r="HS210" s="149"/>
      <c r="HT210" s="149"/>
      <c r="HU210" s="149"/>
      <c r="HV210" s="149"/>
      <c r="HW210" s="149"/>
      <c r="HX210" s="149"/>
      <c r="HY210" s="149"/>
      <c r="HZ210" s="149"/>
      <c r="IA210" s="149"/>
      <c r="IB210" s="149"/>
      <c r="IC210" s="149"/>
      <c r="ID210" s="149"/>
      <c r="IE210" s="149"/>
      <c r="IF210" s="150"/>
    </row>
    <row r="211" spans="1:240" ht="12.75" customHeight="1" x14ac:dyDescent="0.2">
      <c r="A211" s="151"/>
      <c r="B211" s="145" t="s">
        <v>30</v>
      </c>
      <c r="C211" s="145">
        <v>2019</v>
      </c>
      <c r="D211" s="148"/>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c r="BO211" s="149"/>
      <c r="BP211" s="149"/>
      <c r="BQ211" s="149"/>
      <c r="BR211" s="149"/>
      <c r="BS211" s="149"/>
      <c r="BT211" s="149"/>
      <c r="BU211" s="149"/>
      <c r="BV211" s="149"/>
      <c r="BW211" s="149"/>
      <c r="BX211" s="149"/>
      <c r="BY211" s="149"/>
      <c r="BZ211" s="149"/>
      <c r="CA211" s="149"/>
      <c r="CB211" s="149"/>
      <c r="CC211" s="149"/>
      <c r="CD211" s="149"/>
      <c r="CE211" s="149"/>
      <c r="CF211" s="149"/>
      <c r="CG211" s="149"/>
      <c r="CH211" s="149"/>
      <c r="CI211" s="149"/>
      <c r="CJ211" s="149"/>
      <c r="CK211" s="149"/>
      <c r="CL211" s="149"/>
      <c r="CM211" s="149"/>
      <c r="CN211" s="149"/>
      <c r="CO211" s="149"/>
      <c r="CP211" s="149"/>
      <c r="CQ211" s="149"/>
      <c r="CR211" s="149"/>
      <c r="CS211" s="149"/>
      <c r="CT211" s="149"/>
      <c r="CU211" s="149"/>
      <c r="CV211" s="149"/>
      <c r="CW211" s="149"/>
      <c r="CX211" s="149"/>
      <c r="CY211" s="149"/>
      <c r="CZ211" s="149"/>
      <c r="DA211" s="149"/>
      <c r="DB211" s="149"/>
      <c r="DC211" s="149"/>
      <c r="DD211" s="149"/>
      <c r="DE211" s="149"/>
      <c r="DF211" s="149"/>
      <c r="DG211" s="149"/>
      <c r="DH211" s="149"/>
      <c r="DI211" s="149"/>
      <c r="DJ211" s="149"/>
      <c r="DK211" s="149"/>
      <c r="DL211" s="149"/>
      <c r="DM211" s="149"/>
      <c r="DN211" s="149"/>
      <c r="DO211" s="149"/>
      <c r="DP211" s="149"/>
      <c r="DQ211" s="149"/>
      <c r="DR211" s="149"/>
      <c r="DS211" s="149"/>
      <c r="DT211" s="149"/>
      <c r="DU211" s="149"/>
      <c r="DV211" s="149"/>
      <c r="DW211" s="149"/>
      <c r="DX211" s="149"/>
      <c r="DY211" s="149"/>
      <c r="DZ211" s="149"/>
      <c r="EA211" s="149"/>
      <c r="EB211" s="149"/>
      <c r="EC211" s="149"/>
      <c r="ED211" s="149"/>
      <c r="EE211" s="149"/>
      <c r="EF211" s="149"/>
      <c r="EG211" s="149"/>
      <c r="EH211" s="149"/>
      <c r="EI211" s="149"/>
      <c r="EJ211" s="149"/>
      <c r="EK211" s="149"/>
      <c r="EL211" s="149"/>
      <c r="EM211" s="149"/>
      <c r="EN211" s="149"/>
      <c r="EO211" s="149"/>
      <c r="EP211" s="149"/>
      <c r="EQ211" s="149"/>
      <c r="ER211" s="149"/>
      <c r="ES211" s="149"/>
      <c r="ET211" s="149"/>
      <c r="EU211" s="149"/>
      <c r="EV211" s="149"/>
      <c r="EW211" s="149"/>
      <c r="EX211" s="149"/>
      <c r="EY211" s="149"/>
      <c r="EZ211" s="149"/>
      <c r="FA211" s="149"/>
      <c r="FB211" s="149"/>
      <c r="FC211" s="149"/>
      <c r="FD211" s="149"/>
      <c r="FE211" s="149"/>
      <c r="FF211" s="149"/>
      <c r="FG211" s="149"/>
      <c r="FH211" s="149"/>
      <c r="FI211" s="149"/>
      <c r="FJ211" s="149"/>
      <c r="FK211" s="149"/>
      <c r="FL211" s="149"/>
      <c r="FM211" s="149"/>
      <c r="FN211" s="149"/>
      <c r="FO211" s="149"/>
      <c r="FP211" s="149"/>
      <c r="FQ211" s="149"/>
      <c r="FR211" s="149"/>
      <c r="FS211" s="149"/>
      <c r="FT211" s="149"/>
      <c r="FU211" s="149"/>
      <c r="FV211" s="149"/>
      <c r="FW211" s="149"/>
      <c r="FX211" s="149"/>
      <c r="FY211" s="149"/>
      <c r="FZ211" s="149"/>
      <c r="GA211" s="149"/>
      <c r="GB211" s="149"/>
      <c r="GC211" s="149"/>
      <c r="GD211" s="149"/>
      <c r="GE211" s="149"/>
      <c r="GF211" s="149"/>
      <c r="GG211" s="149"/>
      <c r="GH211" s="149"/>
      <c r="GI211" s="149"/>
      <c r="GJ211" s="149"/>
      <c r="GK211" s="149"/>
      <c r="GL211" s="149"/>
      <c r="GM211" s="149"/>
      <c r="GN211" s="149"/>
      <c r="GO211" s="149"/>
      <c r="GP211" s="149"/>
      <c r="GQ211" s="149"/>
      <c r="GR211" s="149"/>
      <c r="GS211" s="149"/>
      <c r="GT211" s="149"/>
      <c r="GU211" s="149"/>
      <c r="GV211" s="149"/>
      <c r="GW211" s="149"/>
      <c r="GX211" s="149"/>
      <c r="GY211" s="149"/>
      <c r="GZ211" s="149"/>
      <c r="HA211" s="149"/>
      <c r="HB211" s="149"/>
      <c r="HC211" s="149"/>
      <c r="HD211" s="149"/>
      <c r="HE211" s="149"/>
      <c r="HF211" s="149"/>
      <c r="HG211" s="149"/>
      <c r="HH211" s="149"/>
      <c r="HI211" s="149"/>
      <c r="HJ211" s="149"/>
      <c r="HK211" s="149"/>
      <c r="HL211" s="149"/>
      <c r="HM211" s="149"/>
      <c r="HN211" s="149"/>
      <c r="HO211" s="149"/>
      <c r="HP211" s="149"/>
      <c r="HQ211" s="149"/>
      <c r="HR211" s="149"/>
      <c r="HS211" s="149"/>
      <c r="HT211" s="149"/>
      <c r="HU211" s="149"/>
      <c r="HV211" s="149"/>
      <c r="HW211" s="149"/>
      <c r="HX211" s="149"/>
      <c r="HY211" s="149"/>
      <c r="HZ211" s="149"/>
      <c r="IA211" s="149"/>
      <c r="IB211" s="149"/>
      <c r="IC211" s="149"/>
      <c r="ID211" s="149"/>
      <c r="IE211" s="149"/>
      <c r="IF211" s="150"/>
    </row>
    <row r="212" spans="1:240" ht="12.75" customHeight="1" x14ac:dyDescent="0.2">
      <c r="A212" s="145" t="s">
        <v>312</v>
      </c>
      <c r="B212" s="145" t="s">
        <v>91</v>
      </c>
      <c r="C212" s="145">
        <v>2018</v>
      </c>
      <c r="D212" s="148"/>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c r="BO212" s="149"/>
      <c r="BP212" s="149"/>
      <c r="BQ212" s="149"/>
      <c r="BR212" s="149"/>
      <c r="BS212" s="149"/>
      <c r="BT212" s="149"/>
      <c r="BU212" s="149"/>
      <c r="BV212" s="149"/>
      <c r="BW212" s="149"/>
      <c r="BX212" s="149"/>
      <c r="BY212" s="149"/>
      <c r="BZ212" s="149"/>
      <c r="CA212" s="149"/>
      <c r="CB212" s="149"/>
      <c r="CC212" s="149"/>
      <c r="CD212" s="149"/>
      <c r="CE212" s="149"/>
      <c r="CF212" s="149"/>
      <c r="CG212" s="149"/>
      <c r="CH212" s="149"/>
      <c r="CI212" s="149"/>
      <c r="CJ212" s="149"/>
      <c r="CK212" s="149"/>
      <c r="CL212" s="149"/>
      <c r="CM212" s="149"/>
      <c r="CN212" s="149"/>
      <c r="CO212" s="149"/>
      <c r="CP212" s="149"/>
      <c r="CQ212" s="149"/>
      <c r="CR212" s="149"/>
      <c r="CS212" s="149"/>
      <c r="CT212" s="149"/>
      <c r="CU212" s="149"/>
      <c r="CV212" s="149"/>
      <c r="CW212" s="149"/>
      <c r="CX212" s="149"/>
      <c r="CY212" s="149"/>
      <c r="CZ212" s="149"/>
      <c r="DA212" s="149"/>
      <c r="DB212" s="149"/>
      <c r="DC212" s="149"/>
      <c r="DD212" s="149"/>
      <c r="DE212" s="149"/>
      <c r="DF212" s="149"/>
      <c r="DG212" s="149"/>
      <c r="DH212" s="149"/>
      <c r="DI212" s="149"/>
      <c r="DJ212" s="149"/>
      <c r="DK212" s="149"/>
      <c r="DL212" s="149"/>
      <c r="DM212" s="149"/>
      <c r="DN212" s="149"/>
      <c r="DO212" s="149"/>
      <c r="DP212" s="149"/>
      <c r="DQ212" s="149"/>
      <c r="DR212" s="149"/>
      <c r="DS212" s="149"/>
      <c r="DT212" s="149"/>
      <c r="DU212" s="149"/>
      <c r="DV212" s="149"/>
      <c r="DW212" s="149"/>
      <c r="DX212" s="149"/>
      <c r="DY212" s="149"/>
      <c r="DZ212" s="149"/>
      <c r="EA212" s="149"/>
      <c r="EB212" s="149"/>
      <c r="EC212" s="149"/>
      <c r="ED212" s="149"/>
      <c r="EE212" s="149"/>
      <c r="EF212" s="149"/>
      <c r="EG212" s="149"/>
      <c r="EH212" s="149"/>
      <c r="EI212" s="149"/>
      <c r="EJ212" s="149"/>
      <c r="EK212" s="149"/>
      <c r="EL212" s="149"/>
      <c r="EM212" s="149"/>
      <c r="EN212" s="149"/>
      <c r="EO212" s="149"/>
      <c r="EP212" s="149"/>
      <c r="EQ212" s="149"/>
      <c r="ER212" s="149"/>
      <c r="ES212" s="149"/>
      <c r="ET212" s="149"/>
      <c r="EU212" s="149"/>
      <c r="EV212" s="149"/>
      <c r="EW212" s="149"/>
      <c r="EX212" s="149"/>
      <c r="EY212" s="149"/>
      <c r="EZ212" s="149"/>
      <c r="FA212" s="149"/>
      <c r="FB212" s="149"/>
      <c r="FC212" s="149"/>
      <c r="FD212" s="149"/>
      <c r="FE212" s="149"/>
      <c r="FF212" s="149"/>
      <c r="FG212" s="149"/>
      <c r="FH212" s="149"/>
      <c r="FI212" s="149"/>
      <c r="FJ212" s="149"/>
      <c r="FK212" s="149"/>
      <c r="FL212" s="149"/>
      <c r="FM212" s="149"/>
      <c r="FN212" s="149"/>
      <c r="FO212" s="149"/>
      <c r="FP212" s="149"/>
      <c r="FQ212" s="149"/>
      <c r="FR212" s="149"/>
      <c r="FS212" s="149"/>
      <c r="FT212" s="149"/>
      <c r="FU212" s="149"/>
      <c r="FV212" s="149"/>
      <c r="FW212" s="149"/>
      <c r="FX212" s="149"/>
      <c r="FY212" s="149"/>
      <c r="FZ212" s="149"/>
      <c r="GA212" s="149"/>
      <c r="GB212" s="149"/>
      <c r="GC212" s="149"/>
      <c r="GD212" s="149"/>
      <c r="GE212" s="149"/>
      <c r="GF212" s="149"/>
      <c r="GG212" s="149"/>
      <c r="GH212" s="149"/>
      <c r="GI212" s="149"/>
      <c r="GJ212" s="149"/>
      <c r="GK212" s="149"/>
      <c r="GL212" s="149"/>
      <c r="GM212" s="149"/>
      <c r="GN212" s="149"/>
      <c r="GO212" s="149"/>
      <c r="GP212" s="149"/>
      <c r="GQ212" s="149"/>
      <c r="GR212" s="149"/>
      <c r="GS212" s="149"/>
      <c r="GT212" s="149"/>
      <c r="GU212" s="149"/>
      <c r="GV212" s="149"/>
      <c r="GW212" s="149"/>
      <c r="GX212" s="149"/>
      <c r="GY212" s="149"/>
      <c r="GZ212" s="149"/>
      <c r="HA212" s="149"/>
      <c r="HB212" s="149"/>
      <c r="HC212" s="149"/>
      <c r="HD212" s="149"/>
      <c r="HE212" s="149"/>
      <c r="HF212" s="149"/>
      <c r="HG212" s="149"/>
      <c r="HH212" s="149"/>
      <c r="HI212" s="149"/>
      <c r="HJ212" s="149"/>
      <c r="HK212" s="149"/>
      <c r="HL212" s="149"/>
      <c r="HM212" s="149"/>
      <c r="HN212" s="149"/>
      <c r="HO212" s="149"/>
      <c r="HP212" s="149"/>
      <c r="HQ212" s="149"/>
      <c r="HR212" s="149"/>
      <c r="HS212" s="149"/>
      <c r="HT212" s="149"/>
      <c r="HU212" s="149"/>
      <c r="HV212" s="149"/>
      <c r="HW212" s="149"/>
      <c r="HX212" s="149"/>
      <c r="HY212" s="149"/>
      <c r="HZ212" s="149"/>
      <c r="IA212" s="149"/>
      <c r="IB212" s="149"/>
      <c r="IC212" s="149"/>
      <c r="ID212" s="149"/>
      <c r="IE212" s="149"/>
      <c r="IF212" s="150"/>
    </row>
    <row r="213" spans="1:240" ht="12.75" customHeight="1" x14ac:dyDescent="0.2">
      <c r="A213" s="151"/>
      <c r="B213" s="145" t="s">
        <v>88</v>
      </c>
      <c r="C213" s="145">
        <v>2021</v>
      </c>
      <c r="D213" s="148"/>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c r="BO213" s="149"/>
      <c r="BP213" s="149"/>
      <c r="BQ213" s="149"/>
      <c r="BR213" s="149"/>
      <c r="BS213" s="149"/>
      <c r="BT213" s="149"/>
      <c r="BU213" s="149"/>
      <c r="BV213" s="149"/>
      <c r="BW213" s="149"/>
      <c r="BX213" s="149"/>
      <c r="BY213" s="149"/>
      <c r="BZ213" s="149"/>
      <c r="CA213" s="149"/>
      <c r="CB213" s="149"/>
      <c r="CC213" s="149"/>
      <c r="CD213" s="149"/>
      <c r="CE213" s="149"/>
      <c r="CF213" s="149"/>
      <c r="CG213" s="149"/>
      <c r="CH213" s="149"/>
      <c r="CI213" s="149"/>
      <c r="CJ213" s="149"/>
      <c r="CK213" s="149"/>
      <c r="CL213" s="149"/>
      <c r="CM213" s="149"/>
      <c r="CN213" s="149"/>
      <c r="CO213" s="149"/>
      <c r="CP213" s="149"/>
      <c r="CQ213" s="149"/>
      <c r="CR213" s="149"/>
      <c r="CS213" s="149"/>
      <c r="CT213" s="149"/>
      <c r="CU213" s="149"/>
      <c r="CV213" s="149"/>
      <c r="CW213" s="149"/>
      <c r="CX213" s="149"/>
      <c r="CY213" s="149"/>
      <c r="CZ213" s="149"/>
      <c r="DA213" s="149"/>
      <c r="DB213" s="149"/>
      <c r="DC213" s="149"/>
      <c r="DD213" s="149"/>
      <c r="DE213" s="149"/>
      <c r="DF213" s="149"/>
      <c r="DG213" s="149"/>
      <c r="DH213" s="149"/>
      <c r="DI213" s="149"/>
      <c r="DJ213" s="149"/>
      <c r="DK213" s="149"/>
      <c r="DL213" s="149"/>
      <c r="DM213" s="149"/>
      <c r="DN213" s="149"/>
      <c r="DO213" s="149"/>
      <c r="DP213" s="149"/>
      <c r="DQ213" s="149"/>
      <c r="DR213" s="149"/>
      <c r="DS213" s="149"/>
      <c r="DT213" s="149"/>
      <c r="DU213" s="149"/>
      <c r="DV213" s="149"/>
      <c r="DW213" s="149"/>
      <c r="DX213" s="149"/>
      <c r="DY213" s="149"/>
      <c r="DZ213" s="149"/>
      <c r="EA213" s="149"/>
      <c r="EB213" s="149"/>
      <c r="EC213" s="149"/>
      <c r="ED213" s="149"/>
      <c r="EE213" s="149"/>
      <c r="EF213" s="149"/>
      <c r="EG213" s="149"/>
      <c r="EH213" s="149"/>
      <c r="EI213" s="149"/>
      <c r="EJ213" s="149"/>
      <c r="EK213" s="149"/>
      <c r="EL213" s="149"/>
      <c r="EM213" s="149"/>
      <c r="EN213" s="149"/>
      <c r="EO213" s="149"/>
      <c r="EP213" s="149"/>
      <c r="EQ213" s="149"/>
      <c r="ER213" s="149"/>
      <c r="ES213" s="149"/>
      <c r="ET213" s="149"/>
      <c r="EU213" s="149"/>
      <c r="EV213" s="149"/>
      <c r="EW213" s="149"/>
      <c r="EX213" s="149"/>
      <c r="EY213" s="149"/>
      <c r="EZ213" s="149"/>
      <c r="FA213" s="149"/>
      <c r="FB213" s="149"/>
      <c r="FC213" s="149"/>
      <c r="FD213" s="149"/>
      <c r="FE213" s="149"/>
      <c r="FF213" s="149"/>
      <c r="FG213" s="149"/>
      <c r="FH213" s="149"/>
      <c r="FI213" s="149"/>
      <c r="FJ213" s="149"/>
      <c r="FK213" s="149"/>
      <c r="FL213" s="149"/>
      <c r="FM213" s="149"/>
      <c r="FN213" s="149"/>
      <c r="FO213" s="149"/>
      <c r="FP213" s="149"/>
      <c r="FQ213" s="149"/>
      <c r="FR213" s="149"/>
      <c r="FS213" s="149"/>
      <c r="FT213" s="149"/>
      <c r="FU213" s="149"/>
      <c r="FV213" s="149"/>
      <c r="FW213" s="149"/>
      <c r="FX213" s="149"/>
      <c r="FY213" s="149"/>
      <c r="FZ213" s="149"/>
      <c r="GA213" s="149"/>
      <c r="GB213" s="149"/>
      <c r="GC213" s="149"/>
      <c r="GD213" s="149"/>
      <c r="GE213" s="149"/>
      <c r="GF213" s="149"/>
      <c r="GG213" s="149"/>
      <c r="GH213" s="149"/>
      <c r="GI213" s="149"/>
      <c r="GJ213" s="149"/>
      <c r="GK213" s="149"/>
      <c r="GL213" s="149"/>
      <c r="GM213" s="149"/>
      <c r="GN213" s="149"/>
      <c r="GO213" s="149"/>
      <c r="GP213" s="149"/>
      <c r="GQ213" s="149"/>
      <c r="GR213" s="149"/>
      <c r="GS213" s="149"/>
      <c r="GT213" s="149"/>
      <c r="GU213" s="149"/>
      <c r="GV213" s="149"/>
      <c r="GW213" s="149"/>
      <c r="GX213" s="149"/>
      <c r="GY213" s="149"/>
      <c r="GZ213" s="149"/>
      <c r="HA213" s="149"/>
      <c r="HB213" s="149"/>
      <c r="HC213" s="149"/>
      <c r="HD213" s="149"/>
      <c r="HE213" s="149"/>
      <c r="HF213" s="149"/>
      <c r="HG213" s="149"/>
      <c r="HH213" s="149"/>
      <c r="HI213" s="149"/>
      <c r="HJ213" s="149"/>
      <c r="HK213" s="149"/>
      <c r="HL213" s="149"/>
      <c r="HM213" s="149"/>
      <c r="HN213" s="149"/>
      <c r="HO213" s="149"/>
      <c r="HP213" s="149"/>
      <c r="HQ213" s="149"/>
      <c r="HR213" s="149"/>
      <c r="HS213" s="149"/>
      <c r="HT213" s="149"/>
      <c r="HU213" s="149"/>
      <c r="HV213" s="149"/>
      <c r="HW213" s="149"/>
      <c r="HX213" s="149"/>
      <c r="HY213" s="149"/>
      <c r="HZ213" s="149"/>
      <c r="IA213" s="149"/>
      <c r="IB213" s="149"/>
      <c r="IC213" s="149"/>
      <c r="ID213" s="149"/>
      <c r="IE213" s="149"/>
      <c r="IF213" s="150"/>
    </row>
    <row r="214" spans="1:240" ht="12.75" customHeight="1" x14ac:dyDescent="0.2">
      <c r="A214" s="151"/>
      <c r="B214" s="145" t="s">
        <v>1065</v>
      </c>
      <c r="C214" s="145">
        <v>2021</v>
      </c>
      <c r="D214" s="148"/>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c r="BO214" s="149"/>
      <c r="BP214" s="149"/>
      <c r="BQ214" s="149"/>
      <c r="BR214" s="149"/>
      <c r="BS214" s="149"/>
      <c r="BT214" s="149"/>
      <c r="BU214" s="149"/>
      <c r="BV214" s="149"/>
      <c r="BW214" s="149"/>
      <c r="BX214" s="149"/>
      <c r="BY214" s="149"/>
      <c r="BZ214" s="149"/>
      <c r="CA214" s="149"/>
      <c r="CB214" s="149"/>
      <c r="CC214" s="149"/>
      <c r="CD214" s="149"/>
      <c r="CE214" s="149"/>
      <c r="CF214" s="149"/>
      <c r="CG214" s="149"/>
      <c r="CH214" s="149"/>
      <c r="CI214" s="149"/>
      <c r="CJ214" s="149"/>
      <c r="CK214" s="149"/>
      <c r="CL214" s="149"/>
      <c r="CM214" s="149"/>
      <c r="CN214" s="149"/>
      <c r="CO214" s="149"/>
      <c r="CP214" s="149"/>
      <c r="CQ214" s="149"/>
      <c r="CR214" s="149"/>
      <c r="CS214" s="149"/>
      <c r="CT214" s="149"/>
      <c r="CU214" s="149"/>
      <c r="CV214" s="149"/>
      <c r="CW214" s="149"/>
      <c r="CX214" s="149"/>
      <c r="CY214" s="149"/>
      <c r="CZ214" s="149"/>
      <c r="DA214" s="149"/>
      <c r="DB214" s="149"/>
      <c r="DC214" s="149"/>
      <c r="DD214" s="149"/>
      <c r="DE214" s="149"/>
      <c r="DF214" s="149"/>
      <c r="DG214" s="149"/>
      <c r="DH214" s="149"/>
      <c r="DI214" s="149"/>
      <c r="DJ214" s="149"/>
      <c r="DK214" s="149"/>
      <c r="DL214" s="149"/>
      <c r="DM214" s="149"/>
      <c r="DN214" s="149"/>
      <c r="DO214" s="149"/>
      <c r="DP214" s="149"/>
      <c r="DQ214" s="149"/>
      <c r="DR214" s="149"/>
      <c r="DS214" s="149"/>
      <c r="DT214" s="149"/>
      <c r="DU214" s="149"/>
      <c r="DV214" s="149"/>
      <c r="DW214" s="149"/>
      <c r="DX214" s="149"/>
      <c r="DY214" s="149"/>
      <c r="DZ214" s="149"/>
      <c r="EA214" s="149"/>
      <c r="EB214" s="149"/>
      <c r="EC214" s="149"/>
      <c r="ED214" s="149"/>
      <c r="EE214" s="149"/>
      <c r="EF214" s="149"/>
      <c r="EG214" s="149"/>
      <c r="EH214" s="149"/>
      <c r="EI214" s="149"/>
      <c r="EJ214" s="149"/>
      <c r="EK214" s="149"/>
      <c r="EL214" s="149"/>
      <c r="EM214" s="149"/>
      <c r="EN214" s="149"/>
      <c r="EO214" s="149"/>
      <c r="EP214" s="149"/>
      <c r="EQ214" s="149"/>
      <c r="ER214" s="149"/>
      <c r="ES214" s="149"/>
      <c r="ET214" s="149"/>
      <c r="EU214" s="149"/>
      <c r="EV214" s="149"/>
      <c r="EW214" s="149"/>
      <c r="EX214" s="149"/>
      <c r="EY214" s="149"/>
      <c r="EZ214" s="149"/>
      <c r="FA214" s="149"/>
      <c r="FB214" s="149"/>
      <c r="FC214" s="149"/>
      <c r="FD214" s="149"/>
      <c r="FE214" s="149"/>
      <c r="FF214" s="149"/>
      <c r="FG214" s="149"/>
      <c r="FH214" s="149"/>
      <c r="FI214" s="149"/>
      <c r="FJ214" s="149"/>
      <c r="FK214" s="149"/>
      <c r="FL214" s="149"/>
      <c r="FM214" s="149"/>
      <c r="FN214" s="149"/>
      <c r="FO214" s="149"/>
      <c r="FP214" s="149"/>
      <c r="FQ214" s="149"/>
      <c r="FR214" s="149"/>
      <c r="FS214" s="149"/>
      <c r="FT214" s="149"/>
      <c r="FU214" s="149"/>
      <c r="FV214" s="149"/>
      <c r="FW214" s="149"/>
      <c r="FX214" s="149"/>
      <c r="FY214" s="149"/>
      <c r="FZ214" s="149"/>
      <c r="GA214" s="149"/>
      <c r="GB214" s="149"/>
      <c r="GC214" s="149"/>
      <c r="GD214" s="149"/>
      <c r="GE214" s="149"/>
      <c r="GF214" s="149"/>
      <c r="GG214" s="149"/>
      <c r="GH214" s="149"/>
      <c r="GI214" s="149"/>
      <c r="GJ214" s="149"/>
      <c r="GK214" s="149"/>
      <c r="GL214" s="149"/>
      <c r="GM214" s="149"/>
      <c r="GN214" s="149"/>
      <c r="GO214" s="149"/>
      <c r="GP214" s="149"/>
      <c r="GQ214" s="149"/>
      <c r="GR214" s="149"/>
      <c r="GS214" s="149"/>
      <c r="GT214" s="149"/>
      <c r="GU214" s="149"/>
      <c r="GV214" s="149"/>
      <c r="GW214" s="149"/>
      <c r="GX214" s="149"/>
      <c r="GY214" s="149"/>
      <c r="GZ214" s="149"/>
      <c r="HA214" s="149"/>
      <c r="HB214" s="149"/>
      <c r="HC214" s="149"/>
      <c r="HD214" s="149"/>
      <c r="HE214" s="149"/>
      <c r="HF214" s="149"/>
      <c r="HG214" s="149"/>
      <c r="HH214" s="149"/>
      <c r="HI214" s="149"/>
      <c r="HJ214" s="149"/>
      <c r="HK214" s="149"/>
      <c r="HL214" s="149"/>
      <c r="HM214" s="149"/>
      <c r="HN214" s="149"/>
      <c r="HO214" s="149"/>
      <c r="HP214" s="149"/>
      <c r="HQ214" s="149"/>
      <c r="HR214" s="149"/>
      <c r="HS214" s="149"/>
      <c r="HT214" s="149"/>
      <c r="HU214" s="149"/>
      <c r="HV214" s="149"/>
      <c r="HW214" s="149"/>
      <c r="HX214" s="149"/>
      <c r="HY214" s="149"/>
      <c r="HZ214" s="149"/>
      <c r="IA214" s="149"/>
      <c r="IB214" s="149"/>
      <c r="IC214" s="149"/>
      <c r="ID214" s="149"/>
      <c r="IE214" s="149"/>
      <c r="IF214" s="150"/>
    </row>
    <row r="215" spans="1:240" ht="12.75" customHeight="1" x14ac:dyDescent="0.2">
      <c r="A215" s="145" t="s">
        <v>318</v>
      </c>
      <c r="B215" s="145" t="s">
        <v>54</v>
      </c>
      <c r="C215" s="145">
        <v>2019</v>
      </c>
      <c r="D215" s="148"/>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c r="BO215" s="149"/>
      <c r="BP215" s="149"/>
      <c r="BQ215" s="149"/>
      <c r="BR215" s="149"/>
      <c r="BS215" s="149"/>
      <c r="BT215" s="149"/>
      <c r="BU215" s="149"/>
      <c r="BV215" s="149"/>
      <c r="BW215" s="149"/>
      <c r="BX215" s="149"/>
      <c r="BY215" s="149"/>
      <c r="BZ215" s="149"/>
      <c r="CA215" s="149">
        <v>45854</v>
      </c>
      <c r="CB215" s="149"/>
      <c r="CC215" s="149"/>
      <c r="CD215" s="149"/>
      <c r="CE215" s="149"/>
      <c r="CF215" s="149"/>
      <c r="CG215" s="149"/>
      <c r="CH215" s="149"/>
      <c r="CI215" s="149"/>
      <c r="CJ215" s="149"/>
      <c r="CK215" s="149"/>
      <c r="CL215" s="149"/>
      <c r="CM215" s="149"/>
      <c r="CN215" s="149"/>
      <c r="CO215" s="149"/>
      <c r="CP215" s="149"/>
      <c r="CQ215" s="149"/>
      <c r="CR215" s="149"/>
      <c r="CS215" s="149"/>
      <c r="CT215" s="149"/>
      <c r="CU215" s="149"/>
      <c r="CV215" s="149"/>
      <c r="CW215" s="149"/>
      <c r="CX215" s="149"/>
      <c r="CY215" s="149"/>
      <c r="CZ215" s="149"/>
      <c r="DA215" s="149"/>
      <c r="DB215" s="149"/>
      <c r="DC215" s="149"/>
      <c r="DD215" s="149"/>
      <c r="DE215" s="149"/>
      <c r="DF215" s="149"/>
      <c r="DG215" s="149"/>
      <c r="DH215" s="149"/>
      <c r="DI215" s="149"/>
      <c r="DJ215" s="149"/>
      <c r="DK215" s="149"/>
      <c r="DL215" s="149"/>
      <c r="DM215" s="149"/>
      <c r="DN215" s="149"/>
      <c r="DO215" s="149"/>
      <c r="DP215" s="149"/>
      <c r="DQ215" s="149"/>
      <c r="DR215" s="149"/>
      <c r="DS215" s="149"/>
      <c r="DT215" s="149"/>
      <c r="DU215" s="149"/>
      <c r="DV215" s="149"/>
      <c r="DW215" s="149"/>
      <c r="DX215" s="149"/>
      <c r="DY215" s="149"/>
      <c r="DZ215" s="149"/>
      <c r="EA215" s="149"/>
      <c r="EB215" s="149"/>
      <c r="EC215" s="149"/>
      <c r="ED215" s="149"/>
      <c r="EE215" s="149"/>
      <c r="EF215" s="149"/>
      <c r="EG215" s="149"/>
      <c r="EH215" s="149"/>
      <c r="EI215" s="149"/>
      <c r="EJ215" s="149"/>
      <c r="EK215" s="149"/>
      <c r="EL215" s="149"/>
      <c r="EM215" s="149"/>
      <c r="EN215" s="149"/>
      <c r="EO215" s="149"/>
      <c r="EP215" s="149"/>
      <c r="EQ215" s="149"/>
      <c r="ER215" s="149"/>
      <c r="ES215" s="149"/>
      <c r="ET215" s="149"/>
      <c r="EU215" s="149"/>
      <c r="EV215" s="149"/>
      <c r="EW215" s="149"/>
      <c r="EX215" s="149"/>
      <c r="EY215" s="149"/>
      <c r="EZ215" s="149"/>
      <c r="FA215" s="149"/>
      <c r="FB215" s="149"/>
      <c r="FC215" s="149"/>
      <c r="FD215" s="149"/>
      <c r="FE215" s="149"/>
      <c r="FF215" s="149"/>
      <c r="FG215" s="149"/>
      <c r="FH215" s="149"/>
      <c r="FI215" s="149"/>
      <c r="FJ215" s="149"/>
      <c r="FK215" s="149"/>
      <c r="FL215" s="149"/>
      <c r="FM215" s="149"/>
      <c r="FN215" s="149"/>
      <c r="FO215" s="149"/>
      <c r="FP215" s="149"/>
      <c r="FQ215" s="149"/>
      <c r="FR215" s="149"/>
      <c r="FS215" s="149"/>
      <c r="FT215" s="149"/>
      <c r="FU215" s="149"/>
      <c r="FV215" s="149"/>
      <c r="FW215" s="149"/>
      <c r="FX215" s="149"/>
      <c r="FY215" s="149"/>
      <c r="FZ215" s="149"/>
      <c r="GA215" s="149"/>
      <c r="GB215" s="149"/>
      <c r="GC215" s="149"/>
      <c r="GD215" s="149"/>
      <c r="GE215" s="149"/>
      <c r="GF215" s="149"/>
      <c r="GG215" s="149"/>
      <c r="GH215" s="149"/>
      <c r="GI215" s="149"/>
      <c r="GJ215" s="149"/>
      <c r="GK215" s="149"/>
      <c r="GL215" s="149"/>
      <c r="GM215" s="149"/>
      <c r="GN215" s="149"/>
      <c r="GO215" s="149"/>
      <c r="GP215" s="149"/>
      <c r="GQ215" s="149"/>
      <c r="GR215" s="149"/>
      <c r="GS215" s="149"/>
      <c r="GT215" s="149"/>
      <c r="GU215" s="149"/>
      <c r="GV215" s="149"/>
      <c r="GW215" s="149"/>
      <c r="GX215" s="149"/>
      <c r="GY215" s="149"/>
      <c r="GZ215" s="149"/>
      <c r="HA215" s="149"/>
      <c r="HB215" s="149"/>
      <c r="HC215" s="149"/>
      <c r="HD215" s="149"/>
      <c r="HE215" s="149"/>
      <c r="HF215" s="149"/>
      <c r="HG215" s="149"/>
      <c r="HH215" s="149"/>
      <c r="HI215" s="149"/>
      <c r="HJ215" s="149"/>
      <c r="HK215" s="149"/>
      <c r="HL215" s="149"/>
      <c r="HM215" s="149"/>
      <c r="HN215" s="149"/>
      <c r="HO215" s="149"/>
      <c r="HP215" s="149"/>
      <c r="HQ215" s="149"/>
      <c r="HR215" s="149"/>
      <c r="HS215" s="149"/>
      <c r="HT215" s="149"/>
      <c r="HU215" s="149"/>
      <c r="HV215" s="149"/>
      <c r="HW215" s="149"/>
      <c r="HX215" s="149"/>
      <c r="HY215" s="149"/>
      <c r="HZ215" s="149"/>
      <c r="IA215" s="149"/>
      <c r="IB215" s="149"/>
      <c r="IC215" s="149"/>
      <c r="ID215" s="149"/>
      <c r="IE215" s="149"/>
      <c r="IF215" s="150"/>
    </row>
    <row r="216" spans="1:240" ht="12.75" customHeight="1" x14ac:dyDescent="0.2">
      <c r="A216" s="145" t="s">
        <v>102</v>
      </c>
      <c r="B216" s="145" t="s">
        <v>44</v>
      </c>
      <c r="C216" s="145">
        <v>2019</v>
      </c>
      <c r="D216" s="148"/>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c r="BO216" s="149"/>
      <c r="BP216" s="149"/>
      <c r="BQ216" s="149"/>
      <c r="BR216" s="149"/>
      <c r="BS216" s="149"/>
      <c r="BT216" s="149"/>
      <c r="BU216" s="149"/>
      <c r="BV216" s="149"/>
      <c r="BW216" s="149"/>
      <c r="BX216" s="149"/>
      <c r="BY216" s="149"/>
      <c r="BZ216" s="149"/>
      <c r="CA216" s="149"/>
      <c r="CB216" s="149">
        <v>45854</v>
      </c>
      <c r="CC216" s="149"/>
      <c r="CD216" s="149"/>
      <c r="CE216" s="149"/>
      <c r="CF216" s="149"/>
      <c r="CG216" s="149"/>
      <c r="CH216" s="149"/>
      <c r="CI216" s="149"/>
      <c r="CJ216" s="149"/>
      <c r="CK216" s="149"/>
      <c r="CL216" s="149"/>
      <c r="CM216" s="149"/>
      <c r="CN216" s="149"/>
      <c r="CO216" s="149"/>
      <c r="CP216" s="149"/>
      <c r="CQ216" s="149"/>
      <c r="CR216" s="149"/>
      <c r="CS216" s="149"/>
      <c r="CT216" s="149"/>
      <c r="CU216" s="149"/>
      <c r="CV216" s="149"/>
      <c r="CW216" s="149"/>
      <c r="CX216" s="149"/>
      <c r="CY216" s="149"/>
      <c r="CZ216" s="149"/>
      <c r="DA216" s="149"/>
      <c r="DB216" s="149"/>
      <c r="DC216" s="149"/>
      <c r="DD216" s="149"/>
      <c r="DE216" s="149"/>
      <c r="DF216" s="149"/>
      <c r="DG216" s="149"/>
      <c r="DH216" s="149"/>
      <c r="DI216" s="149"/>
      <c r="DJ216" s="149"/>
      <c r="DK216" s="149"/>
      <c r="DL216" s="149"/>
      <c r="DM216" s="149"/>
      <c r="DN216" s="149"/>
      <c r="DO216" s="149"/>
      <c r="DP216" s="149"/>
      <c r="DQ216" s="149"/>
      <c r="DR216" s="149"/>
      <c r="DS216" s="149"/>
      <c r="DT216" s="149"/>
      <c r="DU216" s="149"/>
      <c r="DV216" s="149"/>
      <c r="DW216" s="149"/>
      <c r="DX216" s="149"/>
      <c r="DY216" s="149"/>
      <c r="DZ216" s="149"/>
      <c r="EA216" s="149"/>
      <c r="EB216" s="149"/>
      <c r="EC216" s="149"/>
      <c r="ED216" s="149"/>
      <c r="EE216" s="149"/>
      <c r="EF216" s="149"/>
      <c r="EG216" s="149"/>
      <c r="EH216" s="149"/>
      <c r="EI216" s="149"/>
      <c r="EJ216" s="149"/>
      <c r="EK216" s="149"/>
      <c r="EL216" s="149"/>
      <c r="EM216" s="149"/>
      <c r="EN216" s="149"/>
      <c r="EO216" s="149"/>
      <c r="EP216" s="149"/>
      <c r="EQ216" s="149"/>
      <c r="ER216" s="149"/>
      <c r="ES216" s="149"/>
      <c r="ET216" s="149"/>
      <c r="EU216" s="149"/>
      <c r="EV216" s="149"/>
      <c r="EW216" s="149"/>
      <c r="EX216" s="149"/>
      <c r="EY216" s="149"/>
      <c r="EZ216" s="149"/>
      <c r="FA216" s="149"/>
      <c r="FB216" s="149"/>
      <c r="FC216" s="149"/>
      <c r="FD216" s="149"/>
      <c r="FE216" s="149"/>
      <c r="FF216" s="149"/>
      <c r="FG216" s="149"/>
      <c r="FH216" s="149"/>
      <c r="FI216" s="149"/>
      <c r="FJ216" s="149"/>
      <c r="FK216" s="149"/>
      <c r="FL216" s="149"/>
      <c r="FM216" s="149"/>
      <c r="FN216" s="149"/>
      <c r="FO216" s="149"/>
      <c r="FP216" s="149"/>
      <c r="FQ216" s="149"/>
      <c r="FR216" s="149"/>
      <c r="FS216" s="149"/>
      <c r="FT216" s="149"/>
      <c r="FU216" s="149"/>
      <c r="FV216" s="149"/>
      <c r="FW216" s="149"/>
      <c r="FX216" s="149"/>
      <c r="FY216" s="149"/>
      <c r="FZ216" s="149"/>
      <c r="GA216" s="149"/>
      <c r="GB216" s="149"/>
      <c r="GC216" s="149"/>
      <c r="GD216" s="149"/>
      <c r="GE216" s="149"/>
      <c r="GF216" s="149"/>
      <c r="GG216" s="149"/>
      <c r="GH216" s="149"/>
      <c r="GI216" s="149"/>
      <c r="GJ216" s="149"/>
      <c r="GK216" s="149"/>
      <c r="GL216" s="149"/>
      <c r="GM216" s="149"/>
      <c r="GN216" s="149"/>
      <c r="GO216" s="149"/>
      <c r="GP216" s="149"/>
      <c r="GQ216" s="149"/>
      <c r="GR216" s="149"/>
      <c r="GS216" s="149"/>
      <c r="GT216" s="149"/>
      <c r="GU216" s="149"/>
      <c r="GV216" s="149"/>
      <c r="GW216" s="149"/>
      <c r="GX216" s="149"/>
      <c r="GY216" s="149"/>
      <c r="GZ216" s="149"/>
      <c r="HA216" s="149"/>
      <c r="HB216" s="149"/>
      <c r="HC216" s="149"/>
      <c r="HD216" s="149"/>
      <c r="HE216" s="149"/>
      <c r="HF216" s="149"/>
      <c r="HG216" s="149"/>
      <c r="HH216" s="149"/>
      <c r="HI216" s="149"/>
      <c r="HJ216" s="149"/>
      <c r="HK216" s="149"/>
      <c r="HL216" s="149"/>
      <c r="HM216" s="149"/>
      <c r="HN216" s="149"/>
      <c r="HO216" s="149"/>
      <c r="HP216" s="149"/>
      <c r="HQ216" s="149"/>
      <c r="HR216" s="149"/>
      <c r="HS216" s="149"/>
      <c r="HT216" s="149"/>
      <c r="HU216" s="149"/>
      <c r="HV216" s="149"/>
      <c r="HW216" s="149"/>
      <c r="HX216" s="149"/>
      <c r="HY216" s="149"/>
      <c r="HZ216" s="149"/>
      <c r="IA216" s="149"/>
      <c r="IB216" s="149"/>
      <c r="IC216" s="149"/>
      <c r="ID216" s="149"/>
      <c r="IE216" s="149"/>
      <c r="IF216" s="150"/>
    </row>
    <row r="217" spans="1:240" ht="12.75" customHeight="1" x14ac:dyDescent="0.2">
      <c r="A217" s="145" t="s">
        <v>149</v>
      </c>
      <c r="B217" s="145" t="s">
        <v>112</v>
      </c>
      <c r="C217" s="145">
        <v>2018</v>
      </c>
      <c r="D217" s="148"/>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c r="BO217" s="149"/>
      <c r="BP217" s="149"/>
      <c r="BQ217" s="149"/>
      <c r="BR217" s="149"/>
      <c r="BS217" s="149"/>
      <c r="BT217" s="149"/>
      <c r="BU217" s="149"/>
      <c r="BV217" s="149"/>
      <c r="BW217" s="149"/>
      <c r="BX217" s="149"/>
      <c r="BY217" s="149"/>
      <c r="BZ217" s="149"/>
      <c r="CA217" s="149"/>
      <c r="CB217" s="149"/>
      <c r="CC217" s="149">
        <v>45845</v>
      </c>
      <c r="CD217" s="149"/>
      <c r="CE217" s="149"/>
      <c r="CF217" s="149"/>
      <c r="CG217" s="149"/>
      <c r="CH217" s="149"/>
      <c r="CI217" s="149"/>
      <c r="CJ217" s="149"/>
      <c r="CK217" s="149"/>
      <c r="CL217" s="149"/>
      <c r="CM217" s="149"/>
      <c r="CN217" s="149"/>
      <c r="CO217" s="149"/>
      <c r="CP217" s="149"/>
      <c r="CQ217" s="149"/>
      <c r="CR217" s="149"/>
      <c r="CS217" s="149"/>
      <c r="CT217" s="149"/>
      <c r="CU217" s="149"/>
      <c r="CV217" s="149"/>
      <c r="CW217" s="149"/>
      <c r="CX217" s="149"/>
      <c r="CY217" s="149"/>
      <c r="CZ217" s="149"/>
      <c r="DA217" s="149"/>
      <c r="DB217" s="149"/>
      <c r="DC217" s="149"/>
      <c r="DD217" s="149"/>
      <c r="DE217" s="149"/>
      <c r="DF217" s="149"/>
      <c r="DG217" s="149"/>
      <c r="DH217" s="149"/>
      <c r="DI217" s="149"/>
      <c r="DJ217" s="149"/>
      <c r="DK217" s="149"/>
      <c r="DL217" s="149"/>
      <c r="DM217" s="149"/>
      <c r="DN217" s="149"/>
      <c r="DO217" s="149"/>
      <c r="DP217" s="149"/>
      <c r="DQ217" s="149"/>
      <c r="DR217" s="149"/>
      <c r="DS217" s="149"/>
      <c r="DT217" s="149"/>
      <c r="DU217" s="149"/>
      <c r="DV217" s="149"/>
      <c r="DW217" s="149"/>
      <c r="DX217" s="149"/>
      <c r="DY217" s="149"/>
      <c r="DZ217" s="149"/>
      <c r="EA217" s="149"/>
      <c r="EB217" s="149"/>
      <c r="EC217" s="149"/>
      <c r="ED217" s="149"/>
      <c r="EE217" s="149"/>
      <c r="EF217" s="149"/>
      <c r="EG217" s="149"/>
      <c r="EH217" s="149"/>
      <c r="EI217" s="149"/>
      <c r="EJ217" s="149"/>
      <c r="EK217" s="149"/>
      <c r="EL217" s="149"/>
      <c r="EM217" s="149"/>
      <c r="EN217" s="149"/>
      <c r="EO217" s="149"/>
      <c r="EP217" s="149"/>
      <c r="EQ217" s="149"/>
      <c r="ER217" s="149"/>
      <c r="ES217" s="149"/>
      <c r="ET217" s="149"/>
      <c r="EU217" s="149"/>
      <c r="EV217" s="149"/>
      <c r="EW217" s="149"/>
      <c r="EX217" s="149"/>
      <c r="EY217" s="149"/>
      <c r="EZ217" s="149"/>
      <c r="FA217" s="149"/>
      <c r="FB217" s="149"/>
      <c r="FC217" s="149"/>
      <c r="FD217" s="149"/>
      <c r="FE217" s="149"/>
      <c r="FF217" s="149"/>
      <c r="FG217" s="149"/>
      <c r="FH217" s="149"/>
      <c r="FI217" s="149"/>
      <c r="FJ217" s="149"/>
      <c r="FK217" s="149"/>
      <c r="FL217" s="149"/>
      <c r="FM217" s="149"/>
      <c r="FN217" s="149"/>
      <c r="FO217" s="149"/>
      <c r="FP217" s="149"/>
      <c r="FQ217" s="149"/>
      <c r="FR217" s="149"/>
      <c r="FS217" s="149"/>
      <c r="FT217" s="149"/>
      <c r="FU217" s="149"/>
      <c r="FV217" s="149"/>
      <c r="FW217" s="149"/>
      <c r="FX217" s="149"/>
      <c r="FY217" s="149"/>
      <c r="FZ217" s="149"/>
      <c r="GA217" s="149"/>
      <c r="GB217" s="149"/>
      <c r="GC217" s="149"/>
      <c r="GD217" s="149"/>
      <c r="GE217" s="149"/>
      <c r="GF217" s="149"/>
      <c r="GG217" s="149"/>
      <c r="GH217" s="149"/>
      <c r="GI217" s="149"/>
      <c r="GJ217" s="149"/>
      <c r="GK217" s="149"/>
      <c r="GL217" s="149"/>
      <c r="GM217" s="149"/>
      <c r="GN217" s="149"/>
      <c r="GO217" s="149"/>
      <c r="GP217" s="149"/>
      <c r="GQ217" s="149"/>
      <c r="GR217" s="149"/>
      <c r="GS217" s="149"/>
      <c r="GT217" s="149"/>
      <c r="GU217" s="149"/>
      <c r="GV217" s="149"/>
      <c r="GW217" s="149"/>
      <c r="GX217" s="149"/>
      <c r="GY217" s="149"/>
      <c r="GZ217" s="149"/>
      <c r="HA217" s="149"/>
      <c r="HB217" s="149"/>
      <c r="HC217" s="149"/>
      <c r="HD217" s="149"/>
      <c r="HE217" s="149"/>
      <c r="HF217" s="149"/>
      <c r="HG217" s="149"/>
      <c r="HH217" s="149"/>
      <c r="HI217" s="149"/>
      <c r="HJ217" s="149"/>
      <c r="HK217" s="149"/>
      <c r="HL217" s="149"/>
      <c r="HM217" s="149"/>
      <c r="HN217" s="149"/>
      <c r="HO217" s="149"/>
      <c r="HP217" s="149"/>
      <c r="HQ217" s="149"/>
      <c r="HR217" s="149"/>
      <c r="HS217" s="149"/>
      <c r="HT217" s="149"/>
      <c r="HU217" s="149"/>
      <c r="HV217" s="149"/>
      <c r="HW217" s="149"/>
      <c r="HX217" s="149"/>
      <c r="HY217" s="149"/>
      <c r="HZ217" s="149"/>
      <c r="IA217" s="149"/>
      <c r="IB217" s="149"/>
      <c r="IC217" s="149"/>
      <c r="ID217" s="149"/>
      <c r="IE217" s="149"/>
      <c r="IF217" s="150"/>
    </row>
    <row r="218" spans="1:240" ht="12.75" customHeight="1" x14ac:dyDescent="0.2">
      <c r="A218" s="151"/>
      <c r="B218" s="145" t="s">
        <v>111</v>
      </c>
      <c r="C218" s="145">
        <v>2018</v>
      </c>
      <c r="D218" s="148"/>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c r="BP218" s="149"/>
      <c r="BQ218" s="149"/>
      <c r="BR218" s="149"/>
      <c r="BS218" s="149"/>
      <c r="BT218" s="149"/>
      <c r="BU218" s="149"/>
      <c r="BV218" s="149"/>
      <c r="BW218" s="149"/>
      <c r="BX218" s="149"/>
      <c r="BY218" s="149"/>
      <c r="BZ218" s="149"/>
      <c r="CA218" s="149"/>
      <c r="CB218" s="149"/>
      <c r="CC218" s="149">
        <v>45845</v>
      </c>
      <c r="CD218" s="149"/>
      <c r="CE218" s="149"/>
      <c r="CF218" s="149"/>
      <c r="CG218" s="149"/>
      <c r="CH218" s="149"/>
      <c r="CI218" s="149"/>
      <c r="CJ218" s="149"/>
      <c r="CK218" s="149"/>
      <c r="CL218" s="149"/>
      <c r="CM218" s="149"/>
      <c r="CN218" s="149"/>
      <c r="CO218" s="149"/>
      <c r="CP218" s="149"/>
      <c r="CQ218" s="149"/>
      <c r="CR218" s="149"/>
      <c r="CS218" s="149"/>
      <c r="CT218" s="149"/>
      <c r="CU218" s="149"/>
      <c r="CV218" s="149"/>
      <c r="CW218" s="149"/>
      <c r="CX218" s="149"/>
      <c r="CY218" s="149"/>
      <c r="CZ218" s="149"/>
      <c r="DA218" s="149"/>
      <c r="DB218" s="149"/>
      <c r="DC218" s="149"/>
      <c r="DD218" s="149"/>
      <c r="DE218" s="149"/>
      <c r="DF218" s="149"/>
      <c r="DG218" s="149"/>
      <c r="DH218" s="149"/>
      <c r="DI218" s="149"/>
      <c r="DJ218" s="149"/>
      <c r="DK218" s="149"/>
      <c r="DL218" s="149"/>
      <c r="DM218" s="149"/>
      <c r="DN218" s="149"/>
      <c r="DO218" s="149"/>
      <c r="DP218" s="149"/>
      <c r="DQ218" s="149"/>
      <c r="DR218" s="149"/>
      <c r="DS218" s="149"/>
      <c r="DT218" s="149"/>
      <c r="DU218" s="149"/>
      <c r="DV218" s="149"/>
      <c r="DW218" s="149"/>
      <c r="DX218" s="149"/>
      <c r="DY218" s="149"/>
      <c r="DZ218" s="149"/>
      <c r="EA218" s="149"/>
      <c r="EB218" s="149"/>
      <c r="EC218" s="149"/>
      <c r="ED218" s="149"/>
      <c r="EE218" s="149"/>
      <c r="EF218" s="149"/>
      <c r="EG218" s="149"/>
      <c r="EH218" s="149"/>
      <c r="EI218" s="149"/>
      <c r="EJ218" s="149"/>
      <c r="EK218" s="149"/>
      <c r="EL218" s="149"/>
      <c r="EM218" s="149"/>
      <c r="EN218" s="149"/>
      <c r="EO218" s="149"/>
      <c r="EP218" s="149"/>
      <c r="EQ218" s="149"/>
      <c r="ER218" s="149"/>
      <c r="ES218" s="149"/>
      <c r="ET218" s="149"/>
      <c r="EU218" s="149"/>
      <c r="EV218" s="149"/>
      <c r="EW218" s="149"/>
      <c r="EX218" s="149"/>
      <c r="EY218" s="149"/>
      <c r="EZ218" s="149"/>
      <c r="FA218" s="149"/>
      <c r="FB218" s="149"/>
      <c r="FC218" s="149"/>
      <c r="FD218" s="149"/>
      <c r="FE218" s="149"/>
      <c r="FF218" s="149"/>
      <c r="FG218" s="149"/>
      <c r="FH218" s="149"/>
      <c r="FI218" s="149"/>
      <c r="FJ218" s="149"/>
      <c r="FK218" s="149"/>
      <c r="FL218" s="149"/>
      <c r="FM218" s="149"/>
      <c r="FN218" s="149"/>
      <c r="FO218" s="149"/>
      <c r="FP218" s="149"/>
      <c r="FQ218" s="149"/>
      <c r="FR218" s="149"/>
      <c r="FS218" s="149"/>
      <c r="FT218" s="149"/>
      <c r="FU218" s="149"/>
      <c r="FV218" s="149"/>
      <c r="FW218" s="149"/>
      <c r="FX218" s="149"/>
      <c r="FY218" s="149"/>
      <c r="FZ218" s="149"/>
      <c r="GA218" s="149"/>
      <c r="GB218" s="149"/>
      <c r="GC218" s="149"/>
      <c r="GD218" s="149"/>
      <c r="GE218" s="149"/>
      <c r="GF218" s="149"/>
      <c r="GG218" s="149"/>
      <c r="GH218" s="149"/>
      <c r="GI218" s="149"/>
      <c r="GJ218" s="149"/>
      <c r="GK218" s="149"/>
      <c r="GL218" s="149"/>
      <c r="GM218" s="149"/>
      <c r="GN218" s="149"/>
      <c r="GO218" s="149"/>
      <c r="GP218" s="149"/>
      <c r="GQ218" s="149"/>
      <c r="GR218" s="149"/>
      <c r="GS218" s="149"/>
      <c r="GT218" s="149"/>
      <c r="GU218" s="149"/>
      <c r="GV218" s="149"/>
      <c r="GW218" s="149"/>
      <c r="GX218" s="149"/>
      <c r="GY218" s="149"/>
      <c r="GZ218" s="149"/>
      <c r="HA218" s="149"/>
      <c r="HB218" s="149"/>
      <c r="HC218" s="149"/>
      <c r="HD218" s="149"/>
      <c r="HE218" s="149"/>
      <c r="HF218" s="149"/>
      <c r="HG218" s="149"/>
      <c r="HH218" s="149"/>
      <c r="HI218" s="149"/>
      <c r="HJ218" s="149"/>
      <c r="HK218" s="149"/>
      <c r="HL218" s="149"/>
      <c r="HM218" s="149"/>
      <c r="HN218" s="149"/>
      <c r="HO218" s="149"/>
      <c r="HP218" s="149"/>
      <c r="HQ218" s="149"/>
      <c r="HR218" s="149"/>
      <c r="HS218" s="149"/>
      <c r="HT218" s="149"/>
      <c r="HU218" s="149"/>
      <c r="HV218" s="149"/>
      <c r="HW218" s="149"/>
      <c r="HX218" s="149"/>
      <c r="HY218" s="149"/>
      <c r="HZ218" s="149"/>
      <c r="IA218" s="149"/>
      <c r="IB218" s="149"/>
      <c r="IC218" s="149"/>
      <c r="ID218" s="149"/>
      <c r="IE218" s="149"/>
      <c r="IF218" s="150"/>
    </row>
    <row r="219" spans="1:240" ht="12.75" customHeight="1" x14ac:dyDescent="0.2">
      <c r="A219" s="151"/>
      <c r="B219" s="145" t="s">
        <v>1453</v>
      </c>
      <c r="C219" s="145">
        <v>2022</v>
      </c>
      <c r="D219" s="148"/>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c r="BP219" s="149"/>
      <c r="BQ219" s="149"/>
      <c r="BR219" s="149"/>
      <c r="BS219" s="149"/>
      <c r="BT219" s="149"/>
      <c r="BU219" s="149"/>
      <c r="BV219" s="149"/>
      <c r="BW219" s="149"/>
      <c r="BX219" s="149"/>
      <c r="BY219" s="149"/>
      <c r="BZ219" s="149"/>
      <c r="CA219" s="149"/>
      <c r="CB219" s="149"/>
      <c r="CC219" s="149">
        <v>45845</v>
      </c>
      <c r="CD219" s="149"/>
      <c r="CE219" s="149"/>
      <c r="CF219" s="149"/>
      <c r="CG219" s="149"/>
      <c r="CH219" s="149"/>
      <c r="CI219" s="149"/>
      <c r="CJ219" s="149"/>
      <c r="CK219" s="149"/>
      <c r="CL219" s="149"/>
      <c r="CM219" s="149"/>
      <c r="CN219" s="149"/>
      <c r="CO219" s="149"/>
      <c r="CP219" s="149"/>
      <c r="CQ219" s="149"/>
      <c r="CR219" s="149"/>
      <c r="CS219" s="149"/>
      <c r="CT219" s="149"/>
      <c r="CU219" s="149"/>
      <c r="CV219" s="149"/>
      <c r="CW219" s="149"/>
      <c r="CX219" s="149"/>
      <c r="CY219" s="149"/>
      <c r="CZ219" s="149"/>
      <c r="DA219" s="149"/>
      <c r="DB219" s="149"/>
      <c r="DC219" s="149"/>
      <c r="DD219" s="149"/>
      <c r="DE219" s="149"/>
      <c r="DF219" s="149"/>
      <c r="DG219" s="149"/>
      <c r="DH219" s="149"/>
      <c r="DI219" s="149"/>
      <c r="DJ219" s="149"/>
      <c r="DK219" s="149"/>
      <c r="DL219" s="149"/>
      <c r="DM219" s="149"/>
      <c r="DN219" s="149"/>
      <c r="DO219" s="149"/>
      <c r="DP219" s="149"/>
      <c r="DQ219" s="149"/>
      <c r="DR219" s="149"/>
      <c r="DS219" s="149"/>
      <c r="DT219" s="149"/>
      <c r="DU219" s="149"/>
      <c r="DV219" s="149"/>
      <c r="DW219" s="149"/>
      <c r="DX219" s="149"/>
      <c r="DY219" s="149"/>
      <c r="DZ219" s="149"/>
      <c r="EA219" s="149"/>
      <c r="EB219" s="149"/>
      <c r="EC219" s="149"/>
      <c r="ED219" s="149"/>
      <c r="EE219" s="149"/>
      <c r="EF219" s="149"/>
      <c r="EG219" s="149"/>
      <c r="EH219" s="149"/>
      <c r="EI219" s="149"/>
      <c r="EJ219" s="149"/>
      <c r="EK219" s="149"/>
      <c r="EL219" s="149"/>
      <c r="EM219" s="149"/>
      <c r="EN219" s="149"/>
      <c r="EO219" s="149"/>
      <c r="EP219" s="149"/>
      <c r="EQ219" s="149"/>
      <c r="ER219" s="149"/>
      <c r="ES219" s="149"/>
      <c r="ET219" s="149"/>
      <c r="EU219" s="149"/>
      <c r="EV219" s="149"/>
      <c r="EW219" s="149"/>
      <c r="EX219" s="149"/>
      <c r="EY219" s="149"/>
      <c r="EZ219" s="149"/>
      <c r="FA219" s="149"/>
      <c r="FB219" s="149"/>
      <c r="FC219" s="149"/>
      <c r="FD219" s="149"/>
      <c r="FE219" s="149"/>
      <c r="FF219" s="149"/>
      <c r="FG219" s="149"/>
      <c r="FH219" s="149"/>
      <c r="FI219" s="149"/>
      <c r="FJ219" s="149"/>
      <c r="FK219" s="149"/>
      <c r="FL219" s="149"/>
      <c r="FM219" s="149"/>
      <c r="FN219" s="149"/>
      <c r="FO219" s="149"/>
      <c r="FP219" s="149"/>
      <c r="FQ219" s="149"/>
      <c r="FR219" s="149"/>
      <c r="FS219" s="149"/>
      <c r="FT219" s="149"/>
      <c r="FU219" s="149"/>
      <c r="FV219" s="149"/>
      <c r="FW219" s="149"/>
      <c r="FX219" s="149"/>
      <c r="FY219" s="149"/>
      <c r="FZ219" s="149"/>
      <c r="GA219" s="149"/>
      <c r="GB219" s="149"/>
      <c r="GC219" s="149"/>
      <c r="GD219" s="149"/>
      <c r="GE219" s="149"/>
      <c r="GF219" s="149"/>
      <c r="GG219" s="149"/>
      <c r="GH219" s="149"/>
      <c r="GI219" s="149"/>
      <c r="GJ219" s="149"/>
      <c r="GK219" s="149"/>
      <c r="GL219" s="149"/>
      <c r="GM219" s="149"/>
      <c r="GN219" s="149"/>
      <c r="GO219" s="149"/>
      <c r="GP219" s="149"/>
      <c r="GQ219" s="149"/>
      <c r="GR219" s="149"/>
      <c r="GS219" s="149"/>
      <c r="GT219" s="149"/>
      <c r="GU219" s="149"/>
      <c r="GV219" s="149"/>
      <c r="GW219" s="149"/>
      <c r="GX219" s="149"/>
      <c r="GY219" s="149"/>
      <c r="GZ219" s="149"/>
      <c r="HA219" s="149"/>
      <c r="HB219" s="149"/>
      <c r="HC219" s="149"/>
      <c r="HD219" s="149"/>
      <c r="HE219" s="149"/>
      <c r="HF219" s="149"/>
      <c r="HG219" s="149"/>
      <c r="HH219" s="149"/>
      <c r="HI219" s="149"/>
      <c r="HJ219" s="149"/>
      <c r="HK219" s="149"/>
      <c r="HL219" s="149"/>
      <c r="HM219" s="149"/>
      <c r="HN219" s="149"/>
      <c r="HO219" s="149"/>
      <c r="HP219" s="149"/>
      <c r="HQ219" s="149"/>
      <c r="HR219" s="149"/>
      <c r="HS219" s="149"/>
      <c r="HT219" s="149"/>
      <c r="HU219" s="149"/>
      <c r="HV219" s="149"/>
      <c r="HW219" s="149"/>
      <c r="HX219" s="149"/>
      <c r="HY219" s="149"/>
      <c r="HZ219" s="149"/>
      <c r="IA219" s="149"/>
      <c r="IB219" s="149"/>
      <c r="IC219" s="149"/>
      <c r="ID219" s="149"/>
      <c r="IE219" s="149"/>
      <c r="IF219" s="150"/>
    </row>
    <row r="220" spans="1:240" ht="12.75" customHeight="1" x14ac:dyDescent="0.2">
      <c r="A220" s="151"/>
      <c r="B220" s="145" t="s">
        <v>2164</v>
      </c>
      <c r="C220" s="145">
        <v>2018</v>
      </c>
      <c r="D220" s="148"/>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c r="BQ220" s="149"/>
      <c r="BR220" s="149"/>
      <c r="BS220" s="149"/>
      <c r="BT220" s="149"/>
      <c r="BU220" s="149"/>
      <c r="BV220" s="149"/>
      <c r="BW220" s="149"/>
      <c r="BX220" s="149"/>
      <c r="BY220" s="149"/>
      <c r="BZ220" s="149"/>
      <c r="CA220" s="149"/>
      <c r="CB220" s="149"/>
      <c r="CC220" s="149">
        <v>45845</v>
      </c>
      <c r="CD220" s="149"/>
      <c r="CE220" s="149"/>
      <c r="CF220" s="149"/>
      <c r="CG220" s="149"/>
      <c r="CH220" s="149"/>
      <c r="CI220" s="149"/>
      <c r="CJ220" s="149"/>
      <c r="CK220" s="149"/>
      <c r="CL220" s="149"/>
      <c r="CM220" s="149"/>
      <c r="CN220" s="149"/>
      <c r="CO220" s="149"/>
      <c r="CP220" s="149"/>
      <c r="CQ220" s="149"/>
      <c r="CR220" s="149"/>
      <c r="CS220" s="149"/>
      <c r="CT220" s="149"/>
      <c r="CU220" s="149"/>
      <c r="CV220" s="149"/>
      <c r="CW220" s="149"/>
      <c r="CX220" s="149"/>
      <c r="CY220" s="149"/>
      <c r="CZ220" s="149"/>
      <c r="DA220" s="149"/>
      <c r="DB220" s="149"/>
      <c r="DC220" s="149"/>
      <c r="DD220" s="149"/>
      <c r="DE220" s="149"/>
      <c r="DF220" s="149"/>
      <c r="DG220" s="149"/>
      <c r="DH220" s="149"/>
      <c r="DI220" s="149"/>
      <c r="DJ220" s="149"/>
      <c r="DK220" s="149"/>
      <c r="DL220" s="149"/>
      <c r="DM220" s="149"/>
      <c r="DN220" s="149"/>
      <c r="DO220" s="149"/>
      <c r="DP220" s="149"/>
      <c r="DQ220" s="149"/>
      <c r="DR220" s="149"/>
      <c r="DS220" s="149"/>
      <c r="DT220" s="149"/>
      <c r="DU220" s="149"/>
      <c r="DV220" s="149"/>
      <c r="DW220" s="149"/>
      <c r="DX220" s="149"/>
      <c r="DY220" s="149"/>
      <c r="DZ220" s="149"/>
      <c r="EA220" s="149"/>
      <c r="EB220" s="149"/>
      <c r="EC220" s="149"/>
      <c r="ED220" s="149"/>
      <c r="EE220" s="149"/>
      <c r="EF220" s="149"/>
      <c r="EG220" s="149"/>
      <c r="EH220" s="149"/>
      <c r="EI220" s="149"/>
      <c r="EJ220" s="149"/>
      <c r="EK220" s="149"/>
      <c r="EL220" s="149"/>
      <c r="EM220" s="149"/>
      <c r="EN220" s="149"/>
      <c r="EO220" s="149"/>
      <c r="EP220" s="149"/>
      <c r="EQ220" s="149"/>
      <c r="ER220" s="149"/>
      <c r="ES220" s="149"/>
      <c r="ET220" s="149"/>
      <c r="EU220" s="149"/>
      <c r="EV220" s="149"/>
      <c r="EW220" s="149"/>
      <c r="EX220" s="149"/>
      <c r="EY220" s="149"/>
      <c r="EZ220" s="149"/>
      <c r="FA220" s="149"/>
      <c r="FB220" s="149"/>
      <c r="FC220" s="149"/>
      <c r="FD220" s="149"/>
      <c r="FE220" s="149"/>
      <c r="FF220" s="149"/>
      <c r="FG220" s="149"/>
      <c r="FH220" s="149"/>
      <c r="FI220" s="149"/>
      <c r="FJ220" s="149"/>
      <c r="FK220" s="149"/>
      <c r="FL220" s="149"/>
      <c r="FM220" s="149"/>
      <c r="FN220" s="149"/>
      <c r="FO220" s="149"/>
      <c r="FP220" s="149"/>
      <c r="FQ220" s="149"/>
      <c r="FR220" s="149"/>
      <c r="FS220" s="149"/>
      <c r="FT220" s="149"/>
      <c r="FU220" s="149"/>
      <c r="FV220" s="149"/>
      <c r="FW220" s="149"/>
      <c r="FX220" s="149"/>
      <c r="FY220" s="149"/>
      <c r="FZ220" s="149"/>
      <c r="GA220" s="149"/>
      <c r="GB220" s="149"/>
      <c r="GC220" s="149"/>
      <c r="GD220" s="149"/>
      <c r="GE220" s="149"/>
      <c r="GF220" s="149"/>
      <c r="GG220" s="149"/>
      <c r="GH220" s="149"/>
      <c r="GI220" s="149"/>
      <c r="GJ220" s="149"/>
      <c r="GK220" s="149"/>
      <c r="GL220" s="149"/>
      <c r="GM220" s="149"/>
      <c r="GN220" s="149"/>
      <c r="GO220" s="149"/>
      <c r="GP220" s="149"/>
      <c r="GQ220" s="149"/>
      <c r="GR220" s="149"/>
      <c r="GS220" s="149"/>
      <c r="GT220" s="149"/>
      <c r="GU220" s="149"/>
      <c r="GV220" s="149"/>
      <c r="GW220" s="149"/>
      <c r="GX220" s="149"/>
      <c r="GY220" s="149"/>
      <c r="GZ220" s="149"/>
      <c r="HA220" s="149"/>
      <c r="HB220" s="149"/>
      <c r="HC220" s="149"/>
      <c r="HD220" s="149"/>
      <c r="HE220" s="149"/>
      <c r="HF220" s="149"/>
      <c r="HG220" s="149"/>
      <c r="HH220" s="149"/>
      <c r="HI220" s="149"/>
      <c r="HJ220" s="149"/>
      <c r="HK220" s="149"/>
      <c r="HL220" s="149"/>
      <c r="HM220" s="149"/>
      <c r="HN220" s="149"/>
      <c r="HO220" s="149"/>
      <c r="HP220" s="149"/>
      <c r="HQ220" s="149"/>
      <c r="HR220" s="149"/>
      <c r="HS220" s="149"/>
      <c r="HT220" s="149"/>
      <c r="HU220" s="149"/>
      <c r="HV220" s="149"/>
      <c r="HW220" s="149"/>
      <c r="HX220" s="149"/>
      <c r="HY220" s="149"/>
      <c r="HZ220" s="149"/>
      <c r="IA220" s="149"/>
      <c r="IB220" s="149"/>
      <c r="IC220" s="149"/>
      <c r="ID220" s="149"/>
      <c r="IE220" s="149"/>
      <c r="IF220" s="150"/>
    </row>
    <row r="221" spans="1:240" ht="12.75" customHeight="1" x14ac:dyDescent="0.2">
      <c r="A221" s="145" t="s">
        <v>257</v>
      </c>
      <c r="B221" s="145" t="s">
        <v>28</v>
      </c>
      <c r="C221" s="145">
        <v>2019</v>
      </c>
      <c r="D221" s="148"/>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c r="BQ221" s="149"/>
      <c r="BR221" s="149"/>
      <c r="BS221" s="149"/>
      <c r="BT221" s="149"/>
      <c r="BU221" s="149"/>
      <c r="BV221" s="149"/>
      <c r="BW221" s="149"/>
      <c r="BX221" s="149"/>
      <c r="BY221" s="149"/>
      <c r="BZ221" s="149"/>
      <c r="CA221" s="149"/>
      <c r="CB221" s="149"/>
      <c r="CC221" s="149"/>
      <c r="CD221" s="149"/>
      <c r="CE221" s="149"/>
      <c r="CF221" s="149"/>
      <c r="CG221" s="149"/>
      <c r="CH221" s="149"/>
      <c r="CI221" s="149"/>
      <c r="CJ221" s="149"/>
      <c r="CK221" s="149"/>
      <c r="CL221" s="149"/>
      <c r="CM221" s="149"/>
      <c r="CN221" s="149"/>
      <c r="CO221" s="149"/>
      <c r="CP221" s="149"/>
      <c r="CQ221" s="149"/>
      <c r="CR221" s="149"/>
      <c r="CS221" s="149"/>
      <c r="CT221" s="149"/>
      <c r="CU221" s="149"/>
      <c r="CV221" s="149"/>
      <c r="CW221" s="149"/>
      <c r="CX221" s="149"/>
      <c r="CY221" s="149"/>
      <c r="CZ221" s="149"/>
      <c r="DA221" s="149"/>
      <c r="DB221" s="149"/>
      <c r="DC221" s="149"/>
      <c r="DD221" s="149"/>
      <c r="DE221" s="149"/>
      <c r="DF221" s="149"/>
      <c r="DG221" s="149"/>
      <c r="DH221" s="149"/>
      <c r="DI221" s="149"/>
      <c r="DJ221" s="149"/>
      <c r="DK221" s="149"/>
      <c r="DL221" s="149"/>
      <c r="DM221" s="149"/>
      <c r="DN221" s="149"/>
      <c r="DO221" s="149"/>
      <c r="DP221" s="149"/>
      <c r="DQ221" s="149"/>
      <c r="DR221" s="149"/>
      <c r="DS221" s="149"/>
      <c r="DT221" s="149"/>
      <c r="DU221" s="149"/>
      <c r="DV221" s="149"/>
      <c r="DW221" s="149"/>
      <c r="DX221" s="149"/>
      <c r="DY221" s="149"/>
      <c r="DZ221" s="149"/>
      <c r="EA221" s="149"/>
      <c r="EB221" s="149"/>
      <c r="EC221" s="149"/>
      <c r="ED221" s="149"/>
      <c r="EE221" s="149"/>
      <c r="EF221" s="149"/>
      <c r="EG221" s="149"/>
      <c r="EH221" s="149"/>
      <c r="EI221" s="149"/>
      <c r="EJ221" s="149"/>
      <c r="EK221" s="149"/>
      <c r="EL221" s="149"/>
      <c r="EM221" s="149"/>
      <c r="EN221" s="149"/>
      <c r="EO221" s="149"/>
      <c r="EP221" s="149"/>
      <c r="EQ221" s="149"/>
      <c r="ER221" s="149"/>
      <c r="ES221" s="149"/>
      <c r="ET221" s="149"/>
      <c r="EU221" s="149"/>
      <c r="EV221" s="149"/>
      <c r="EW221" s="149"/>
      <c r="EX221" s="149"/>
      <c r="EY221" s="149"/>
      <c r="EZ221" s="149"/>
      <c r="FA221" s="149"/>
      <c r="FB221" s="149"/>
      <c r="FC221" s="149"/>
      <c r="FD221" s="149"/>
      <c r="FE221" s="149"/>
      <c r="FF221" s="149"/>
      <c r="FG221" s="149"/>
      <c r="FH221" s="149"/>
      <c r="FI221" s="149"/>
      <c r="FJ221" s="149"/>
      <c r="FK221" s="149"/>
      <c r="FL221" s="149"/>
      <c r="FM221" s="149"/>
      <c r="FN221" s="149"/>
      <c r="FO221" s="149"/>
      <c r="FP221" s="149"/>
      <c r="FQ221" s="149"/>
      <c r="FR221" s="149"/>
      <c r="FS221" s="149"/>
      <c r="FT221" s="149"/>
      <c r="FU221" s="149"/>
      <c r="FV221" s="149"/>
      <c r="FW221" s="149"/>
      <c r="FX221" s="149"/>
      <c r="FY221" s="149"/>
      <c r="FZ221" s="149"/>
      <c r="GA221" s="149"/>
      <c r="GB221" s="149"/>
      <c r="GC221" s="149"/>
      <c r="GD221" s="149"/>
      <c r="GE221" s="149"/>
      <c r="GF221" s="149"/>
      <c r="GG221" s="149"/>
      <c r="GH221" s="149"/>
      <c r="GI221" s="149"/>
      <c r="GJ221" s="149"/>
      <c r="GK221" s="149"/>
      <c r="GL221" s="149"/>
      <c r="GM221" s="149"/>
      <c r="GN221" s="149"/>
      <c r="GO221" s="149"/>
      <c r="GP221" s="149"/>
      <c r="GQ221" s="149"/>
      <c r="GR221" s="149"/>
      <c r="GS221" s="149"/>
      <c r="GT221" s="149"/>
      <c r="GU221" s="149"/>
      <c r="GV221" s="149"/>
      <c r="GW221" s="149"/>
      <c r="GX221" s="149"/>
      <c r="GY221" s="149"/>
      <c r="GZ221" s="149"/>
      <c r="HA221" s="149"/>
      <c r="HB221" s="149"/>
      <c r="HC221" s="149"/>
      <c r="HD221" s="149"/>
      <c r="HE221" s="149"/>
      <c r="HF221" s="149"/>
      <c r="HG221" s="149"/>
      <c r="HH221" s="149"/>
      <c r="HI221" s="149"/>
      <c r="HJ221" s="149"/>
      <c r="HK221" s="149"/>
      <c r="HL221" s="149"/>
      <c r="HM221" s="149"/>
      <c r="HN221" s="149"/>
      <c r="HO221" s="149"/>
      <c r="HP221" s="149"/>
      <c r="HQ221" s="149"/>
      <c r="HR221" s="149"/>
      <c r="HS221" s="149"/>
      <c r="HT221" s="149"/>
      <c r="HU221" s="149"/>
      <c r="HV221" s="149"/>
      <c r="HW221" s="149"/>
      <c r="HX221" s="149"/>
      <c r="HY221" s="149"/>
      <c r="HZ221" s="149"/>
      <c r="IA221" s="149"/>
      <c r="IB221" s="149"/>
      <c r="IC221" s="149"/>
      <c r="ID221" s="149"/>
      <c r="IE221" s="149"/>
      <c r="IF221" s="150"/>
    </row>
    <row r="222" spans="1:240" ht="12.75" customHeight="1" x14ac:dyDescent="0.2">
      <c r="A222" s="145" t="s">
        <v>329</v>
      </c>
      <c r="B222" s="145" t="s">
        <v>107</v>
      </c>
      <c r="C222" s="145">
        <v>2018</v>
      </c>
      <c r="D222" s="148"/>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c r="BM222" s="149"/>
      <c r="BN222" s="149"/>
      <c r="BO222" s="149"/>
      <c r="BP222" s="149"/>
      <c r="BQ222" s="149"/>
      <c r="BR222" s="149"/>
      <c r="BS222" s="149"/>
      <c r="BT222" s="149"/>
      <c r="BU222" s="149"/>
      <c r="BV222" s="149"/>
      <c r="BW222" s="149"/>
      <c r="BX222" s="149"/>
      <c r="BY222" s="149"/>
      <c r="BZ222" s="149"/>
      <c r="CA222" s="149"/>
      <c r="CB222" s="149"/>
      <c r="CC222" s="149"/>
      <c r="CD222" s="149"/>
      <c r="CE222" s="149"/>
      <c r="CF222" s="149"/>
      <c r="CG222" s="149"/>
      <c r="CH222" s="149"/>
      <c r="CI222" s="149"/>
      <c r="CJ222" s="149"/>
      <c r="CK222" s="149"/>
      <c r="CL222" s="149"/>
      <c r="CM222" s="149"/>
      <c r="CN222" s="149"/>
      <c r="CO222" s="149"/>
      <c r="CP222" s="149"/>
      <c r="CQ222" s="149"/>
      <c r="CR222" s="149"/>
      <c r="CS222" s="149"/>
      <c r="CT222" s="149"/>
      <c r="CU222" s="149"/>
      <c r="CV222" s="149"/>
      <c r="CW222" s="149"/>
      <c r="CX222" s="149"/>
      <c r="CY222" s="149"/>
      <c r="CZ222" s="149"/>
      <c r="DA222" s="149"/>
      <c r="DB222" s="149"/>
      <c r="DC222" s="149"/>
      <c r="DD222" s="149"/>
      <c r="DE222" s="149"/>
      <c r="DF222" s="149"/>
      <c r="DG222" s="149"/>
      <c r="DH222" s="149"/>
      <c r="DI222" s="149"/>
      <c r="DJ222" s="149"/>
      <c r="DK222" s="149"/>
      <c r="DL222" s="149"/>
      <c r="DM222" s="149"/>
      <c r="DN222" s="149"/>
      <c r="DO222" s="149"/>
      <c r="DP222" s="149"/>
      <c r="DQ222" s="149"/>
      <c r="DR222" s="149"/>
      <c r="DS222" s="149"/>
      <c r="DT222" s="149"/>
      <c r="DU222" s="149"/>
      <c r="DV222" s="149"/>
      <c r="DW222" s="149"/>
      <c r="DX222" s="149"/>
      <c r="DY222" s="149"/>
      <c r="DZ222" s="149"/>
      <c r="EA222" s="149"/>
      <c r="EB222" s="149"/>
      <c r="EC222" s="149"/>
      <c r="ED222" s="149"/>
      <c r="EE222" s="149"/>
      <c r="EF222" s="149"/>
      <c r="EG222" s="149"/>
      <c r="EH222" s="149"/>
      <c r="EI222" s="149"/>
      <c r="EJ222" s="149"/>
      <c r="EK222" s="149"/>
      <c r="EL222" s="149"/>
      <c r="EM222" s="149"/>
      <c r="EN222" s="149"/>
      <c r="EO222" s="149"/>
      <c r="EP222" s="149"/>
      <c r="EQ222" s="149"/>
      <c r="ER222" s="149"/>
      <c r="ES222" s="149"/>
      <c r="ET222" s="149"/>
      <c r="EU222" s="149"/>
      <c r="EV222" s="149"/>
      <c r="EW222" s="149"/>
      <c r="EX222" s="149"/>
      <c r="EY222" s="149"/>
      <c r="EZ222" s="149"/>
      <c r="FA222" s="149"/>
      <c r="FB222" s="149"/>
      <c r="FC222" s="149"/>
      <c r="FD222" s="149"/>
      <c r="FE222" s="149"/>
      <c r="FF222" s="149"/>
      <c r="FG222" s="149"/>
      <c r="FH222" s="149"/>
      <c r="FI222" s="149"/>
      <c r="FJ222" s="149"/>
      <c r="FK222" s="149"/>
      <c r="FL222" s="149"/>
      <c r="FM222" s="149"/>
      <c r="FN222" s="149"/>
      <c r="FO222" s="149"/>
      <c r="FP222" s="149"/>
      <c r="FQ222" s="149"/>
      <c r="FR222" s="149"/>
      <c r="FS222" s="149"/>
      <c r="FT222" s="149"/>
      <c r="FU222" s="149"/>
      <c r="FV222" s="149"/>
      <c r="FW222" s="149"/>
      <c r="FX222" s="149"/>
      <c r="FY222" s="149"/>
      <c r="FZ222" s="149"/>
      <c r="GA222" s="149"/>
      <c r="GB222" s="149"/>
      <c r="GC222" s="149"/>
      <c r="GD222" s="149"/>
      <c r="GE222" s="149"/>
      <c r="GF222" s="149"/>
      <c r="GG222" s="149"/>
      <c r="GH222" s="149"/>
      <c r="GI222" s="149"/>
      <c r="GJ222" s="149"/>
      <c r="GK222" s="149"/>
      <c r="GL222" s="149"/>
      <c r="GM222" s="149"/>
      <c r="GN222" s="149"/>
      <c r="GO222" s="149"/>
      <c r="GP222" s="149"/>
      <c r="GQ222" s="149"/>
      <c r="GR222" s="149"/>
      <c r="GS222" s="149"/>
      <c r="GT222" s="149"/>
      <c r="GU222" s="149"/>
      <c r="GV222" s="149"/>
      <c r="GW222" s="149"/>
      <c r="GX222" s="149"/>
      <c r="GY222" s="149"/>
      <c r="GZ222" s="149"/>
      <c r="HA222" s="149"/>
      <c r="HB222" s="149"/>
      <c r="HC222" s="149"/>
      <c r="HD222" s="149"/>
      <c r="HE222" s="149"/>
      <c r="HF222" s="149"/>
      <c r="HG222" s="149"/>
      <c r="HH222" s="149"/>
      <c r="HI222" s="149"/>
      <c r="HJ222" s="149"/>
      <c r="HK222" s="149"/>
      <c r="HL222" s="149"/>
      <c r="HM222" s="149"/>
      <c r="HN222" s="149"/>
      <c r="HO222" s="149"/>
      <c r="HP222" s="149"/>
      <c r="HQ222" s="149"/>
      <c r="HR222" s="149"/>
      <c r="HS222" s="149"/>
      <c r="HT222" s="149"/>
      <c r="HU222" s="149"/>
      <c r="HV222" s="149"/>
      <c r="HW222" s="149"/>
      <c r="HX222" s="149"/>
      <c r="HY222" s="149"/>
      <c r="HZ222" s="149"/>
      <c r="IA222" s="149"/>
      <c r="IB222" s="149"/>
      <c r="IC222" s="149"/>
      <c r="ID222" s="149"/>
      <c r="IE222" s="149"/>
      <c r="IF222" s="150"/>
    </row>
    <row r="223" spans="1:240" ht="12.75" customHeight="1" x14ac:dyDescent="0.2">
      <c r="A223" s="145" t="s">
        <v>443</v>
      </c>
      <c r="B223" s="145" t="s">
        <v>66</v>
      </c>
      <c r="C223" s="145">
        <v>2019</v>
      </c>
      <c r="D223" s="148"/>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c r="AG223" s="149"/>
      <c r="AH223" s="149"/>
      <c r="AI223" s="149">
        <v>45846</v>
      </c>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c r="BM223" s="149"/>
      <c r="BN223" s="149"/>
      <c r="BO223" s="149"/>
      <c r="BP223" s="149"/>
      <c r="BQ223" s="149"/>
      <c r="BR223" s="149"/>
      <c r="BS223" s="149"/>
      <c r="BT223" s="149"/>
      <c r="BU223" s="149"/>
      <c r="BV223" s="149"/>
      <c r="BW223" s="149"/>
      <c r="BX223" s="149"/>
      <c r="BY223" s="149"/>
      <c r="BZ223" s="149"/>
      <c r="CA223" s="149"/>
      <c r="CB223" s="149"/>
      <c r="CC223" s="149"/>
      <c r="CD223" s="149"/>
      <c r="CE223" s="149"/>
      <c r="CF223" s="149"/>
      <c r="CG223" s="149"/>
      <c r="CH223" s="149"/>
      <c r="CI223" s="149"/>
      <c r="CJ223" s="149"/>
      <c r="CK223" s="149"/>
      <c r="CL223" s="149"/>
      <c r="CM223" s="149"/>
      <c r="CN223" s="149"/>
      <c r="CO223" s="149"/>
      <c r="CP223" s="149"/>
      <c r="CQ223" s="149"/>
      <c r="CR223" s="149"/>
      <c r="CS223" s="149"/>
      <c r="CT223" s="149"/>
      <c r="CU223" s="149"/>
      <c r="CV223" s="149"/>
      <c r="CW223" s="149"/>
      <c r="CX223" s="149"/>
      <c r="CY223" s="149"/>
      <c r="CZ223" s="149"/>
      <c r="DA223" s="149"/>
      <c r="DB223" s="149"/>
      <c r="DC223" s="149"/>
      <c r="DD223" s="149"/>
      <c r="DE223" s="149"/>
      <c r="DF223" s="149"/>
      <c r="DG223" s="149"/>
      <c r="DH223" s="149"/>
      <c r="DI223" s="149"/>
      <c r="DJ223" s="149"/>
      <c r="DK223" s="149"/>
      <c r="DL223" s="149"/>
      <c r="DM223" s="149"/>
      <c r="DN223" s="149"/>
      <c r="DO223" s="149"/>
      <c r="DP223" s="149"/>
      <c r="DQ223" s="149"/>
      <c r="DR223" s="149"/>
      <c r="DS223" s="149"/>
      <c r="DT223" s="149"/>
      <c r="DU223" s="149"/>
      <c r="DV223" s="149"/>
      <c r="DW223" s="149"/>
      <c r="DX223" s="149"/>
      <c r="DY223" s="149"/>
      <c r="DZ223" s="149"/>
      <c r="EA223" s="149"/>
      <c r="EB223" s="149"/>
      <c r="EC223" s="149"/>
      <c r="ED223" s="149"/>
      <c r="EE223" s="149"/>
      <c r="EF223" s="149"/>
      <c r="EG223" s="149"/>
      <c r="EH223" s="149"/>
      <c r="EI223" s="149"/>
      <c r="EJ223" s="149"/>
      <c r="EK223" s="149"/>
      <c r="EL223" s="149"/>
      <c r="EM223" s="149"/>
      <c r="EN223" s="149"/>
      <c r="EO223" s="149"/>
      <c r="EP223" s="149"/>
      <c r="EQ223" s="149"/>
      <c r="ER223" s="149"/>
      <c r="ES223" s="149"/>
      <c r="ET223" s="149"/>
      <c r="EU223" s="149"/>
      <c r="EV223" s="149"/>
      <c r="EW223" s="149"/>
      <c r="EX223" s="149"/>
      <c r="EY223" s="149"/>
      <c r="EZ223" s="149"/>
      <c r="FA223" s="149"/>
      <c r="FB223" s="149"/>
      <c r="FC223" s="149"/>
      <c r="FD223" s="149"/>
      <c r="FE223" s="149"/>
      <c r="FF223" s="149"/>
      <c r="FG223" s="149"/>
      <c r="FH223" s="149"/>
      <c r="FI223" s="149"/>
      <c r="FJ223" s="149"/>
      <c r="FK223" s="149"/>
      <c r="FL223" s="149"/>
      <c r="FM223" s="149"/>
      <c r="FN223" s="149"/>
      <c r="FO223" s="149"/>
      <c r="FP223" s="149"/>
      <c r="FQ223" s="149"/>
      <c r="FR223" s="149"/>
      <c r="FS223" s="149"/>
      <c r="FT223" s="149"/>
      <c r="FU223" s="149"/>
      <c r="FV223" s="149"/>
      <c r="FW223" s="149"/>
      <c r="FX223" s="149"/>
      <c r="FY223" s="149"/>
      <c r="FZ223" s="149"/>
      <c r="GA223" s="149"/>
      <c r="GB223" s="149"/>
      <c r="GC223" s="149"/>
      <c r="GD223" s="149"/>
      <c r="GE223" s="149"/>
      <c r="GF223" s="149"/>
      <c r="GG223" s="149"/>
      <c r="GH223" s="149"/>
      <c r="GI223" s="149"/>
      <c r="GJ223" s="149"/>
      <c r="GK223" s="149"/>
      <c r="GL223" s="149"/>
      <c r="GM223" s="149"/>
      <c r="GN223" s="149"/>
      <c r="GO223" s="149"/>
      <c r="GP223" s="149"/>
      <c r="GQ223" s="149"/>
      <c r="GR223" s="149"/>
      <c r="GS223" s="149"/>
      <c r="GT223" s="149"/>
      <c r="GU223" s="149"/>
      <c r="GV223" s="149"/>
      <c r="GW223" s="149"/>
      <c r="GX223" s="149"/>
      <c r="GY223" s="149"/>
      <c r="GZ223" s="149"/>
      <c r="HA223" s="149"/>
      <c r="HB223" s="149"/>
      <c r="HC223" s="149"/>
      <c r="HD223" s="149"/>
      <c r="HE223" s="149"/>
      <c r="HF223" s="149"/>
      <c r="HG223" s="149"/>
      <c r="HH223" s="149"/>
      <c r="HI223" s="149"/>
      <c r="HJ223" s="149"/>
      <c r="HK223" s="149"/>
      <c r="HL223" s="149"/>
      <c r="HM223" s="149"/>
      <c r="HN223" s="149"/>
      <c r="HO223" s="149"/>
      <c r="HP223" s="149"/>
      <c r="HQ223" s="149"/>
      <c r="HR223" s="149"/>
      <c r="HS223" s="149"/>
      <c r="HT223" s="149"/>
      <c r="HU223" s="149"/>
      <c r="HV223" s="149"/>
      <c r="HW223" s="149"/>
      <c r="HX223" s="149"/>
      <c r="HY223" s="149"/>
      <c r="HZ223" s="149"/>
      <c r="IA223" s="149"/>
      <c r="IB223" s="149"/>
      <c r="IC223" s="149"/>
      <c r="ID223" s="149"/>
      <c r="IE223" s="149"/>
      <c r="IF223" s="150"/>
    </row>
    <row r="224" spans="1:240" ht="12.75" customHeight="1" x14ac:dyDescent="0.2">
      <c r="A224" s="145" t="s">
        <v>511</v>
      </c>
      <c r="B224" s="145" t="s">
        <v>28</v>
      </c>
      <c r="C224" s="145">
        <v>2019</v>
      </c>
      <c r="D224" s="148"/>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c r="BI224" s="149"/>
      <c r="BJ224" s="149"/>
      <c r="BK224" s="149"/>
      <c r="BL224" s="149"/>
      <c r="BM224" s="149"/>
      <c r="BN224" s="149"/>
      <c r="BO224" s="149"/>
      <c r="BP224" s="149"/>
      <c r="BQ224" s="149"/>
      <c r="BR224" s="149"/>
      <c r="BS224" s="149"/>
      <c r="BT224" s="149"/>
      <c r="BU224" s="149"/>
      <c r="BV224" s="149">
        <v>45915</v>
      </c>
      <c r="BW224" s="149"/>
      <c r="BX224" s="149"/>
      <c r="BY224" s="149"/>
      <c r="BZ224" s="149"/>
      <c r="CA224" s="149"/>
      <c r="CB224" s="149"/>
      <c r="CC224" s="149"/>
      <c r="CD224" s="149"/>
      <c r="CE224" s="149"/>
      <c r="CF224" s="149"/>
      <c r="CG224" s="149"/>
      <c r="CH224" s="149"/>
      <c r="CI224" s="149"/>
      <c r="CJ224" s="149"/>
      <c r="CK224" s="149"/>
      <c r="CL224" s="149"/>
      <c r="CM224" s="149"/>
      <c r="CN224" s="149"/>
      <c r="CO224" s="149"/>
      <c r="CP224" s="149"/>
      <c r="CQ224" s="149"/>
      <c r="CR224" s="149"/>
      <c r="CS224" s="149"/>
      <c r="CT224" s="149"/>
      <c r="CU224" s="149"/>
      <c r="CV224" s="149"/>
      <c r="CW224" s="149"/>
      <c r="CX224" s="149"/>
      <c r="CY224" s="149"/>
      <c r="CZ224" s="149"/>
      <c r="DA224" s="149"/>
      <c r="DB224" s="149"/>
      <c r="DC224" s="149"/>
      <c r="DD224" s="149"/>
      <c r="DE224" s="149"/>
      <c r="DF224" s="149"/>
      <c r="DG224" s="149"/>
      <c r="DH224" s="149"/>
      <c r="DI224" s="149"/>
      <c r="DJ224" s="149"/>
      <c r="DK224" s="149"/>
      <c r="DL224" s="149"/>
      <c r="DM224" s="149"/>
      <c r="DN224" s="149"/>
      <c r="DO224" s="149"/>
      <c r="DP224" s="149"/>
      <c r="DQ224" s="149"/>
      <c r="DR224" s="149"/>
      <c r="DS224" s="149"/>
      <c r="DT224" s="149"/>
      <c r="DU224" s="149"/>
      <c r="DV224" s="149"/>
      <c r="DW224" s="149"/>
      <c r="DX224" s="149"/>
      <c r="DY224" s="149"/>
      <c r="DZ224" s="149"/>
      <c r="EA224" s="149"/>
      <c r="EB224" s="149"/>
      <c r="EC224" s="149"/>
      <c r="ED224" s="149"/>
      <c r="EE224" s="149"/>
      <c r="EF224" s="149"/>
      <c r="EG224" s="149"/>
      <c r="EH224" s="149"/>
      <c r="EI224" s="149"/>
      <c r="EJ224" s="149"/>
      <c r="EK224" s="149"/>
      <c r="EL224" s="149"/>
      <c r="EM224" s="149"/>
      <c r="EN224" s="149"/>
      <c r="EO224" s="149"/>
      <c r="EP224" s="149"/>
      <c r="EQ224" s="149"/>
      <c r="ER224" s="149"/>
      <c r="ES224" s="149"/>
      <c r="ET224" s="149"/>
      <c r="EU224" s="149"/>
      <c r="EV224" s="149"/>
      <c r="EW224" s="149"/>
      <c r="EX224" s="149"/>
      <c r="EY224" s="149"/>
      <c r="EZ224" s="149"/>
      <c r="FA224" s="149"/>
      <c r="FB224" s="149"/>
      <c r="FC224" s="149"/>
      <c r="FD224" s="149"/>
      <c r="FE224" s="149"/>
      <c r="FF224" s="149"/>
      <c r="FG224" s="149"/>
      <c r="FH224" s="149"/>
      <c r="FI224" s="149"/>
      <c r="FJ224" s="149"/>
      <c r="FK224" s="149"/>
      <c r="FL224" s="149"/>
      <c r="FM224" s="149"/>
      <c r="FN224" s="149"/>
      <c r="FO224" s="149"/>
      <c r="FP224" s="149"/>
      <c r="FQ224" s="149"/>
      <c r="FR224" s="149"/>
      <c r="FS224" s="149"/>
      <c r="FT224" s="149"/>
      <c r="FU224" s="149"/>
      <c r="FV224" s="149"/>
      <c r="FW224" s="149"/>
      <c r="FX224" s="149"/>
      <c r="FY224" s="149"/>
      <c r="FZ224" s="149"/>
      <c r="GA224" s="149"/>
      <c r="GB224" s="149"/>
      <c r="GC224" s="149"/>
      <c r="GD224" s="149"/>
      <c r="GE224" s="149"/>
      <c r="GF224" s="149"/>
      <c r="GG224" s="149"/>
      <c r="GH224" s="149"/>
      <c r="GI224" s="149"/>
      <c r="GJ224" s="149"/>
      <c r="GK224" s="149"/>
      <c r="GL224" s="149"/>
      <c r="GM224" s="149"/>
      <c r="GN224" s="149"/>
      <c r="GO224" s="149"/>
      <c r="GP224" s="149"/>
      <c r="GQ224" s="149"/>
      <c r="GR224" s="149"/>
      <c r="GS224" s="149"/>
      <c r="GT224" s="149"/>
      <c r="GU224" s="149"/>
      <c r="GV224" s="149"/>
      <c r="GW224" s="149"/>
      <c r="GX224" s="149"/>
      <c r="GY224" s="149"/>
      <c r="GZ224" s="149"/>
      <c r="HA224" s="149"/>
      <c r="HB224" s="149"/>
      <c r="HC224" s="149"/>
      <c r="HD224" s="149"/>
      <c r="HE224" s="149"/>
      <c r="HF224" s="149"/>
      <c r="HG224" s="149"/>
      <c r="HH224" s="149"/>
      <c r="HI224" s="149"/>
      <c r="HJ224" s="149"/>
      <c r="HK224" s="149"/>
      <c r="HL224" s="149"/>
      <c r="HM224" s="149"/>
      <c r="HN224" s="149"/>
      <c r="HO224" s="149"/>
      <c r="HP224" s="149"/>
      <c r="HQ224" s="149"/>
      <c r="HR224" s="149"/>
      <c r="HS224" s="149"/>
      <c r="HT224" s="149"/>
      <c r="HU224" s="149"/>
      <c r="HV224" s="149"/>
      <c r="HW224" s="149"/>
      <c r="HX224" s="149"/>
      <c r="HY224" s="149"/>
      <c r="HZ224" s="149"/>
      <c r="IA224" s="149"/>
      <c r="IB224" s="149"/>
      <c r="IC224" s="149"/>
      <c r="ID224" s="149"/>
      <c r="IE224" s="149"/>
      <c r="IF224" s="150"/>
    </row>
    <row r="225" spans="1:240" ht="12.75" customHeight="1" x14ac:dyDescent="0.2">
      <c r="A225" s="151"/>
      <c r="B225" s="145" t="s">
        <v>30</v>
      </c>
      <c r="C225" s="145">
        <v>2019</v>
      </c>
      <c r="D225" s="148"/>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c r="BI225" s="149"/>
      <c r="BJ225" s="149"/>
      <c r="BK225" s="149"/>
      <c r="BL225" s="149"/>
      <c r="BM225" s="149"/>
      <c r="BN225" s="149"/>
      <c r="BO225" s="149"/>
      <c r="BP225" s="149"/>
      <c r="BQ225" s="149"/>
      <c r="BR225" s="149"/>
      <c r="BS225" s="149"/>
      <c r="BT225" s="149"/>
      <c r="BU225" s="149"/>
      <c r="BV225" s="149"/>
      <c r="BW225" s="149"/>
      <c r="BX225" s="149"/>
      <c r="BY225" s="149"/>
      <c r="BZ225" s="149"/>
      <c r="CA225" s="149"/>
      <c r="CB225" s="149"/>
      <c r="CC225" s="149"/>
      <c r="CD225" s="149"/>
      <c r="CE225" s="149"/>
      <c r="CF225" s="149"/>
      <c r="CG225" s="149">
        <v>45915</v>
      </c>
      <c r="CH225" s="149"/>
      <c r="CI225" s="149"/>
      <c r="CJ225" s="149"/>
      <c r="CK225" s="149"/>
      <c r="CL225" s="149"/>
      <c r="CM225" s="149"/>
      <c r="CN225" s="149"/>
      <c r="CO225" s="149"/>
      <c r="CP225" s="149"/>
      <c r="CQ225" s="149"/>
      <c r="CR225" s="149"/>
      <c r="CS225" s="149"/>
      <c r="CT225" s="149"/>
      <c r="CU225" s="149"/>
      <c r="CV225" s="149"/>
      <c r="CW225" s="149"/>
      <c r="CX225" s="149"/>
      <c r="CY225" s="149"/>
      <c r="CZ225" s="149"/>
      <c r="DA225" s="149"/>
      <c r="DB225" s="149"/>
      <c r="DC225" s="149"/>
      <c r="DD225" s="149"/>
      <c r="DE225" s="149"/>
      <c r="DF225" s="149"/>
      <c r="DG225" s="149"/>
      <c r="DH225" s="149"/>
      <c r="DI225" s="149"/>
      <c r="DJ225" s="149"/>
      <c r="DK225" s="149"/>
      <c r="DL225" s="149"/>
      <c r="DM225" s="149"/>
      <c r="DN225" s="149"/>
      <c r="DO225" s="149"/>
      <c r="DP225" s="149"/>
      <c r="DQ225" s="149"/>
      <c r="DR225" s="149"/>
      <c r="DS225" s="149"/>
      <c r="DT225" s="149"/>
      <c r="DU225" s="149"/>
      <c r="DV225" s="149"/>
      <c r="DW225" s="149"/>
      <c r="DX225" s="149"/>
      <c r="DY225" s="149"/>
      <c r="DZ225" s="149"/>
      <c r="EA225" s="149"/>
      <c r="EB225" s="149"/>
      <c r="EC225" s="149"/>
      <c r="ED225" s="149"/>
      <c r="EE225" s="149"/>
      <c r="EF225" s="149"/>
      <c r="EG225" s="149"/>
      <c r="EH225" s="149"/>
      <c r="EI225" s="149"/>
      <c r="EJ225" s="149"/>
      <c r="EK225" s="149"/>
      <c r="EL225" s="149"/>
      <c r="EM225" s="149"/>
      <c r="EN225" s="149"/>
      <c r="EO225" s="149"/>
      <c r="EP225" s="149"/>
      <c r="EQ225" s="149"/>
      <c r="ER225" s="149"/>
      <c r="ES225" s="149"/>
      <c r="ET225" s="149"/>
      <c r="EU225" s="149"/>
      <c r="EV225" s="149"/>
      <c r="EW225" s="149"/>
      <c r="EX225" s="149"/>
      <c r="EY225" s="149"/>
      <c r="EZ225" s="149"/>
      <c r="FA225" s="149"/>
      <c r="FB225" s="149"/>
      <c r="FC225" s="149"/>
      <c r="FD225" s="149"/>
      <c r="FE225" s="149"/>
      <c r="FF225" s="149"/>
      <c r="FG225" s="149"/>
      <c r="FH225" s="149"/>
      <c r="FI225" s="149"/>
      <c r="FJ225" s="149"/>
      <c r="FK225" s="149"/>
      <c r="FL225" s="149"/>
      <c r="FM225" s="149"/>
      <c r="FN225" s="149"/>
      <c r="FO225" s="149"/>
      <c r="FP225" s="149"/>
      <c r="FQ225" s="149"/>
      <c r="FR225" s="149"/>
      <c r="FS225" s="149"/>
      <c r="FT225" s="149"/>
      <c r="FU225" s="149"/>
      <c r="FV225" s="149"/>
      <c r="FW225" s="149"/>
      <c r="FX225" s="149"/>
      <c r="FY225" s="149"/>
      <c r="FZ225" s="149"/>
      <c r="GA225" s="149"/>
      <c r="GB225" s="149"/>
      <c r="GC225" s="149"/>
      <c r="GD225" s="149"/>
      <c r="GE225" s="149"/>
      <c r="GF225" s="149"/>
      <c r="GG225" s="149"/>
      <c r="GH225" s="149"/>
      <c r="GI225" s="149"/>
      <c r="GJ225" s="149"/>
      <c r="GK225" s="149"/>
      <c r="GL225" s="149"/>
      <c r="GM225" s="149"/>
      <c r="GN225" s="149"/>
      <c r="GO225" s="149"/>
      <c r="GP225" s="149"/>
      <c r="GQ225" s="149"/>
      <c r="GR225" s="149"/>
      <c r="GS225" s="149"/>
      <c r="GT225" s="149"/>
      <c r="GU225" s="149"/>
      <c r="GV225" s="149"/>
      <c r="GW225" s="149"/>
      <c r="GX225" s="149"/>
      <c r="GY225" s="149"/>
      <c r="GZ225" s="149"/>
      <c r="HA225" s="149"/>
      <c r="HB225" s="149"/>
      <c r="HC225" s="149"/>
      <c r="HD225" s="149"/>
      <c r="HE225" s="149"/>
      <c r="HF225" s="149"/>
      <c r="HG225" s="149"/>
      <c r="HH225" s="149"/>
      <c r="HI225" s="149"/>
      <c r="HJ225" s="149"/>
      <c r="HK225" s="149"/>
      <c r="HL225" s="149"/>
      <c r="HM225" s="149"/>
      <c r="HN225" s="149"/>
      <c r="HO225" s="149"/>
      <c r="HP225" s="149"/>
      <c r="HQ225" s="149"/>
      <c r="HR225" s="149"/>
      <c r="HS225" s="149"/>
      <c r="HT225" s="149"/>
      <c r="HU225" s="149"/>
      <c r="HV225" s="149"/>
      <c r="HW225" s="149"/>
      <c r="HX225" s="149"/>
      <c r="HY225" s="149"/>
      <c r="HZ225" s="149"/>
      <c r="IA225" s="149"/>
      <c r="IB225" s="149"/>
      <c r="IC225" s="149"/>
      <c r="ID225" s="149"/>
      <c r="IE225" s="149"/>
      <c r="IF225" s="150"/>
    </row>
    <row r="226" spans="1:240" ht="12.75" customHeight="1" x14ac:dyDescent="0.2">
      <c r="A226" s="151"/>
      <c r="B226" s="145" t="s">
        <v>34</v>
      </c>
      <c r="C226" s="145">
        <v>2019</v>
      </c>
      <c r="D226" s="148"/>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c r="BI226" s="149"/>
      <c r="BJ226" s="149"/>
      <c r="BK226" s="149"/>
      <c r="BL226" s="149"/>
      <c r="BM226" s="149"/>
      <c r="BN226" s="149"/>
      <c r="BO226" s="149"/>
      <c r="BP226" s="149"/>
      <c r="BQ226" s="149"/>
      <c r="BR226" s="149"/>
      <c r="BS226" s="149"/>
      <c r="BT226" s="149"/>
      <c r="BU226" s="149"/>
      <c r="BV226" s="149"/>
      <c r="BW226" s="149"/>
      <c r="BX226" s="149"/>
      <c r="BY226" s="149"/>
      <c r="BZ226" s="149"/>
      <c r="CA226" s="149"/>
      <c r="CB226" s="149"/>
      <c r="CC226" s="149"/>
      <c r="CD226" s="149"/>
      <c r="CE226" s="149"/>
      <c r="CF226" s="149"/>
      <c r="CG226" s="149">
        <v>45915</v>
      </c>
      <c r="CH226" s="149"/>
      <c r="CI226" s="149"/>
      <c r="CJ226" s="149"/>
      <c r="CK226" s="149"/>
      <c r="CL226" s="149"/>
      <c r="CM226" s="149"/>
      <c r="CN226" s="149"/>
      <c r="CO226" s="149"/>
      <c r="CP226" s="149"/>
      <c r="CQ226" s="149"/>
      <c r="CR226" s="149"/>
      <c r="CS226" s="149"/>
      <c r="CT226" s="149"/>
      <c r="CU226" s="149"/>
      <c r="CV226" s="149"/>
      <c r="CW226" s="149"/>
      <c r="CX226" s="149"/>
      <c r="CY226" s="149"/>
      <c r="CZ226" s="149"/>
      <c r="DA226" s="149"/>
      <c r="DB226" s="149"/>
      <c r="DC226" s="149"/>
      <c r="DD226" s="149"/>
      <c r="DE226" s="149"/>
      <c r="DF226" s="149"/>
      <c r="DG226" s="149"/>
      <c r="DH226" s="149"/>
      <c r="DI226" s="149"/>
      <c r="DJ226" s="149"/>
      <c r="DK226" s="149"/>
      <c r="DL226" s="149"/>
      <c r="DM226" s="149"/>
      <c r="DN226" s="149"/>
      <c r="DO226" s="149"/>
      <c r="DP226" s="149"/>
      <c r="DQ226" s="149"/>
      <c r="DR226" s="149"/>
      <c r="DS226" s="149"/>
      <c r="DT226" s="149"/>
      <c r="DU226" s="149"/>
      <c r="DV226" s="149"/>
      <c r="DW226" s="149"/>
      <c r="DX226" s="149"/>
      <c r="DY226" s="149"/>
      <c r="DZ226" s="149"/>
      <c r="EA226" s="149"/>
      <c r="EB226" s="149"/>
      <c r="EC226" s="149"/>
      <c r="ED226" s="149"/>
      <c r="EE226" s="149"/>
      <c r="EF226" s="149"/>
      <c r="EG226" s="149"/>
      <c r="EH226" s="149"/>
      <c r="EI226" s="149"/>
      <c r="EJ226" s="149"/>
      <c r="EK226" s="149"/>
      <c r="EL226" s="149"/>
      <c r="EM226" s="149"/>
      <c r="EN226" s="149"/>
      <c r="EO226" s="149"/>
      <c r="EP226" s="149"/>
      <c r="EQ226" s="149"/>
      <c r="ER226" s="149"/>
      <c r="ES226" s="149"/>
      <c r="ET226" s="149"/>
      <c r="EU226" s="149"/>
      <c r="EV226" s="149"/>
      <c r="EW226" s="149"/>
      <c r="EX226" s="149"/>
      <c r="EY226" s="149"/>
      <c r="EZ226" s="149"/>
      <c r="FA226" s="149"/>
      <c r="FB226" s="149"/>
      <c r="FC226" s="149"/>
      <c r="FD226" s="149"/>
      <c r="FE226" s="149"/>
      <c r="FF226" s="149"/>
      <c r="FG226" s="149"/>
      <c r="FH226" s="149"/>
      <c r="FI226" s="149"/>
      <c r="FJ226" s="149"/>
      <c r="FK226" s="149"/>
      <c r="FL226" s="149"/>
      <c r="FM226" s="149"/>
      <c r="FN226" s="149"/>
      <c r="FO226" s="149"/>
      <c r="FP226" s="149"/>
      <c r="FQ226" s="149"/>
      <c r="FR226" s="149"/>
      <c r="FS226" s="149"/>
      <c r="FT226" s="149"/>
      <c r="FU226" s="149"/>
      <c r="FV226" s="149"/>
      <c r="FW226" s="149"/>
      <c r="FX226" s="149"/>
      <c r="FY226" s="149"/>
      <c r="FZ226" s="149"/>
      <c r="GA226" s="149"/>
      <c r="GB226" s="149"/>
      <c r="GC226" s="149"/>
      <c r="GD226" s="149"/>
      <c r="GE226" s="149"/>
      <c r="GF226" s="149"/>
      <c r="GG226" s="149"/>
      <c r="GH226" s="149"/>
      <c r="GI226" s="149"/>
      <c r="GJ226" s="149"/>
      <c r="GK226" s="149"/>
      <c r="GL226" s="149"/>
      <c r="GM226" s="149"/>
      <c r="GN226" s="149"/>
      <c r="GO226" s="149"/>
      <c r="GP226" s="149"/>
      <c r="GQ226" s="149"/>
      <c r="GR226" s="149"/>
      <c r="GS226" s="149"/>
      <c r="GT226" s="149"/>
      <c r="GU226" s="149"/>
      <c r="GV226" s="149"/>
      <c r="GW226" s="149"/>
      <c r="GX226" s="149"/>
      <c r="GY226" s="149"/>
      <c r="GZ226" s="149"/>
      <c r="HA226" s="149"/>
      <c r="HB226" s="149"/>
      <c r="HC226" s="149"/>
      <c r="HD226" s="149"/>
      <c r="HE226" s="149"/>
      <c r="HF226" s="149"/>
      <c r="HG226" s="149"/>
      <c r="HH226" s="149"/>
      <c r="HI226" s="149"/>
      <c r="HJ226" s="149"/>
      <c r="HK226" s="149"/>
      <c r="HL226" s="149"/>
      <c r="HM226" s="149"/>
      <c r="HN226" s="149"/>
      <c r="HO226" s="149"/>
      <c r="HP226" s="149"/>
      <c r="HQ226" s="149"/>
      <c r="HR226" s="149"/>
      <c r="HS226" s="149"/>
      <c r="HT226" s="149"/>
      <c r="HU226" s="149"/>
      <c r="HV226" s="149"/>
      <c r="HW226" s="149"/>
      <c r="HX226" s="149"/>
      <c r="HY226" s="149"/>
      <c r="HZ226" s="149"/>
      <c r="IA226" s="149"/>
      <c r="IB226" s="149"/>
      <c r="IC226" s="149"/>
      <c r="ID226" s="149"/>
      <c r="IE226" s="149"/>
      <c r="IF226" s="150"/>
    </row>
    <row r="227" spans="1:240" ht="12.75" customHeight="1" x14ac:dyDescent="0.2">
      <c r="A227" s="151"/>
      <c r="B227" s="145" t="s">
        <v>79</v>
      </c>
      <c r="C227" s="145">
        <v>2019</v>
      </c>
      <c r="D227" s="148"/>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c r="BM227" s="149"/>
      <c r="BN227" s="149"/>
      <c r="BO227" s="149"/>
      <c r="BP227" s="149"/>
      <c r="BQ227" s="149"/>
      <c r="BR227" s="149"/>
      <c r="BS227" s="149"/>
      <c r="BT227" s="149"/>
      <c r="BU227" s="149"/>
      <c r="BV227" s="149">
        <v>45915</v>
      </c>
      <c r="BW227" s="149"/>
      <c r="BX227" s="149"/>
      <c r="BY227" s="149"/>
      <c r="BZ227" s="149"/>
      <c r="CA227" s="149"/>
      <c r="CB227" s="149"/>
      <c r="CC227" s="149"/>
      <c r="CD227" s="149"/>
      <c r="CE227" s="149"/>
      <c r="CF227" s="149"/>
      <c r="CG227" s="149"/>
      <c r="CH227" s="149"/>
      <c r="CI227" s="149"/>
      <c r="CJ227" s="149"/>
      <c r="CK227" s="149"/>
      <c r="CL227" s="149"/>
      <c r="CM227" s="149"/>
      <c r="CN227" s="149"/>
      <c r="CO227" s="149"/>
      <c r="CP227" s="149"/>
      <c r="CQ227" s="149"/>
      <c r="CR227" s="149"/>
      <c r="CS227" s="149"/>
      <c r="CT227" s="149"/>
      <c r="CU227" s="149"/>
      <c r="CV227" s="149"/>
      <c r="CW227" s="149"/>
      <c r="CX227" s="149"/>
      <c r="CY227" s="149"/>
      <c r="CZ227" s="149"/>
      <c r="DA227" s="149"/>
      <c r="DB227" s="149"/>
      <c r="DC227" s="149"/>
      <c r="DD227" s="149"/>
      <c r="DE227" s="149"/>
      <c r="DF227" s="149"/>
      <c r="DG227" s="149"/>
      <c r="DH227" s="149"/>
      <c r="DI227" s="149"/>
      <c r="DJ227" s="149"/>
      <c r="DK227" s="149"/>
      <c r="DL227" s="149"/>
      <c r="DM227" s="149"/>
      <c r="DN227" s="149"/>
      <c r="DO227" s="149"/>
      <c r="DP227" s="149"/>
      <c r="DQ227" s="149"/>
      <c r="DR227" s="149"/>
      <c r="DS227" s="149"/>
      <c r="DT227" s="149"/>
      <c r="DU227" s="149"/>
      <c r="DV227" s="149"/>
      <c r="DW227" s="149"/>
      <c r="DX227" s="149"/>
      <c r="DY227" s="149"/>
      <c r="DZ227" s="149"/>
      <c r="EA227" s="149"/>
      <c r="EB227" s="149"/>
      <c r="EC227" s="149"/>
      <c r="ED227" s="149"/>
      <c r="EE227" s="149"/>
      <c r="EF227" s="149"/>
      <c r="EG227" s="149"/>
      <c r="EH227" s="149"/>
      <c r="EI227" s="149"/>
      <c r="EJ227" s="149"/>
      <c r="EK227" s="149"/>
      <c r="EL227" s="149"/>
      <c r="EM227" s="149"/>
      <c r="EN227" s="149"/>
      <c r="EO227" s="149"/>
      <c r="EP227" s="149"/>
      <c r="EQ227" s="149"/>
      <c r="ER227" s="149"/>
      <c r="ES227" s="149"/>
      <c r="ET227" s="149"/>
      <c r="EU227" s="149"/>
      <c r="EV227" s="149"/>
      <c r="EW227" s="149"/>
      <c r="EX227" s="149"/>
      <c r="EY227" s="149"/>
      <c r="EZ227" s="149"/>
      <c r="FA227" s="149"/>
      <c r="FB227" s="149"/>
      <c r="FC227" s="149"/>
      <c r="FD227" s="149"/>
      <c r="FE227" s="149"/>
      <c r="FF227" s="149"/>
      <c r="FG227" s="149"/>
      <c r="FH227" s="149"/>
      <c r="FI227" s="149"/>
      <c r="FJ227" s="149"/>
      <c r="FK227" s="149"/>
      <c r="FL227" s="149"/>
      <c r="FM227" s="149"/>
      <c r="FN227" s="149"/>
      <c r="FO227" s="149"/>
      <c r="FP227" s="149"/>
      <c r="FQ227" s="149"/>
      <c r="FR227" s="149"/>
      <c r="FS227" s="149"/>
      <c r="FT227" s="149"/>
      <c r="FU227" s="149"/>
      <c r="FV227" s="149"/>
      <c r="FW227" s="149"/>
      <c r="FX227" s="149"/>
      <c r="FY227" s="149"/>
      <c r="FZ227" s="149"/>
      <c r="GA227" s="149"/>
      <c r="GB227" s="149"/>
      <c r="GC227" s="149"/>
      <c r="GD227" s="149"/>
      <c r="GE227" s="149"/>
      <c r="GF227" s="149"/>
      <c r="GG227" s="149"/>
      <c r="GH227" s="149"/>
      <c r="GI227" s="149"/>
      <c r="GJ227" s="149"/>
      <c r="GK227" s="149"/>
      <c r="GL227" s="149"/>
      <c r="GM227" s="149"/>
      <c r="GN227" s="149"/>
      <c r="GO227" s="149"/>
      <c r="GP227" s="149"/>
      <c r="GQ227" s="149"/>
      <c r="GR227" s="149"/>
      <c r="GS227" s="149"/>
      <c r="GT227" s="149"/>
      <c r="GU227" s="149"/>
      <c r="GV227" s="149"/>
      <c r="GW227" s="149"/>
      <c r="GX227" s="149"/>
      <c r="GY227" s="149"/>
      <c r="GZ227" s="149"/>
      <c r="HA227" s="149"/>
      <c r="HB227" s="149"/>
      <c r="HC227" s="149"/>
      <c r="HD227" s="149"/>
      <c r="HE227" s="149"/>
      <c r="HF227" s="149"/>
      <c r="HG227" s="149"/>
      <c r="HH227" s="149"/>
      <c r="HI227" s="149"/>
      <c r="HJ227" s="149"/>
      <c r="HK227" s="149"/>
      <c r="HL227" s="149"/>
      <c r="HM227" s="149"/>
      <c r="HN227" s="149"/>
      <c r="HO227" s="149"/>
      <c r="HP227" s="149"/>
      <c r="HQ227" s="149"/>
      <c r="HR227" s="149"/>
      <c r="HS227" s="149"/>
      <c r="HT227" s="149"/>
      <c r="HU227" s="149"/>
      <c r="HV227" s="149"/>
      <c r="HW227" s="149"/>
      <c r="HX227" s="149"/>
      <c r="HY227" s="149"/>
      <c r="HZ227" s="149"/>
      <c r="IA227" s="149"/>
      <c r="IB227" s="149"/>
      <c r="IC227" s="149"/>
      <c r="ID227" s="149"/>
      <c r="IE227" s="149"/>
      <c r="IF227" s="150"/>
    </row>
    <row r="228" spans="1:240" ht="12.75" customHeight="1" x14ac:dyDescent="0.2">
      <c r="A228" s="145" t="s">
        <v>518</v>
      </c>
      <c r="B228" s="145" t="s">
        <v>107</v>
      </c>
      <c r="C228" s="145">
        <v>2018</v>
      </c>
      <c r="D228" s="148"/>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c r="BM228" s="149"/>
      <c r="BN228" s="149"/>
      <c r="BO228" s="149"/>
      <c r="BP228" s="149"/>
      <c r="BQ228" s="149"/>
      <c r="BR228" s="149"/>
      <c r="BS228" s="149"/>
      <c r="BT228" s="149"/>
      <c r="BU228" s="149"/>
      <c r="BV228" s="149"/>
      <c r="BW228" s="149"/>
      <c r="BX228" s="149"/>
      <c r="BY228" s="149"/>
      <c r="BZ228" s="149"/>
      <c r="CA228" s="149"/>
      <c r="CB228" s="149"/>
      <c r="CC228" s="149"/>
      <c r="CD228" s="149"/>
      <c r="CE228" s="149"/>
      <c r="CF228" s="149"/>
      <c r="CG228" s="149"/>
      <c r="CH228" s="149">
        <v>45853</v>
      </c>
      <c r="CI228" s="149"/>
      <c r="CJ228" s="149"/>
      <c r="CK228" s="149"/>
      <c r="CL228" s="149"/>
      <c r="CM228" s="149"/>
      <c r="CN228" s="149"/>
      <c r="CO228" s="149"/>
      <c r="CP228" s="149"/>
      <c r="CQ228" s="149"/>
      <c r="CR228" s="149"/>
      <c r="CS228" s="149"/>
      <c r="CT228" s="149"/>
      <c r="CU228" s="149"/>
      <c r="CV228" s="149"/>
      <c r="CW228" s="149"/>
      <c r="CX228" s="149"/>
      <c r="CY228" s="149"/>
      <c r="CZ228" s="149"/>
      <c r="DA228" s="149"/>
      <c r="DB228" s="149"/>
      <c r="DC228" s="149"/>
      <c r="DD228" s="149"/>
      <c r="DE228" s="149"/>
      <c r="DF228" s="149"/>
      <c r="DG228" s="149"/>
      <c r="DH228" s="149"/>
      <c r="DI228" s="149"/>
      <c r="DJ228" s="149"/>
      <c r="DK228" s="149"/>
      <c r="DL228" s="149"/>
      <c r="DM228" s="149"/>
      <c r="DN228" s="149"/>
      <c r="DO228" s="149"/>
      <c r="DP228" s="149"/>
      <c r="DQ228" s="149"/>
      <c r="DR228" s="149"/>
      <c r="DS228" s="149"/>
      <c r="DT228" s="149"/>
      <c r="DU228" s="149"/>
      <c r="DV228" s="149"/>
      <c r="DW228" s="149"/>
      <c r="DX228" s="149"/>
      <c r="DY228" s="149"/>
      <c r="DZ228" s="149"/>
      <c r="EA228" s="149"/>
      <c r="EB228" s="149"/>
      <c r="EC228" s="149"/>
      <c r="ED228" s="149"/>
      <c r="EE228" s="149"/>
      <c r="EF228" s="149"/>
      <c r="EG228" s="149"/>
      <c r="EH228" s="149"/>
      <c r="EI228" s="149"/>
      <c r="EJ228" s="149"/>
      <c r="EK228" s="149"/>
      <c r="EL228" s="149"/>
      <c r="EM228" s="149"/>
      <c r="EN228" s="149"/>
      <c r="EO228" s="149"/>
      <c r="EP228" s="149"/>
      <c r="EQ228" s="149"/>
      <c r="ER228" s="149"/>
      <c r="ES228" s="149"/>
      <c r="ET228" s="149"/>
      <c r="EU228" s="149"/>
      <c r="EV228" s="149"/>
      <c r="EW228" s="149"/>
      <c r="EX228" s="149"/>
      <c r="EY228" s="149"/>
      <c r="EZ228" s="149"/>
      <c r="FA228" s="149"/>
      <c r="FB228" s="149"/>
      <c r="FC228" s="149"/>
      <c r="FD228" s="149"/>
      <c r="FE228" s="149"/>
      <c r="FF228" s="149"/>
      <c r="FG228" s="149"/>
      <c r="FH228" s="149"/>
      <c r="FI228" s="149"/>
      <c r="FJ228" s="149"/>
      <c r="FK228" s="149"/>
      <c r="FL228" s="149"/>
      <c r="FM228" s="149"/>
      <c r="FN228" s="149"/>
      <c r="FO228" s="149"/>
      <c r="FP228" s="149"/>
      <c r="FQ228" s="149"/>
      <c r="FR228" s="149"/>
      <c r="FS228" s="149"/>
      <c r="FT228" s="149"/>
      <c r="FU228" s="149"/>
      <c r="FV228" s="149"/>
      <c r="FW228" s="149"/>
      <c r="FX228" s="149"/>
      <c r="FY228" s="149"/>
      <c r="FZ228" s="149"/>
      <c r="GA228" s="149"/>
      <c r="GB228" s="149"/>
      <c r="GC228" s="149"/>
      <c r="GD228" s="149"/>
      <c r="GE228" s="149"/>
      <c r="GF228" s="149"/>
      <c r="GG228" s="149"/>
      <c r="GH228" s="149"/>
      <c r="GI228" s="149"/>
      <c r="GJ228" s="149"/>
      <c r="GK228" s="149"/>
      <c r="GL228" s="149"/>
      <c r="GM228" s="149"/>
      <c r="GN228" s="149"/>
      <c r="GO228" s="149"/>
      <c r="GP228" s="149"/>
      <c r="GQ228" s="149"/>
      <c r="GR228" s="149"/>
      <c r="GS228" s="149"/>
      <c r="GT228" s="149"/>
      <c r="GU228" s="149"/>
      <c r="GV228" s="149"/>
      <c r="GW228" s="149"/>
      <c r="GX228" s="149"/>
      <c r="GY228" s="149"/>
      <c r="GZ228" s="149"/>
      <c r="HA228" s="149"/>
      <c r="HB228" s="149"/>
      <c r="HC228" s="149"/>
      <c r="HD228" s="149"/>
      <c r="HE228" s="149"/>
      <c r="HF228" s="149"/>
      <c r="HG228" s="149"/>
      <c r="HH228" s="149"/>
      <c r="HI228" s="149"/>
      <c r="HJ228" s="149"/>
      <c r="HK228" s="149"/>
      <c r="HL228" s="149"/>
      <c r="HM228" s="149"/>
      <c r="HN228" s="149"/>
      <c r="HO228" s="149"/>
      <c r="HP228" s="149"/>
      <c r="HQ228" s="149"/>
      <c r="HR228" s="149"/>
      <c r="HS228" s="149"/>
      <c r="HT228" s="149"/>
      <c r="HU228" s="149"/>
      <c r="HV228" s="149"/>
      <c r="HW228" s="149"/>
      <c r="HX228" s="149"/>
      <c r="HY228" s="149"/>
      <c r="HZ228" s="149"/>
      <c r="IA228" s="149"/>
      <c r="IB228" s="149"/>
      <c r="IC228" s="149"/>
      <c r="ID228" s="149"/>
      <c r="IE228" s="149"/>
      <c r="IF228" s="150"/>
    </row>
    <row r="229" spans="1:240" ht="12.75" customHeight="1" x14ac:dyDescent="0.2">
      <c r="A229" s="145" t="s">
        <v>562</v>
      </c>
      <c r="B229" s="145" t="s">
        <v>73</v>
      </c>
      <c r="C229" s="145">
        <v>2019</v>
      </c>
      <c r="D229" s="148"/>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c r="BI229" s="149"/>
      <c r="BJ229" s="149"/>
      <c r="BK229" s="149"/>
      <c r="BL229" s="149"/>
      <c r="BM229" s="149"/>
      <c r="BN229" s="149"/>
      <c r="BO229" s="149"/>
      <c r="BP229" s="149"/>
      <c r="BQ229" s="149"/>
      <c r="BR229" s="149"/>
      <c r="BS229" s="149"/>
      <c r="BT229" s="149"/>
      <c r="BU229" s="149"/>
      <c r="BV229" s="149"/>
      <c r="BW229" s="149"/>
      <c r="BX229" s="149"/>
      <c r="BY229" s="149"/>
      <c r="BZ229" s="149"/>
      <c r="CA229" s="149"/>
      <c r="CB229" s="149"/>
      <c r="CC229" s="149"/>
      <c r="CD229" s="149"/>
      <c r="CE229" s="149"/>
      <c r="CF229" s="149"/>
      <c r="CG229" s="149"/>
      <c r="CH229" s="149"/>
      <c r="CI229" s="149">
        <v>45856</v>
      </c>
      <c r="CJ229" s="149"/>
      <c r="CK229" s="149"/>
      <c r="CL229" s="149"/>
      <c r="CM229" s="149"/>
      <c r="CN229" s="149"/>
      <c r="CO229" s="149"/>
      <c r="CP229" s="149"/>
      <c r="CQ229" s="149"/>
      <c r="CR229" s="149"/>
      <c r="CS229" s="149"/>
      <c r="CT229" s="149"/>
      <c r="CU229" s="149"/>
      <c r="CV229" s="149"/>
      <c r="CW229" s="149"/>
      <c r="CX229" s="149"/>
      <c r="CY229" s="149"/>
      <c r="CZ229" s="149"/>
      <c r="DA229" s="149"/>
      <c r="DB229" s="149"/>
      <c r="DC229" s="149"/>
      <c r="DD229" s="149"/>
      <c r="DE229" s="149"/>
      <c r="DF229" s="149"/>
      <c r="DG229" s="149"/>
      <c r="DH229" s="149"/>
      <c r="DI229" s="149"/>
      <c r="DJ229" s="149"/>
      <c r="DK229" s="149"/>
      <c r="DL229" s="149"/>
      <c r="DM229" s="149"/>
      <c r="DN229" s="149"/>
      <c r="DO229" s="149"/>
      <c r="DP229" s="149"/>
      <c r="DQ229" s="149"/>
      <c r="DR229" s="149"/>
      <c r="DS229" s="149"/>
      <c r="DT229" s="149"/>
      <c r="DU229" s="149"/>
      <c r="DV229" s="149"/>
      <c r="DW229" s="149"/>
      <c r="DX229" s="149"/>
      <c r="DY229" s="149"/>
      <c r="DZ229" s="149"/>
      <c r="EA229" s="149"/>
      <c r="EB229" s="149"/>
      <c r="EC229" s="149"/>
      <c r="ED229" s="149"/>
      <c r="EE229" s="149"/>
      <c r="EF229" s="149"/>
      <c r="EG229" s="149"/>
      <c r="EH229" s="149"/>
      <c r="EI229" s="149"/>
      <c r="EJ229" s="149"/>
      <c r="EK229" s="149"/>
      <c r="EL229" s="149"/>
      <c r="EM229" s="149"/>
      <c r="EN229" s="149"/>
      <c r="EO229" s="149"/>
      <c r="EP229" s="149"/>
      <c r="EQ229" s="149"/>
      <c r="ER229" s="149"/>
      <c r="ES229" s="149"/>
      <c r="ET229" s="149"/>
      <c r="EU229" s="149"/>
      <c r="EV229" s="149"/>
      <c r="EW229" s="149"/>
      <c r="EX229" s="149"/>
      <c r="EY229" s="149"/>
      <c r="EZ229" s="149"/>
      <c r="FA229" s="149"/>
      <c r="FB229" s="149"/>
      <c r="FC229" s="149"/>
      <c r="FD229" s="149"/>
      <c r="FE229" s="149"/>
      <c r="FF229" s="149"/>
      <c r="FG229" s="149"/>
      <c r="FH229" s="149"/>
      <c r="FI229" s="149"/>
      <c r="FJ229" s="149"/>
      <c r="FK229" s="149"/>
      <c r="FL229" s="149"/>
      <c r="FM229" s="149"/>
      <c r="FN229" s="149"/>
      <c r="FO229" s="149"/>
      <c r="FP229" s="149"/>
      <c r="FQ229" s="149"/>
      <c r="FR229" s="149"/>
      <c r="FS229" s="149"/>
      <c r="FT229" s="149"/>
      <c r="FU229" s="149"/>
      <c r="FV229" s="149"/>
      <c r="FW229" s="149"/>
      <c r="FX229" s="149"/>
      <c r="FY229" s="149"/>
      <c r="FZ229" s="149"/>
      <c r="GA229" s="149"/>
      <c r="GB229" s="149"/>
      <c r="GC229" s="149"/>
      <c r="GD229" s="149"/>
      <c r="GE229" s="149"/>
      <c r="GF229" s="149"/>
      <c r="GG229" s="149"/>
      <c r="GH229" s="149"/>
      <c r="GI229" s="149"/>
      <c r="GJ229" s="149"/>
      <c r="GK229" s="149"/>
      <c r="GL229" s="149"/>
      <c r="GM229" s="149"/>
      <c r="GN229" s="149"/>
      <c r="GO229" s="149"/>
      <c r="GP229" s="149"/>
      <c r="GQ229" s="149"/>
      <c r="GR229" s="149"/>
      <c r="GS229" s="149"/>
      <c r="GT229" s="149"/>
      <c r="GU229" s="149"/>
      <c r="GV229" s="149"/>
      <c r="GW229" s="149"/>
      <c r="GX229" s="149"/>
      <c r="GY229" s="149"/>
      <c r="GZ229" s="149"/>
      <c r="HA229" s="149"/>
      <c r="HB229" s="149"/>
      <c r="HC229" s="149"/>
      <c r="HD229" s="149"/>
      <c r="HE229" s="149"/>
      <c r="HF229" s="149"/>
      <c r="HG229" s="149"/>
      <c r="HH229" s="149"/>
      <c r="HI229" s="149"/>
      <c r="HJ229" s="149"/>
      <c r="HK229" s="149"/>
      <c r="HL229" s="149"/>
      <c r="HM229" s="149"/>
      <c r="HN229" s="149"/>
      <c r="HO229" s="149"/>
      <c r="HP229" s="149"/>
      <c r="HQ229" s="149"/>
      <c r="HR229" s="149"/>
      <c r="HS229" s="149"/>
      <c r="HT229" s="149"/>
      <c r="HU229" s="149"/>
      <c r="HV229" s="149"/>
      <c r="HW229" s="149"/>
      <c r="HX229" s="149"/>
      <c r="HY229" s="149"/>
      <c r="HZ229" s="149"/>
      <c r="IA229" s="149"/>
      <c r="IB229" s="149"/>
      <c r="IC229" s="149"/>
      <c r="ID229" s="149"/>
      <c r="IE229" s="149"/>
      <c r="IF229" s="150"/>
    </row>
    <row r="230" spans="1:240" ht="12.75" customHeight="1" x14ac:dyDescent="0.2">
      <c r="A230" s="151"/>
      <c r="B230" s="145" t="s">
        <v>76</v>
      </c>
      <c r="C230" s="145">
        <v>2019</v>
      </c>
      <c r="D230" s="148"/>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c r="BI230" s="149"/>
      <c r="BJ230" s="149"/>
      <c r="BK230" s="149"/>
      <c r="BL230" s="149"/>
      <c r="BM230" s="149"/>
      <c r="BN230" s="149"/>
      <c r="BO230" s="149"/>
      <c r="BP230" s="149"/>
      <c r="BQ230" s="149"/>
      <c r="BR230" s="149"/>
      <c r="BS230" s="149"/>
      <c r="BT230" s="149"/>
      <c r="BU230" s="149"/>
      <c r="BV230" s="149"/>
      <c r="BW230" s="149"/>
      <c r="BX230" s="149"/>
      <c r="BY230" s="149"/>
      <c r="BZ230" s="149"/>
      <c r="CA230" s="149"/>
      <c r="CB230" s="149"/>
      <c r="CC230" s="149"/>
      <c r="CD230" s="149"/>
      <c r="CE230" s="149"/>
      <c r="CF230" s="149"/>
      <c r="CG230" s="149"/>
      <c r="CH230" s="149"/>
      <c r="CI230" s="149">
        <v>45856</v>
      </c>
      <c r="CJ230" s="149"/>
      <c r="CK230" s="149"/>
      <c r="CL230" s="149"/>
      <c r="CM230" s="149"/>
      <c r="CN230" s="149"/>
      <c r="CO230" s="149"/>
      <c r="CP230" s="149"/>
      <c r="CQ230" s="149"/>
      <c r="CR230" s="149"/>
      <c r="CS230" s="149"/>
      <c r="CT230" s="149"/>
      <c r="CU230" s="149"/>
      <c r="CV230" s="149"/>
      <c r="CW230" s="149"/>
      <c r="CX230" s="149"/>
      <c r="CY230" s="149"/>
      <c r="CZ230" s="149"/>
      <c r="DA230" s="149"/>
      <c r="DB230" s="149"/>
      <c r="DC230" s="149"/>
      <c r="DD230" s="149"/>
      <c r="DE230" s="149"/>
      <c r="DF230" s="149"/>
      <c r="DG230" s="149"/>
      <c r="DH230" s="149"/>
      <c r="DI230" s="149"/>
      <c r="DJ230" s="149"/>
      <c r="DK230" s="149"/>
      <c r="DL230" s="149"/>
      <c r="DM230" s="149"/>
      <c r="DN230" s="149"/>
      <c r="DO230" s="149"/>
      <c r="DP230" s="149"/>
      <c r="DQ230" s="149"/>
      <c r="DR230" s="149"/>
      <c r="DS230" s="149"/>
      <c r="DT230" s="149"/>
      <c r="DU230" s="149"/>
      <c r="DV230" s="149"/>
      <c r="DW230" s="149"/>
      <c r="DX230" s="149"/>
      <c r="DY230" s="149"/>
      <c r="DZ230" s="149"/>
      <c r="EA230" s="149"/>
      <c r="EB230" s="149"/>
      <c r="EC230" s="149"/>
      <c r="ED230" s="149"/>
      <c r="EE230" s="149"/>
      <c r="EF230" s="149"/>
      <c r="EG230" s="149"/>
      <c r="EH230" s="149"/>
      <c r="EI230" s="149"/>
      <c r="EJ230" s="149"/>
      <c r="EK230" s="149"/>
      <c r="EL230" s="149"/>
      <c r="EM230" s="149"/>
      <c r="EN230" s="149"/>
      <c r="EO230" s="149"/>
      <c r="EP230" s="149"/>
      <c r="EQ230" s="149"/>
      <c r="ER230" s="149"/>
      <c r="ES230" s="149"/>
      <c r="ET230" s="149"/>
      <c r="EU230" s="149"/>
      <c r="EV230" s="149"/>
      <c r="EW230" s="149"/>
      <c r="EX230" s="149"/>
      <c r="EY230" s="149"/>
      <c r="EZ230" s="149"/>
      <c r="FA230" s="149"/>
      <c r="FB230" s="149"/>
      <c r="FC230" s="149"/>
      <c r="FD230" s="149"/>
      <c r="FE230" s="149"/>
      <c r="FF230" s="149"/>
      <c r="FG230" s="149"/>
      <c r="FH230" s="149"/>
      <c r="FI230" s="149"/>
      <c r="FJ230" s="149"/>
      <c r="FK230" s="149"/>
      <c r="FL230" s="149"/>
      <c r="FM230" s="149"/>
      <c r="FN230" s="149"/>
      <c r="FO230" s="149"/>
      <c r="FP230" s="149"/>
      <c r="FQ230" s="149"/>
      <c r="FR230" s="149"/>
      <c r="FS230" s="149"/>
      <c r="FT230" s="149"/>
      <c r="FU230" s="149"/>
      <c r="FV230" s="149"/>
      <c r="FW230" s="149"/>
      <c r="FX230" s="149"/>
      <c r="FY230" s="149"/>
      <c r="FZ230" s="149"/>
      <c r="GA230" s="149"/>
      <c r="GB230" s="149"/>
      <c r="GC230" s="149"/>
      <c r="GD230" s="149"/>
      <c r="GE230" s="149"/>
      <c r="GF230" s="149"/>
      <c r="GG230" s="149"/>
      <c r="GH230" s="149"/>
      <c r="GI230" s="149"/>
      <c r="GJ230" s="149"/>
      <c r="GK230" s="149"/>
      <c r="GL230" s="149"/>
      <c r="GM230" s="149"/>
      <c r="GN230" s="149"/>
      <c r="GO230" s="149"/>
      <c r="GP230" s="149"/>
      <c r="GQ230" s="149"/>
      <c r="GR230" s="149"/>
      <c r="GS230" s="149"/>
      <c r="GT230" s="149"/>
      <c r="GU230" s="149"/>
      <c r="GV230" s="149"/>
      <c r="GW230" s="149"/>
      <c r="GX230" s="149"/>
      <c r="GY230" s="149"/>
      <c r="GZ230" s="149"/>
      <c r="HA230" s="149"/>
      <c r="HB230" s="149"/>
      <c r="HC230" s="149"/>
      <c r="HD230" s="149"/>
      <c r="HE230" s="149"/>
      <c r="HF230" s="149"/>
      <c r="HG230" s="149"/>
      <c r="HH230" s="149"/>
      <c r="HI230" s="149"/>
      <c r="HJ230" s="149"/>
      <c r="HK230" s="149"/>
      <c r="HL230" s="149"/>
      <c r="HM230" s="149"/>
      <c r="HN230" s="149"/>
      <c r="HO230" s="149"/>
      <c r="HP230" s="149"/>
      <c r="HQ230" s="149"/>
      <c r="HR230" s="149"/>
      <c r="HS230" s="149"/>
      <c r="HT230" s="149"/>
      <c r="HU230" s="149"/>
      <c r="HV230" s="149"/>
      <c r="HW230" s="149"/>
      <c r="HX230" s="149"/>
      <c r="HY230" s="149"/>
      <c r="HZ230" s="149"/>
      <c r="IA230" s="149"/>
      <c r="IB230" s="149"/>
      <c r="IC230" s="149"/>
      <c r="ID230" s="149"/>
      <c r="IE230" s="149"/>
      <c r="IF230" s="150"/>
    </row>
    <row r="231" spans="1:240" ht="12.75" customHeight="1" x14ac:dyDescent="0.2">
      <c r="A231" s="145" t="s">
        <v>564</v>
      </c>
      <c r="B231" s="145" t="s">
        <v>107</v>
      </c>
      <c r="C231" s="145">
        <v>2018</v>
      </c>
      <c r="D231" s="148"/>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c r="BM231" s="149"/>
      <c r="BN231" s="149"/>
      <c r="BO231" s="149"/>
      <c r="BP231" s="149"/>
      <c r="BQ231" s="149"/>
      <c r="BR231" s="149"/>
      <c r="BS231" s="149"/>
      <c r="BT231" s="149"/>
      <c r="BU231" s="149"/>
      <c r="BV231" s="149"/>
      <c r="BW231" s="149"/>
      <c r="BX231" s="149"/>
      <c r="BY231" s="149"/>
      <c r="BZ231" s="149"/>
      <c r="CA231" s="149"/>
      <c r="CB231" s="149"/>
      <c r="CC231" s="149"/>
      <c r="CD231" s="149"/>
      <c r="CE231" s="149"/>
      <c r="CF231" s="149"/>
      <c r="CG231" s="149"/>
      <c r="CH231" s="149"/>
      <c r="CI231" s="149"/>
      <c r="CJ231" s="149">
        <v>45855</v>
      </c>
      <c r="CK231" s="149"/>
      <c r="CL231" s="149"/>
      <c r="CM231" s="149"/>
      <c r="CN231" s="149"/>
      <c r="CO231" s="149"/>
      <c r="CP231" s="149"/>
      <c r="CQ231" s="149"/>
      <c r="CR231" s="149"/>
      <c r="CS231" s="149"/>
      <c r="CT231" s="149"/>
      <c r="CU231" s="149"/>
      <c r="CV231" s="149"/>
      <c r="CW231" s="149"/>
      <c r="CX231" s="149"/>
      <c r="CY231" s="149"/>
      <c r="CZ231" s="149"/>
      <c r="DA231" s="149"/>
      <c r="DB231" s="149"/>
      <c r="DC231" s="149"/>
      <c r="DD231" s="149"/>
      <c r="DE231" s="149"/>
      <c r="DF231" s="149"/>
      <c r="DG231" s="149"/>
      <c r="DH231" s="149"/>
      <c r="DI231" s="149"/>
      <c r="DJ231" s="149"/>
      <c r="DK231" s="149"/>
      <c r="DL231" s="149"/>
      <c r="DM231" s="149"/>
      <c r="DN231" s="149"/>
      <c r="DO231" s="149"/>
      <c r="DP231" s="149"/>
      <c r="DQ231" s="149"/>
      <c r="DR231" s="149"/>
      <c r="DS231" s="149"/>
      <c r="DT231" s="149"/>
      <c r="DU231" s="149"/>
      <c r="DV231" s="149"/>
      <c r="DW231" s="149"/>
      <c r="DX231" s="149"/>
      <c r="DY231" s="149"/>
      <c r="DZ231" s="149"/>
      <c r="EA231" s="149"/>
      <c r="EB231" s="149"/>
      <c r="EC231" s="149"/>
      <c r="ED231" s="149"/>
      <c r="EE231" s="149"/>
      <c r="EF231" s="149"/>
      <c r="EG231" s="149"/>
      <c r="EH231" s="149"/>
      <c r="EI231" s="149"/>
      <c r="EJ231" s="149"/>
      <c r="EK231" s="149"/>
      <c r="EL231" s="149"/>
      <c r="EM231" s="149"/>
      <c r="EN231" s="149"/>
      <c r="EO231" s="149"/>
      <c r="EP231" s="149"/>
      <c r="EQ231" s="149"/>
      <c r="ER231" s="149"/>
      <c r="ES231" s="149"/>
      <c r="ET231" s="149"/>
      <c r="EU231" s="149"/>
      <c r="EV231" s="149"/>
      <c r="EW231" s="149"/>
      <c r="EX231" s="149"/>
      <c r="EY231" s="149"/>
      <c r="EZ231" s="149"/>
      <c r="FA231" s="149"/>
      <c r="FB231" s="149"/>
      <c r="FC231" s="149"/>
      <c r="FD231" s="149"/>
      <c r="FE231" s="149"/>
      <c r="FF231" s="149"/>
      <c r="FG231" s="149"/>
      <c r="FH231" s="149"/>
      <c r="FI231" s="149"/>
      <c r="FJ231" s="149"/>
      <c r="FK231" s="149"/>
      <c r="FL231" s="149"/>
      <c r="FM231" s="149"/>
      <c r="FN231" s="149"/>
      <c r="FO231" s="149"/>
      <c r="FP231" s="149"/>
      <c r="FQ231" s="149"/>
      <c r="FR231" s="149"/>
      <c r="FS231" s="149"/>
      <c r="FT231" s="149"/>
      <c r="FU231" s="149"/>
      <c r="FV231" s="149"/>
      <c r="FW231" s="149"/>
      <c r="FX231" s="149"/>
      <c r="FY231" s="149"/>
      <c r="FZ231" s="149"/>
      <c r="GA231" s="149"/>
      <c r="GB231" s="149"/>
      <c r="GC231" s="149"/>
      <c r="GD231" s="149"/>
      <c r="GE231" s="149"/>
      <c r="GF231" s="149"/>
      <c r="GG231" s="149"/>
      <c r="GH231" s="149"/>
      <c r="GI231" s="149"/>
      <c r="GJ231" s="149"/>
      <c r="GK231" s="149"/>
      <c r="GL231" s="149"/>
      <c r="GM231" s="149"/>
      <c r="GN231" s="149"/>
      <c r="GO231" s="149"/>
      <c r="GP231" s="149"/>
      <c r="GQ231" s="149"/>
      <c r="GR231" s="149"/>
      <c r="GS231" s="149"/>
      <c r="GT231" s="149"/>
      <c r="GU231" s="149"/>
      <c r="GV231" s="149"/>
      <c r="GW231" s="149"/>
      <c r="GX231" s="149"/>
      <c r="GY231" s="149"/>
      <c r="GZ231" s="149"/>
      <c r="HA231" s="149"/>
      <c r="HB231" s="149"/>
      <c r="HC231" s="149"/>
      <c r="HD231" s="149"/>
      <c r="HE231" s="149"/>
      <c r="HF231" s="149"/>
      <c r="HG231" s="149"/>
      <c r="HH231" s="149"/>
      <c r="HI231" s="149"/>
      <c r="HJ231" s="149"/>
      <c r="HK231" s="149"/>
      <c r="HL231" s="149"/>
      <c r="HM231" s="149"/>
      <c r="HN231" s="149"/>
      <c r="HO231" s="149"/>
      <c r="HP231" s="149"/>
      <c r="HQ231" s="149"/>
      <c r="HR231" s="149"/>
      <c r="HS231" s="149"/>
      <c r="HT231" s="149"/>
      <c r="HU231" s="149"/>
      <c r="HV231" s="149"/>
      <c r="HW231" s="149"/>
      <c r="HX231" s="149"/>
      <c r="HY231" s="149"/>
      <c r="HZ231" s="149"/>
      <c r="IA231" s="149"/>
      <c r="IB231" s="149"/>
      <c r="IC231" s="149"/>
      <c r="ID231" s="149"/>
      <c r="IE231" s="149"/>
      <c r="IF231" s="150"/>
    </row>
    <row r="232" spans="1:240" ht="12.75" customHeight="1" x14ac:dyDescent="0.2">
      <c r="A232" s="145" t="s">
        <v>604</v>
      </c>
      <c r="B232" s="145" t="s">
        <v>28</v>
      </c>
      <c r="C232" s="145">
        <v>2019</v>
      </c>
      <c r="D232" s="148"/>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c r="BM232" s="149"/>
      <c r="BN232" s="149"/>
      <c r="BO232" s="149"/>
      <c r="BP232" s="149"/>
      <c r="BQ232" s="149"/>
      <c r="BR232" s="149"/>
      <c r="BS232" s="149"/>
      <c r="BT232" s="149"/>
      <c r="BU232" s="149"/>
      <c r="BV232" s="149"/>
      <c r="BW232" s="149"/>
      <c r="BX232" s="149"/>
      <c r="BY232" s="149"/>
      <c r="BZ232" s="149"/>
      <c r="CA232" s="149"/>
      <c r="CB232" s="149"/>
      <c r="CC232" s="149"/>
      <c r="CD232" s="149"/>
      <c r="CE232" s="149"/>
      <c r="CF232" s="149"/>
      <c r="CG232" s="149"/>
      <c r="CH232" s="149"/>
      <c r="CI232" s="149"/>
      <c r="CJ232" s="149"/>
      <c r="CK232" s="149">
        <v>45852</v>
      </c>
      <c r="CL232" s="149"/>
      <c r="CM232" s="149"/>
      <c r="CN232" s="149"/>
      <c r="CO232" s="149"/>
      <c r="CP232" s="149"/>
      <c r="CQ232" s="149"/>
      <c r="CR232" s="149"/>
      <c r="CS232" s="149"/>
      <c r="CT232" s="149"/>
      <c r="CU232" s="149"/>
      <c r="CV232" s="149"/>
      <c r="CW232" s="149"/>
      <c r="CX232" s="149"/>
      <c r="CY232" s="149"/>
      <c r="CZ232" s="149"/>
      <c r="DA232" s="149"/>
      <c r="DB232" s="149"/>
      <c r="DC232" s="149"/>
      <c r="DD232" s="149"/>
      <c r="DE232" s="149"/>
      <c r="DF232" s="149"/>
      <c r="DG232" s="149"/>
      <c r="DH232" s="149"/>
      <c r="DI232" s="149"/>
      <c r="DJ232" s="149"/>
      <c r="DK232" s="149"/>
      <c r="DL232" s="149"/>
      <c r="DM232" s="149"/>
      <c r="DN232" s="149"/>
      <c r="DO232" s="149"/>
      <c r="DP232" s="149"/>
      <c r="DQ232" s="149"/>
      <c r="DR232" s="149"/>
      <c r="DS232" s="149"/>
      <c r="DT232" s="149"/>
      <c r="DU232" s="149"/>
      <c r="DV232" s="149"/>
      <c r="DW232" s="149"/>
      <c r="DX232" s="149"/>
      <c r="DY232" s="149"/>
      <c r="DZ232" s="149"/>
      <c r="EA232" s="149"/>
      <c r="EB232" s="149"/>
      <c r="EC232" s="149"/>
      <c r="ED232" s="149"/>
      <c r="EE232" s="149"/>
      <c r="EF232" s="149"/>
      <c r="EG232" s="149"/>
      <c r="EH232" s="149"/>
      <c r="EI232" s="149"/>
      <c r="EJ232" s="149"/>
      <c r="EK232" s="149"/>
      <c r="EL232" s="149"/>
      <c r="EM232" s="149"/>
      <c r="EN232" s="149"/>
      <c r="EO232" s="149"/>
      <c r="EP232" s="149"/>
      <c r="EQ232" s="149"/>
      <c r="ER232" s="149"/>
      <c r="ES232" s="149"/>
      <c r="ET232" s="149"/>
      <c r="EU232" s="149"/>
      <c r="EV232" s="149"/>
      <c r="EW232" s="149"/>
      <c r="EX232" s="149"/>
      <c r="EY232" s="149"/>
      <c r="EZ232" s="149"/>
      <c r="FA232" s="149"/>
      <c r="FB232" s="149"/>
      <c r="FC232" s="149"/>
      <c r="FD232" s="149"/>
      <c r="FE232" s="149"/>
      <c r="FF232" s="149"/>
      <c r="FG232" s="149"/>
      <c r="FH232" s="149"/>
      <c r="FI232" s="149"/>
      <c r="FJ232" s="149"/>
      <c r="FK232" s="149"/>
      <c r="FL232" s="149"/>
      <c r="FM232" s="149"/>
      <c r="FN232" s="149"/>
      <c r="FO232" s="149"/>
      <c r="FP232" s="149"/>
      <c r="FQ232" s="149"/>
      <c r="FR232" s="149"/>
      <c r="FS232" s="149"/>
      <c r="FT232" s="149"/>
      <c r="FU232" s="149"/>
      <c r="FV232" s="149"/>
      <c r="FW232" s="149"/>
      <c r="FX232" s="149"/>
      <c r="FY232" s="149"/>
      <c r="FZ232" s="149"/>
      <c r="GA232" s="149"/>
      <c r="GB232" s="149"/>
      <c r="GC232" s="149"/>
      <c r="GD232" s="149"/>
      <c r="GE232" s="149"/>
      <c r="GF232" s="149"/>
      <c r="GG232" s="149"/>
      <c r="GH232" s="149"/>
      <c r="GI232" s="149"/>
      <c r="GJ232" s="149"/>
      <c r="GK232" s="149"/>
      <c r="GL232" s="149"/>
      <c r="GM232" s="149"/>
      <c r="GN232" s="149"/>
      <c r="GO232" s="149"/>
      <c r="GP232" s="149"/>
      <c r="GQ232" s="149"/>
      <c r="GR232" s="149"/>
      <c r="GS232" s="149"/>
      <c r="GT232" s="149"/>
      <c r="GU232" s="149"/>
      <c r="GV232" s="149"/>
      <c r="GW232" s="149"/>
      <c r="GX232" s="149"/>
      <c r="GY232" s="149"/>
      <c r="GZ232" s="149"/>
      <c r="HA232" s="149"/>
      <c r="HB232" s="149"/>
      <c r="HC232" s="149"/>
      <c r="HD232" s="149"/>
      <c r="HE232" s="149"/>
      <c r="HF232" s="149"/>
      <c r="HG232" s="149"/>
      <c r="HH232" s="149"/>
      <c r="HI232" s="149"/>
      <c r="HJ232" s="149"/>
      <c r="HK232" s="149"/>
      <c r="HL232" s="149"/>
      <c r="HM232" s="149"/>
      <c r="HN232" s="149"/>
      <c r="HO232" s="149"/>
      <c r="HP232" s="149"/>
      <c r="HQ232" s="149"/>
      <c r="HR232" s="149"/>
      <c r="HS232" s="149"/>
      <c r="HT232" s="149"/>
      <c r="HU232" s="149"/>
      <c r="HV232" s="149"/>
      <c r="HW232" s="149"/>
      <c r="HX232" s="149"/>
      <c r="HY232" s="149"/>
      <c r="HZ232" s="149"/>
      <c r="IA232" s="149"/>
      <c r="IB232" s="149"/>
      <c r="IC232" s="149"/>
      <c r="ID232" s="149"/>
      <c r="IE232" s="149"/>
      <c r="IF232" s="150"/>
    </row>
    <row r="233" spans="1:240" ht="12.75" customHeight="1" x14ac:dyDescent="0.2">
      <c r="A233" s="151"/>
      <c r="B233" s="145" t="s">
        <v>66</v>
      </c>
      <c r="C233" s="145">
        <v>2019</v>
      </c>
      <c r="D233" s="148"/>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c r="BM233" s="149"/>
      <c r="BN233" s="149"/>
      <c r="BO233" s="149"/>
      <c r="BP233" s="149"/>
      <c r="BQ233" s="149"/>
      <c r="BR233" s="149"/>
      <c r="BS233" s="149"/>
      <c r="BT233" s="149"/>
      <c r="BU233" s="149"/>
      <c r="BV233" s="149"/>
      <c r="BW233" s="149"/>
      <c r="BX233" s="149"/>
      <c r="BY233" s="149"/>
      <c r="BZ233" s="149"/>
      <c r="CA233" s="149"/>
      <c r="CB233" s="149"/>
      <c r="CC233" s="149"/>
      <c r="CD233" s="149"/>
      <c r="CE233" s="149"/>
      <c r="CF233" s="149"/>
      <c r="CG233" s="149"/>
      <c r="CH233" s="149"/>
      <c r="CI233" s="149"/>
      <c r="CJ233" s="149"/>
      <c r="CK233" s="149">
        <v>45852</v>
      </c>
      <c r="CL233" s="149"/>
      <c r="CM233" s="149"/>
      <c r="CN233" s="149"/>
      <c r="CO233" s="149"/>
      <c r="CP233" s="149"/>
      <c r="CQ233" s="149"/>
      <c r="CR233" s="149"/>
      <c r="CS233" s="149"/>
      <c r="CT233" s="149"/>
      <c r="CU233" s="149"/>
      <c r="CV233" s="149"/>
      <c r="CW233" s="149"/>
      <c r="CX233" s="149"/>
      <c r="CY233" s="149"/>
      <c r="CZ233" s="149"/>
      <c r="DA233" s="149"/>
      <c r="DB233" s="149"/>
      <c r="DC233" s="149"/>
      <c r="DD233" s="149"/>
      <c r="DE233" s="149"/>
      <c r="DF233" s="149"/>
      <c r="DG233" s="149"/>
      <c r="DH233" s="149"/>
      <c r="DI233" s="149"/>
      <c r="DJ233" s="149"/>
      <c r="DK233" s="149"/>
      <c r="DL233" s="149"/>
      <c r="DM233" s="149"/>
      <c r="DN233" s="149"/>
      <c r="DO233" s="149"/>
      <c r="DP233" s="149"/>
      <c r="DQ233" s="149"/>
      <c r="DR233" s="149"/>
      <c r="DS233" s="149"/>
      <c r="DT233" s="149"/>
      <c r="DU233" s="149"/>
      <c r="DV233" s="149"/>
      <c r="DW233" s="149"/>
      <c r="DX233" s="149"/>
      <c r="DY233" s="149"/>
      <c r="DZ233" s="149"/>
      <c r="EA233" s="149"/>
      <c r="EB233" s="149"/>
      <c r="EC233" s="149"/>
      <c r="ED233" s="149"/>
      <c r="EE233" s="149"/>
      <c r="EF233" s="149"/>
      <c r="EG233" s="149"/>
      <c r="EH233" s="149"/>
      <c r="EI233" s="149"/>
      <c r="EJ233" s="149"/>
      <c r="EK233" s="149"/>
      <c r="EL233" s="149"/>
      <c r="EM233" s="149"/>
      <c r="EN233" s="149"/>
      <c r="EO233" s="149"/>
      <c r="EP233" s="149"/>
      <c r="EQ233" s="149"/>
      <c r="ER233" s="149"/>
      <c r="ES233" s="149"/>
      <c r="ET233" s="149"/>
      <c r="EU233" s="149"/>
      <c r="EV233" s="149"/>
      <c r="EW233" s="149"/>
      <c r="EX233" s="149"/>
      <c r="EY233" s="149"/>
      <c r="EZ233" s="149"/>
      <c r="FA233" s="149"/>
      <c r="FB233" s="149"/>
      <c r="FC233" s="149"/>
      <c r="FD233" s="149"/>
      <c r="FE233" s="149"/>
      <c r="FF233" s="149"/>
      <c r="FG233" s="149"/>
      <c r="FH233" s="149"/>
      <c r="FI233" s="149"/>
      <c r="FJ233" s="149"/>
      <c r="FK233" s="149"/>
      <c r="FL233" s="149"/>
      <c r="FM233" s="149"/>
      <c r="FN233" s="149"/>
      <c r="FO233" s="149"/>
      <c r="FP233" s="149"/>
      <c r="FQ233" s="149"/>
      <c r="FR233" s="149"/>
      <c r="FS233" s="149"/>
      <c r="FT233" s="149"/>
      <c r="FU233" s="149"/>
      <c r="FV233" s="149"/>
      <c r="FW233" s="149"/>
      <c r="FX233" s="149"/>
      <c r="FY233" s="149"/>
      <c r="FZ233" s="149"/>
      <c r="GA233" s="149"/>
      <c r="GB233" s="149"/>
      <c r="GC233" s="149"/>
      <c r="GD233" s="149"/>
      <c r="GE233" s="149"/>
      <c r="GF233" s="149"/>
      <c r="GG233" s="149"/>
      <c r="GH233" s="149"/>
      <c r="GI233" s="149"/>
      <c r="GJ233" s="149"/>
      <c r="GK233" s="149"/>
      <c r="GL233" s="149"/>
      <c r="GM233" s="149"/>
      <c r="GN233" s="149"/>
      <c r="GO233" s="149"/>
      <c r="GP233" s="149"/>
      <c r="GQ233" s="149"/>
      <c r="GR233" s="149"/>
      <c r="GS233" s="149"/>
      <c r="GT233" s="149"/>
      <c r="GU233" s="149"/>
      <c r="GV233" s="149"/>
      <c r="GW233" s="149"/>
      <c r="GX233" s="149"/>
      <c r="GY233" s="149"/>
      <c r="GZ233" s="149"/>
      <c r="HA233" s="149"/>
      <c r="HB233" s="149"/>
      <c r="HC233" s="149"/>
      <c r="HD233" s="149"/>
      <c r="HE233" s="149"/>
      <c r="HF233" s="149"/>
      <c r="HG233" s="149"/>
      <c r="HH233" s="149"/>
      <c r="HI233" s="149"/>
      <c r="HJ233" s="149"/>
      <c r="HK233" s="149"/>
      <c r="HL233" s="149"/>
      <c r="HM233" s="149"/>
      <c r="HN233" s="149"/>
      <c r="HO233" s="149"/>
      <c r="HP233" s="149"/>
      <c r="HQ233" s="149"/>
      <c r="HR233" s="149"/>
      <c r="HS233" s="149"/>
      <c r="HT233" s="149"/>
      <c r="HU233" s="149"/>
      <c r="HV233" s="149"/>
      <c r="HW233" s="149"/>
      <c r="HX233" s="149"/>
      <c r="HY233" s="149"/>
      <c r="HZ233" s="149"/>
      <c r="IA233" s="149"/>
      <c r="IB233" s="149"/>
      <c r="IC233" s="149"/>
      <c r="ID233" s="149"/>
      <c r="IE233" s="149"/>
      <c r="IF233" s="150"/>
    </row>
    <row r="234" spans="1:240" ht="12.75" customHeight="1" x14ac:dyDescent="0.2">
      <c r="A234" s="145" t="s">
        <v>606</v>
      </c>
      <c r="B234" s="145" t="s">
        <v>73</v>
      </c>
      <c r="C234" s="145">
        <v>2019</v>
      </c>
      <c r="D234" s="148"/>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c r="BM234" s="149"/>
      <c r="BN234" s="149"/>
      <c r="BO234" s="149"/>
      <c r="BP234" s="149"/>
      <c r="BQ234" s="149"/>
      <c r="BR234" s="149"/>
      <c r="BS234" s="149"/>
      <c r="BT234" s="149"/>
      <c r="BU234" s="149"/>
      <c r="BV234" s="149"/>
      <c r="BW234" s="149"/>
      <c r="BX234" s="149"/>
      <c r="BY234" s="149"/>
      <c r="BZ234" s="149"/>
      <c r="CA234" s="149"/>
      <c r="CB234" s="149"/>
      <c r="CC234" s="149"/>
      <c r="CD234" s="149"/>
      <c r="CE234" s="149"/>
      <c r="CF234" s="149"/>
      <c r="CG234" s="149"/>
      <c r="CH234" s="149"/>
      <c r="CI234" s="149"/>
      <c r="CJ234" s="149"/>
      <c r="CK234" s="149"/>
      <c r="CL234" s="149">
        <v>45912</v>
      </c>
      <c r="CM234" s="149"/>
      <c r="CN234" s="149"/>
      <c r="CO234" s="149"/>
      <c r="CP234" s="149"/>
      <c r="CQ234" s="149"/>
      <c r="CR234" s="149"/>
      <c r="CS234" s="149"/>
      <c r="CT234" s="149"/>
      <c r="CU234" s="149"/>
      <c r="CV234" s="149"/>
      <c r="CW234" s="149"/>
      <c r="CX234" s="149"/>
      <c r="CY234" s="149"/>
      <c r="CZ234" s="149"/>
      <c r="DA234" s="149"/>
      <c r="DB234" s="149"/>
      <c r="DC234" s="149"/>
      <c r="DD234" s="149"/>
      <c r="DE234" s="149"/>
      <c r="DF234" s="149"/>
      <c r="DG234" s="149"/>
      <c r="DH234" s="149"/>
      <c r="DI234" s="149"/>
      <c r="DJ234" s="149"/>
      <c r="DK234" s="149"/>
      <c r="DL234" s="149"/>
      <c r="DM234" s="149"/>
      <c r="DN234" s="149"/>
      <c r="DO234" s="149"/>
      <c r="DP234" s="149"/>
      <c r="DQ234" s="149"/>
      <c r="DR234" s="149"/>
      <c r="DS234" s="149"/>
      <c r="DT234" s="149"/>
      <c r="DU234" s="149"/>
      <c r="DV234" s="149"/>
      <c r="DW234" s="149"/>
      <c r="DX234" s="149"/>
      <c r="DY234" s="149"/>
      <c r="DZ234" s="149"/>
      <c r="EA234" s="149"/>
      <c r="EB234" s="149"/>
      <c r="EC234" s="149"/>
      <c r="ED234" s="149"/>
      <c r="EE234" s="149"/>
      <c r="EF234" s="149"/>
      <c r="EG234" s="149"/>
      <c r="EH234" s="149"/>
      <c r="EI234" s="149"/>
      <c r="EJ234" s="149"/>
      <c r="EK234" s="149"/>
      <c r="EL234" s="149"/>
      <c r="EM234" s="149"/>
      <c r="EN234" s="149"/>
      <c r="EO234" s="149"/>
      <c r="EP234" s="149"/>
      <c r="EQ234" s="149"/>
      <c r="ER234" s="149"/>
      <c r="ES234" s="149"/>
      <c r="ET234" s="149"/>
      <c r="EU234" s="149"/>
      <c r="EV234" s="149"/>
      <c r="EW234" s="149"/>
      <c r="EX234" s="149"/>
      <c r="EY234" s="149"/>
      <c r="EZ234" s="149"/>
      <c r="FA234" s="149"/>
      <c r="FB234" s="149"/>
      <c r="FC234" s="149"/>
      <c r="FD234" s="149"/>
      <c r="FE234" s="149"/>
      <c r="FF234" s="149"/>
      <c r="FG234" s="149"/>
      <c r="FH234" s="149"/>
      <c r="FI234" s="149"/>
      <c r="FJ234" s="149"/>
      <c r="FK234" s="149"/>
      <c r="FL234" s="149"/>
      <c r="FM234" s="149"/>
      <c r="FN234" s="149"/>
      <c r="FO234" s="149"/>
      <c r="FP234" s="149"/>
      <c r="FQ234" s="149"/>
      <c r="FR234" s="149"/>
      <c r="FS234" s="149"/>
      <c r="FT234" s="149"/>
      <c r="FU234" s="149"/>
      <c r="FV234" s="149"/>
      <c r="FW234" s="149"/>
      <c r="FX234" s="149"/>
      <c r="FY234" s="149"/>
      <c r="FZ234" s="149"/>
      <c r="GA234" s="149"/>
      <c r="GB234" s="149"/>
      <c r="GC234" s="149"/>
      <c r="GD234" s="149"/>
      <c r="GE234" s="149"/>
      <c r="GF234" s="149"/>
      <c r="GG234" s="149"/>
      <c r="GH234" s="149"/>
      <c r="GI234" s="149"/>
      <c r="GJ234" s="149"/>
      <c r="GK234" s="149"/>
      <c r="GL234" s="149"/>
      <c r="GM234" s="149"/>
      <c r="GN234" s="149"/>
      <c r="GO234" s="149"/>
      <c r="GP234" s="149"/>
      <c r="GQ234" s="149"/>
      <c r="GR234" s="149"/>
      <c r="GS234" s="149"/>
      <c r="GT234" s="149"/>
      <c r="GU234" s="149"/>
      <c r="GV234" s="149"/>
      <c r="GW234" s="149"/>
      <c r="GX234" s="149"/>
      <c r="GY234" s="149"/>
      <c r="GZ234" s="149"/>
      <c r="HA234" s="149"/>
      <c r="HB234" s="149"/>
      <c r="HC234" s="149"/>
      <c r="HD234" s="149"/>
      <c r="HE234" s="149"/>
      <c r="HF234" s="149"/>
      <c r="HG234" s="149"/>
      <c r="HH234" s="149"/>
      <c r="HI234" s="149"/>
      <c r="HJ234" s="149"/>
      <c r="HK234" s="149"/>
      <c r="HL234" s="149"/>
      <c r="HM234" s="149"/>
      <c r="HN234" s="149"/>
      <c r="HO234" s="149"/>
      <c r="HP234" s="149"/>
      <c r="HQ234" s="149"/>
      <c r="HR234" s="149"/>
      <c r="HS234" s="149"/>
      <c r="HT234" s="149"/>
      <c r="HU234" s="149"/>
      <c r="HV234" s="149"/>
      <c r="HW234" s="149"/>
      <c r="HX234" s="149"/>
      <c r="HY234" s="149"/>
      <c r="HZ234" s="149"/>
      <c r="IA234" s="149"/>
      <c r="IB234" s="149"/>
      <c r="IC234" s="149"/>
      <c r="ID234" s="149"/>
      <c r="IE234" s="149"/>
      <c r="IF234" s="150"/>
    </row>
    <row r="235" spans="1:240" ht="12.75" customHeight="1" x14ac:dyDescent="0.2">
      <c r="A235" s="151"/>
      <c r="B235" s="145" t="s">
        <v>76</v>
      </c>
      <c r="C235" s="145">
        <v>2019</v>
      </c>
      <c r="D235" s="148"/>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c r="BM235" s="149"/>
      <c r="BN235" s="149"/>
      <c r="BO235" s="149"/>
      <c r="BP235" s="149"/>
      <c r="BQ235" s="149"/>
      <c r="BR235" s="149"/>
      <c r="BS235" s="149"/>
      <c r="BT235" s="149"/>
      <c r="BU235" s="149"/>
      <c r="BV235" s="149"/>
      <c r="BW235" s="149"/>
      <c r="BX235" s="149"/>
      <c r="BY235" s="149"/>
      <c r="BZ235" s="149"/>
      <c r="CA235" s="149"/>
      <c r="CB235" s="149"/>
      <c r="CC235" s="149"/>
      <c r="CD235" s="149"/>
      <c r="CE235" s="149"/>
      <c r="CF235" s="149"/>
      <c r="CG235" s="149"/>
      <c r="CH235" s="149"/>
      <c r="CI235" s="149"/>
      <c r="CJ235" s="149"/>
      <c r="CK235" s="149"/>
      <c r="CL235" s="149">
        <v>45912</v>
      </c>
      <c r="CM235" s="149"/>
      <c r="CN235" s="149"/>
      <c r="CO235" s="149"/>
      <c r="CP235" s="149"/>
      <c r="CQ235" s="149"/>
      <c r="CR235" s="149"/>
      <c r="CS235" s="149"/>
      <c r="CT235" s="149"/>
      <c r="CU235" s="149"/>
      <c r="CV235" s="149"/>
      <c r="CW235" s="149"/>
      <c r="CX235" s="149"/>
      <c r="CY235" s="149"/>
      <c r="CZ235" s="149"/>
      <c r="DA235" s="149"/>
      <c r="DB235" s="149"/>
      <c r="DC235" s="149"/>
      <c r="DD235" s="149"/>
      <c r="DE235" s="149"/>
      <c r="DF235" s="149"/>
      <c r="DG235" s="149"/>
      <c r="DH235" s="149"/>
      <c r="DI235" s="149"/>
      <c r="DJ235" s="149"/>
      <c r="DK235" s="149"/>
      <c r="DL235" s="149"/>
      <c r="DM235" s="149"/>
      <c r="DN235" s="149"/>
      <c r="DO235" s="149"/>
      <c r="DP235" s="149"/>
      <c r="DQ235" s="149"/>
      <c r="DR235" s="149"/>
      <c r="DS235" s="149"/>
      <c r="DT235" s="149"/>
      <c r="DU235" s="149"/>
      <c r="DV235" s="149"/>
      <c r="DW235" s="149"/>
      <c r="DX235" s="149"/>
      <c r="DY235" s="149"/>
      <c r="DZ235" s="149"/>
      <c r="EA235" s="149"/>
      <c r="EB235" s="149"/>
      <c r="EC235" s="149"/>
      <c r="ED235" s="149"/>
      <c r="EE235" s="149"/>
      <c r="EF235" s="149"/>
      <c r="EG235" s="149"/>
      <c r="EH235" s="149"/>
      <c r="EI235" s="149"/>
      <c r="EJ235" s="149"/>
      <c r="EK235" s="149"/>
      <c r="EL235" s="149"/>
      <c r="EM235" s="149"/>
      <c r="EN235" s="149"/>
      <c r="EO235" s="149"/>
      <c r="EP235" s="149"/>
      <c r="EQ235" s="149"/>
      <c r="ER235" s="149"/>
      <c r="ES235" s="149"/>
      <c r="ET235" s="149"/>
      <c r="EU235" s="149"/>
      <c r="EV235" s="149"/>
      <c r="EW235" s="149"/>
      <c r="EX235" s="149"/>
      <c r="EY235" s="149"/>
      <c r="EZ235" s="149"/>
      <c r="FA235" s="149"/>
      <c r="FB235" s="149"/>
      <c r="FC235" s="149"/>
      <c r="FD235" s="149"/>
      <c r="FE235" s="149"/>
      <c r="FF235" s="149"/>
      <c r="FG235" s="149"/>
      <c r="FH235" s="149"/>
      <c r="FI235" s="149"/>
      <c r="FJ235" s="149"/>
      <c r="FK235" s="149"/>
      <c r="FL235" s="149"/>
      <c r="FM235" s="149"/>
      <c r="FN235" s="149"/>
      <c r="FO235" s="149"/>
      <c r="FP235" s="149"/>
      <c r="FQ235" s="149"/>
      <c r="FR235" s="149"/>
      <c r="FS235" s="149"/>
      <c r="FT235" s="149"/>
      <c r="FU235" s="149"/>
      <c r="FV235" s="149"/>
      <c r="FW235" s="149"/>
      <c r="FX235" s="149"/>
      <c r="FY235" s="149"/>
      <c r="FZ235" s="149"/>
      <c r="GA235" s="149"/>
      <c r="GB235" s="149"/>
      <c r="GC235" s="149"/>
      <c r="GD235" s="149"/>
      <c r="GE235" s="149"/>
      <c r="GF235" s="149"/>
      <c r="GG235" s="149"/>
      <c r="GH235" s="149"/>
      <c r="GI235" s="149"/>
      <c r="GJ235" s="149"/>
      <c r="GK235" s="149"/>
      <c r="GL235" s="149"/>
      <c r="GM235" s="149"/>
      <c r="GN235" s="149"/>
      <c r="GO235" s="149"/>
      <c r="GP235" s="149"/>
      <c r="GQ235" s="149"/>
      <c r="GR235" s="149"/>
      <c r="GS235" s="149"/>
      <c r="GT235" s="149"/>
      <c r="GU235" s="149"/>
      <c r="GV235" s="149"/>
      <c r="GW235" s="149"/>
      <c r="GX235" s="149"/>
      <c r="GY235" s="149"/>
      <c r="GZ235" s="149"/>
      <c r="HA235" s="149"/>
      <c r="HB235" s="149"/>
      <c r="HC235" s="149"/>
      <c r="HD235" s="149"/>
      <c r="HE235" s="149"/>
      <c r="HF235" s="149"/>
      <c r="HG235" s="149"/>
      <c r="HH235" s="149"/>
      <c r="HI235" s="149"/>
      <c r="HJ235" s="149"/>
      <c r="HK235" s="149"/>
      <c r="HL235" s="149"/>
      <c r="HM235" s="149"/>
      <c r="HN235" s="149"/>
      <c r="HO235" s="149"/>
      <c r="HP235" s="149"/>
      <c r="HQ235" s="149"/>
      <c r="HR235" s="149"/>
      <c r="HS235" s="149"/>
      <c r="HT235" s="149"/>
      <c r="HU235" s="149"/>
      <c r="HV235" s="149"/>
      <c r="HW235" s="149"/>
      <c r="HX235" s="149"/>
      <c r="HY235" s="149"/>
      <c r="HZ235" s="149"/>
      <c r="IA235" s="149"/>
      <c r="IB235" s="149"/>
      <c r="IC235" s="149"/>
      <c r="ID235" s="149"/>
      <c r="IE235" s="149"/>
      <c r="IF235" s="150"/>
    </row>
    <row r="236" spans="1:240" ht="12.75" customHeight="1" x14ac:dyDescent="0.2">
      <c r="A236" s="145" t="s">
        <v>711</v>
      </c>
      <c r="B236" s="145" t="s">
        <v>111</v>
      </c>
      <c r="C236" s="145">
        <v>2018</v>
      </c>
      <c r="D236" s="148"/>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49"/>
      <c r="BN236" s="149"/>
      <c r="BO236" s="149"/>
      <c r="BP236" s="149"/>
      <c r="BQ236" s="149"/>
      <c r="BR236" s="149"/>
      <c r="BS236" s="149"/>
      <c r="BT236" s="149"/>
      <c r="BU236" s="149"/>
      <c r="BV236" s="149"/>
      <c r="BW236" s="149"/>
      <c r="BX236" s="149"/>
      <c r="BY236" s="149"/>
      <c r="BZ236" s="149"/>
      <c r="CA236" s="149"/>
      <c r="CB236" s="149"/>
      <c r="CC236" s="149"/>
      <c r="CD236" s="149"/>
      <c r="CE236" s="149"/>
      <c r="CF236" s="149"/>
      <c r="CG236" s="149"/>
      <c r="CH236" s="149"/>
      <c r="CI236" s="149"/>
      <c r="CJ236" s="149"/>
      <c r="CK236" s="149"/>
      <c r="CL236" s="149"/>
      <c r="CM236" s="149">
        <v>45856</v>
      </c>
      <c r="CN236" s="149"/>
      <c r="CO236" s="149"/>
      <c r="CP236" s="149"/>
      <c r="CQ236" s="149"/>
      <c r="CR236" s="149"/>
      <c r="CS236" s="149"/>
      <c r="CT236" s="149"/>
      <c r="CU236" s="149"/>
      <c r="CV236" s="149"/>
      <c r="CW236" s="149"/>
      <c r="CX236" s="149"/>
      <c r="CY236" s="149"/>
      <c r="CZ236" s="149"/>
      <c r="DA236" s="149"/>
      <c r="DB236" s="149"/>
      <c r="DC236" s="149"/>
      <c r="DD236" s="149"/>
      <c r="DE236" s="149"/>
      <c r="DF236" s="149"/>
      <c r="DG236" s="149"/>
      <c r="DH236" s="149"/>
      <c r="DI236" s="149"/>
      <c r="DJ236" s="149"/>
      <c r="DK236" s="149"/>
      <c r="DL236" s="149"/>
      <c r="DM236" s="149"/>
      <c r="DN236" s="149"/>
      <c r="DO236" s="149"/>
      <c r="DP236" s="149"/>
      <c r="DQ236" s="149"/>
      <c r="DR236" s="149"/>
      <c r="DS236" s="149"/>
      <c r="DT236" s="149"/>
      <c r="DU236" s="149"/>
      <c r="DV236" s="149"/>
      <c r="DW236" s="149"/>
      <c r="DX236" s="149"/>
      <c r="DY236" s="149"/>
      <c r="DZ236" s="149"/>
      <c r="EA236" s="149"/>
      <c r="EB236" s="149"/>
      <c r="EC236" s="149"/>
      <c r="ED236" s="149"/>
      <c r="EE236" s="149"/>
      <c r="EF236" s="149"/>
      <c r="EG236" s="149"/>
      <c r="EH236" s="149"/>
      <c r="EI236" s="149"/>
      <c r="EJ236" s="149"/>
      <c r="EK236" s="149"/>
      <c r="EL236" s="149"/>
      <c r="EM236" s="149"/>
      <c r="EN236" s="149"/>
      <c r="EO236" s="149"/>
      <c r="EP236" s="149"/>
      <c r="EQ236" s="149"/>
      <c r="ER236" s="149"/>
      <c r="ES236" s="149"/>
      <c r="ET236" s="149"/>
      <c r="EU236" s="149"/>
      <c r="EV236" s="149"/>
      <c r="EW236" s="149"/>
      <c r="EX236" s="149"/>
      <c r="EY236" s="149"/>
      <c r="EZ236" s="149"/>
      <c r="FA236" s="149"/>
      <c r="FB236" s="149"/>
      <c r="FC236" s="149"/>
      <c r="FD236" s="149"/>
      <c r="FE236" s="149"/>
      <c r="FF236" s="149"/>
      <c r="FG236" s="149"/>
      <c r="FH236" s="149"/>
      <c r="FI236" s="149"/>
      <c r="FJ236" s="149"/>
      <c r="FK236" s="149"/>
      <c r="FL236" s="149"/>
      <c r="FM236" s="149"/>
      <c r="FN236" s="149"/>
      <c r="FO236" s="149"/>
      <c r="FP236" s="149"/>
      <c r="FQ236" s="149"/>
      <c r="FR236" s="149"/>
      <c r="FS236" s="149"/>
      <c r="FT236" s="149"/>
      <c r="FU236" s="149"/>
      <c r="FV236" s="149"/>
      <c r="FW236" s="149"/>
      <c r="FX236" s="149"/>
      <c r="FY236" s="149"/>
      <c r="FZ236" s="149"/>
      <c r="GA236" s="149"/>
      <c r="GB236" s="149"/>
      <c r="GC236" s="149"/>
      <c r="GD236" s="149"/>
      <c r="GE236" s="149"/>
      <c r="GF236" s="149"/>
      <c r="GG236" s="149"/>
      <c r="GH236" s="149"/>
      <c r="GI236" s="149"/>
      <c r="GJ236" s="149"/>
      <c r="GK236" s="149"/>
      <c r="GL236" s="149"/>
      <c r="GM236" s="149"/>
      <c r="GN236" s="149"/>
      <c r="GO236" s="149"/>
      <c r="GP236" s="149"/>
      <c r="GQ236" s="149"/>
      <c r="GR236" s="149"/>
      <c r="GS236" s="149"/>
      <c r="GT236" s="149"/>
      <c r="GU236" s="149"/>
      <c r="GV236" s="149"/>
      <c r="GW236" s="149"/>
      <c r="GX236" s="149"/>
      <c r="GY236" s="149"/>
      <c r="GZ236" s="149"/>
      <c r="HA236" s="149"/>
      <c r="HB236" s="149"/>
      <c r="HC236" s="149"/>
      <c r="HD236" s="149"/>
      <c r="HE236" s="149"/>
      <c r="HF236" s="149"/>
      <c r="HG236" s="149"/>
      <c r="HH236" s="149"/>
      <c r="HI236" s="149"/>
      <c r="HJ236" s="149"/>
      <c r="HK236" s="149"/>
      <c r="HL236" s="149"/>
      <c r="HM236" s="149"/>
      <c r="HN236" s="149"/>
      <c r="HO236" s="149"/>
      <c r="HP236" s="149"/>
      <c r="HQ236" s="149"/>
      <c r="HR236" s="149"/>
      <c r="HS236" s="149"/>
      <c r="HT236" s="149"/>
      <c r="HU236" s="149"/>
      <c r="HV236" s="149"/>
      <c r="HW236" s="149"/>
      <c r="HX236" s="149"/>
      <c r="HY236" s="149"/>
      <c r="HZ236" s="149"/>
      <c r="IA236" s="149"/>
      <c r="IB236" s="149"/>
      <c r="IC236" s="149"/>
      <c r="ID236" s="149"/>
      <c r="IE236" s="149"/>
      <c r="IF236" s="150"/>
    </row>
    <row r="237" spans="1:240" ht="12.75" customHeight="1" x14ac:dyDescent="0.2">
      <c r="A237" s="151"/>
      <c r="B237" s="145" t="s">
        <v>28</v>
      </c>
      <c r="C237" s="145">
        <v>2019</v>
      </c>
      <c r="D237" s="148"/>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c r="BI237" s="149"/>
      <c r="BJ237" s="149"/>
      <c r="BK237" s="149"/>
      <c r="BL237" s="149"/>
      <c r="BM237" s="149"/>
      <c r="BN237" s="149"/>
      <c r="BO237" s="149"/>
      <c r="BP237" s="149"/>
      <c r="BQ237" s="149"/>
      <c r="BR237" s="149"/>
      <c r="BS237" s="149"/>
      <c r="BT237" s="149"/>
      <c r="BU237" s="149"/>
      <c r="BV237" s="149"/>
      <c r="BW237" s="149"/>
      <c r="BX237" s="149"/>
      <c r="BY237" s="149"/>
      <c r="BZ237" s="149"/>
      <c r="CA237" s="149"/>
      <c r="CB237" s="149"/>
      <c r="CC237" s="149"/>
      <c r="CD237" s="149"/>
      <c r="CE237" s="149"/>
      <c r="CF237" s="149"/>
      <c r="CG237" s="149"/>
      <c r="CH237" s="149"/>
      <c r="CI237" s="149"/>
      <c r="CJ237" s="149"/>
      <c r="CK237" s="149"/>
      <c r="CL237" s="149"/>
      <c r="CM237" s="149"/>
      <c r="CN237" s="149"/>
      <c r="CO237" s="149"/>
      <c r="CP237" s="149"/>
      <c r="CQ237" s="149"/>
      <c r="CR237" s="149"/>
      <c r="CS237" s="149"/>
      <c r="CT237" s="149"/>
      <c r="CU237" s="149"/>
      <c r="CV237" s="149"/>
      <c r="CW237" s="149"/>
      <c r="CX237" s="149"/>
      <c r="CY237" s="149"/>
      <c r="CZ237" s="149"/>
      <c r="DA237" s="149"/>
      <c r="DB237" s="149"/>
      <c r="DC237" s="149"/>
      <c r="DD237" s="149"/>
      <c r="DE237" s="149"/>
      <c r="DF237" s="149"/>
      <c r="DG237" s="149"/>
      <c r="DH237" s="149"/>
      <c r="DI237" s="149"/>
      <c r="DJ237" s="149"/>
      <c r="DK237" s="149"/>
      <c r="DL237" s="149"/>
      <c r="DM237" s="149"/>
      <c r="DN237" s="149"/>
      <c r="DO237" s="149"/>
      <c r="DP237" s="149"/>
      <c r="DQ237" s="149"/>
      <c r="DR237" s="149"/>
      <c r="DS237" s="149"/>
      <c r="DT237" s="149"/>
      <c r="DU237" s="149"/>
      <c r="DV237" s="149"/>
      <c r="DW237" s="149"/>
      <c r="DX237" s="149"/>
      <c r="DY237" s="149"/>
      <c r="DZ237" s="149"/>
      <c r="EA237" s="149"/>
      <c r="EB237" s="149"/>
      <c r="EC237" s="149"/>
      <c r="ED237" s="149"/>
      <c r="EE237" s="149"/>
      <c r="EF237" s="149"/>
      <c r="EG237" s="149"/>
      <c r="EH237" s="149"/>
      <c r="EI237" s="149"/>
      <c r="EJ237" s="149"/>
      <c r="EK237" s="149"/>
      <c r="EL237" s="149"/>
      <c r="EM237" s="149"/>
      <c r="EN237" s="149"/>
      <c r="EO237" s="149"/>
      <c r="EP237" s="149"/>
      <c r="EQ237" s="149"/>
      <c r="ER237" s="149"/>
      <c r="ES237" s="149"/>
      <c r="ET237" s="149"/>
      <c r="EU237" s="149"/>
      <c r="EV237" s="149"/>
      <c r="EW237" s="149"/>
      <c r="EX237" s="149"/>
      <c r="EY237" s="149"/>
      <c r="EZ237" s="149"/>
      <c r="FA237" s="149"/>
      <c r="FB237" s="149"/>
      <c r="FC237" s="149"/>
      <c r="FD237" s="149"/>
      <c r="FE237" s="149"/>
      <c r="FF237" s="149"/>
      <c r="FG237" s="149"/>
      <c r="FH237" s="149"/>
      <c r="FI237" s="149"/>
      <c r="FJ237" s="149"/>
      <c r="FK237" s="149"/>
      <c r="FL237" s="149"/>
      <c r="FM237" s="149"/>
      <c r="FN237" s="149"/>
      <c r="FO237" s="149"/>
      <c r="FP237" s="149"/>
      <c r="FQ237" s="149"/>
      <c r="FR237" s="149"/>
      <c r="FS237" s="149"/>
      <c r="FT237" s="149"/>
      <c r="FU237" s="149"/>
      <c r="FV237" s="149"/>
      <c r="FW237" s="149"/>
      <c r="FX237" s="149"/>
      <c r="FY237" s="149"/>
      <c r="FZ237" s="149"/>
      <c r="GA237" s="149"/>
      <c r="GB237" s="149"/>
      <c r="GC237" s="149"/>
      <c r="GD237" s="149"/>
      <c r="GE237" s="149"/>
      <c r="GF237" s="149"/>
      <c r="GG237" s="149"/>
      <c r="GH237" s="149"/>
      <c r="GI237" s="149"/>
      <c r="GJ237" s="149"/>
      <c r="GK237" s="149"/>
      <c r="GL237" s="149"/>
      <c r="GM237" s="149"/>
      <c r="GN237" s="149"/>
      <c r="GO237" s="149"/>
      <c r="GP237" s="149"/>
      <c r="GQ237" s="149"/>
      <c r="GR237" s="149"/>
      <c r="GS237" s="149"/>
      <c r="GT237" s="149"/>
      <c r="GU237" s="149"/>
      <c r="GV237" s="149"/>
      <c r="GW237" s="149"/>
      <c r="GX237" s="149"/>
      <c r="GY237" s="149"/>
      <c r="GZ237" s="149"/>
      <c r="HA237" s="149"/>
      <c r="HB237" s="149"/>
      <c r="HC237" s="149"/>
      <c r="HD237" s="149"/>
      <c r="HE237" s="149"/>
      <c r="HF237" s="149"/>
      <c r="HG237" s="149"/>
      <c r="HH237" s="149"/>
      <c r="HI237" s="149"/>
      <c r="HJ237" s="149"/>
      <c r="HK237" s="149"/>
      <c r="HL237" s="149"/>
      <c r="HM237" s="149"/>
      <c r="HN237" s="149"/>
      <c r="HO237" s="149"/>
      <c r="HP237" s="149"/>
      <c r="HQ237" s="149"/>
      <c r="HR237" s="149"/>
      <c r="HS237" s="149"/>
      <c r="HT237" s="149"/>
      <c r="HU237" s="149"/>
      <c r="HV237" s="149"/>
      <c r="HW237" s="149"/>
      <c r="HX237" s="149"/>
      <c r="HY237" s="149"/>
      <c r="HZ237" s="149"/>
      <c r="IA237" s="149"/>
      <c r="IB237" s="149"/>
      <c r="IC237" s="149"/>
      <c r="ID237" s="149"/>
      <c r="IE237" s="149"/>
      <c r="IF237" s="150"/>
    </row>
    <row r="238" spans="1:240" ht="12.75" customHeight="1" x14ac:dyDescent="0.2">
      <c r="A238" s="151"/>
      <c r="B238" s="145" t="s">
        <v>66</v>
      </c>
      <c r="C238" s="145">
        <v>2019</v>
      </c>
      <c r="D238" s="148"/>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c r="BM238" s="149"/>
      <c r="BN238" s="149"/>
      <c r="BO238" s="149"/>
      <c r="BP238" s="149"/>
      <c r="BQ238" s="149"/>
      <c r="BR238" s="149"/>
      <c r="BS238" s="149"/>
      <c r="BT238" s="149"/>
      <c r="BU238" s="149"/>
      <c r="BV238" s="149"/>
      <c r="BW238" s="149"/>
      <c r="BX238" s="149"/>
      <c r="BY238" s="149"/>
      <c r="BZ238" s="149"/>
      <c r="CA238" s="149"/>
      <c r="CB238" s="149"/>
      <c r="CC238" s="149"/>
      <c r="CD238" s="149"/>
      <c r="CE238" s="149"/>
      <c r="CF238" s="149"/>
      <c r="CG238" s="149"/>
      <c r="CH238" s="149"/>
      <c r="CI238" s="149"/>
      <c r="CJ238" s="149"/>
      <c r="CK238" s="149"/>
      <c r="CL238" s="149"/>
      <c r="CM238" s="149"/>
      <c r="CN238" s="149"/>
      <c r="CO238" s="149"/>
      <c r="CP238" s="149"/>
      <c r="CQ238" s="149"/>
      <c r="CR238" s="149"/>
      <c r="CS238" s="149"/>
      <c r="CT238" s="149"/>
      <c r="CU238" s="149"/>
      <c r="CV238" s="149"/>
      <c r="CW238" s="149"/>
      <c r="CX238" s="149"/>
      <c r="CY238" s="149"/>
      <c r="CZ238" s="149"/>
      <c r="DA238" s="149"/>
      <c r="DB238" s="149"/>
      <c r="DC238" s="149"/>
      <c r="DD238" s="149"/>
      <c r="DE238" s="149"/>
      <c r="DF238" s="149"/>
      <c r="DG238" s="149"/>
      <c r="DH238" s="149"/>
      <c r="DI238" s="149"/>
      <c r="DJ238" s="149"/>
      <c r="DK238" s="149"/>
      <c r="DL238" s="149"/>
      <c r="DM238" s="149"/>
      <c r="DN238" s="149"/>
      <c r="DO238" s="149"/>
      <c r="DP238" s="149"/>
      <c r="DQ238" s="149"/>
      <c r="DR238" s="149"/>
      <c r="DS238" s="149"/>
      <c r="DT238" s="149"/>
      <c r="DU238" s="149"/>
      <c r="DV238" s="149"/>
      <c r="DW238" s="149"/>
      <c r="DX238" s="149"/>
      <c r="DY238" s="149"/>
      <c r="DZ238" s="149"/>
      <c r="EA238" s="149"/>
      <c r="EB238" s="149"/>
      <c r="EC238" s="149"/>
      <c r="ED238" s="149"/>
      <c r="EE238" s="149"/>
      <c r="EF238" s="149"/>
      <c r="EG238" s="149"/>
      <c r="EH238" s="149"/>
      <c r="EI238" s="149"/>
      <c r="EJ238" s="149"/>
      <c r="EK238" s="149"/>
      <c r="EL238" s="149"/>
      <c r="EM238" s="149"/>
      <c r="EN238" s="149"/>
      <c r="EO238" s="149"/>
      <c r="EP238" s="149"/>
      <c r="EQ238" s="149"/>
      <c r="ER238" s="149"/>
      <c r="ES238" s="149"/>
      <c r="ET238" s="149"/>
      <c r="EU238" s="149"/>
      <c r="EV238" s="149"/>
      <c r="EW238" s="149"/>
      <c r="EX238" s="149"/>
      <c r="EY238" s="149"/>
      <c r="EZ238" s="149"/>
      <c r="FA238" s="149"/>
      <c r="FB238" s="149"/>
      <c r="FC238" s="149"/>
      <c r="FD238" s="149"/>
      <c r="FE238" s="149"/>
      <c r="FF238" s="149"/>
      <c r="FG238" s="149"/>
      <c r="FH238" s="149"/>
      <c r="FI238" s="149"/>
      <c r="FJ238" s="149"/>
      <c r="FK238" s="149"/>
      <c r="FL238" s="149"/>
      <c r="FM238" s="149"/>
      <c r="FN238" s="149"/>
      <c r="FO238" s="149"/>
      <c r="FP238" s="149"/>
      <c r="FQ238" s="149"/>
      <c r="FR238" s="149"/>
      <c r="FS238" s="149"/>
      <c r="FT238" s="149"/>
      <c r="FU238" s="149"/>
      <c r="FV238" s="149"/>
      <c r="FW238" s="149"/>
      <c r="FX238" s="149"/>
      <c r="FY238" s="149"/>
      <c r="FZ238" s="149"/>
      <c r="GA238" s="149"/>
      <c r="GB238" s="149"/>
      <c r="GC238" s="149"/>
      <c r="GD238" s="149"/>
      <c r="GE238" s="149"/>
      <c r="GF238" s="149"/>
      <c r="GG238" s="149"/>
      <c r="GH238" s="149"/>
      <c r="GI238" s="149"/>
      <c r="GJ238" s="149"/>
      <c r="GK238" s="149"/>
      <c r="GL238" s="149"/>
      <c r="GM238" s="149"/>
      <c r="GN238" s="149"/>
      <c r="GO238" s="149"/>
      <c r="GP238" s="149"/>
      <c r="GQ238" s="149"/>
      <c r="GR238" s="149"/>
      <c r="GS238" s="149"/>
      <c r="GT238" s="149"/>
      <c r="GU238" s="149"/>
      <c r="GV238" s="149"/>
      <c r="GW238" s="149"/>
      <c r="GX238" s="149"/>
      <c r="GY238" s="149"/>
      <c r="GZ238" s="149"/>
      <c r="HA238" s="149"/>
      <c r="HB238" s="149"/>
      <c r="HC238" s="149"/>
      <c r="HD238" s="149"/>
      <c r="HE238" s="149"/>
      <c r="HF238" s="149"/>
      <c r="HG238" s="149"/>
      <c r="HH238" s="149"/>
      <c r="HI238" s="149"/>
      <c r="HJ238" s="149"/>
      <c r="HK238" s="149"/>
      <c r="HL238" s="149"/>
      <c r="HM238" s="149"/>
      <c r="HN238" s="149"/>
      <c r="HO238" s="149"/>
      <c r="HP238" s="149"/>
      <c r="HQ238" s="149"/>
      <c r="HR238" s="149"/>
      <c r="HS238" s="149"/>
      <c r="HT238" s="149"/>
      <c r="HU238" s="149"/>
      <c r="HV238" s="149"/>
      <c r="HW238" s="149"/>
      <c r="HX238" s="149"/>
      <c r="HY238" s="149"/>
      <c r="HZ238" s="149"/>
      <c r="IA238" s="149"/>
      <c r="IB238" s="149"/>
      <c r="IC238" s="149"/>
      <c r="ID238" s="149"/>
      <c r="IE238" s="149"/>
      <c r="IF238" s="150"/>
    </row>
    <row r="239" spans="1:240" ht="12.75" customHeight="1" x14ac:dyDescent="0.2">
      <c r="A239" s="151"/>
      <c r="B239" s="145" t="s">
        <v>52</v>
      </c>
      <c r="C239" s="145">
        <v>2020</v>
      </c>
      <c r="D239" s="148"/>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c r="BI239" s="149"/>
      <c r="BJ239" s="149"/>
      <c r="BK239" s="149"/>
      <c r="BL239" s="149"/>
      <c r="BM239" s="149"/>
      <c r="BN239" s="149"/>
      <c r="BO239" s="149"/>
      <c r="BP239" s="149"/>
      <c r="BQ239" s="149"/>
      <c r="BR239" s="149"/>
      <c r="BS239" s="149"/>
      <c r="BT239" s="149"/>
      <c r="BU239" s="149"/>
      <c r="BV239" s="149"/>
      <c r="BW239" s="149"/>
      <c r="BX239" s="149"/>
      <c r="BY239" s="149"/>
      <c r="BZ239" s="149"/>
      <c r="CA239" s="149"/>
      <c r="CB239" s="149"/>
      <c r="CC239" s="149"/>
      <c r="CD239" s="149"/>
      <c r="CE239" s="149"/>
      <c r="CF239" s="149"/>
      <c r="CG239" s="149"/>
      <c r="CH239" s="149"/>
      <c r="CI239" s="149"/>
      <c r="CJ239" s="149"/>
      <c r="CK239" s="149"/>
      <c r="CL239" s="149"/>
      <c r="CM239" s="149">
        <v>45856</v>
      </c>
      <c r="CN239" s="149"/>
      <c r="CO239" s="149"/>
      <c r="CP239" s="149"/>
      <c r="CQ239" s="149"/>
      <c r="CR239" s="149"/>
      <c r="CS239" s="149"/>
      <c r="CT239" s="149"/>
      <c r="CU239" s="149"/>
      <c r="CV239" s="149"/>
      <c r="CW239" s="149"/>
      <c r="CX239" s="149"/>
      <c r="CY239" s="149"/>
      <c r="CZ239" s="149"/>
      <c r="DA239" s="149"/>
      <c r="DB239" s="149"/>
      <c r="DC239" s="149"/>
      <c r="DD239" s="149"/>
      <c r="DE239" s="149"/>
      <c r="DF239" s="149"/>
      <c r="DG239" s="149"/>
      <c r="DH239" s="149"/>
      <c r="DI239" s="149"/>
      <c r="DJ239" s="149"/>
      <c r="DK239" s="149"/>
      <c r="DL239" s="149"/>
      <c r="DM239" s="149"/>
      <c r="DN239" s="149"/>
      <c r="DO239" s="149"/>
      <c r="DP239" s="149"/>
      <c r="DQ239" s="149"/>
      <c r="DR239" s="149"/>
      <c r="DS239" s="149"/>
      <c r="DT239" s="149"/>
      <c r="DU239" s="149"/>
      <c r="DV239" s="149"/>
      <c r="DW239" s="149"/>
      <c r="DX239" s="149"/>
      <c r="DY239" s="149"/>
      <c r="DZ239" s="149"/>
      <c r="EA239" s="149"/>
      <c r="EB239" s="149"/>
      <c r="EC239" s="149"/>
      <c r="ED239" s="149"/>
      <c r="EE239" s="149"/>
      <c r="EF239" s="149"/>
      <c r="EG239" s="149"/>
      <c r="EH239" s="149"/>
      <c r="EI239" s="149"/>
      <c r="EJ239" s="149"/>
      <c r="EK239" s="149"/>
      <c r="EL239" s="149"/>
      <c r="EM239" s="149"/>
      <c r="EN239" s="149"/>
      <c r="EO239" s="149"/>
      <c r="EP239" s="149"/>
      <c r="EQ239" s="149"/>
      <c r="ER239" s="149"/>
      <c r="ES239" s="149"/>
      <c r="ET239" s="149"/>
      <c r="EU239" s="149"/>
      <c r="EV239" s="149"/>
      <c r="EW239" s="149"/>
      <c r="EX239" s="149"/>
      <c r="EY239" s="149"/>
      <c r="EZ239" s="149"/>
      <c r="FA239" s="149"/>
      <c r="FB239" s="149"/>
      <c r="FC239" s="149"/>
      <c r="FD239" s="149"/>
      <c r="FE239" s="149"/>
      <c r="FF239" s="149"/>
      <c r="FG239" s="149"/>
      <c r="FH239" s="149"/>
      <c r="FI239" s="149"/>
      <c r="FJ239" s="149"/>
      <c r="FK239" s="149"/>
      <c r="FL239" s="149"/>
      <c r="FM239" s="149"/>
      <c r="FN239" s="149"/>
      <c r="FO239" s="149"/>
      <c r="FP239" s="149"/>
      <c r="FQ239" s="149"/>
      <c r="FR239" s="149"/>
      <c r="FS239" s="149"/>
      <c r="FT239" s="149"/>
      <c r="FU239" s="149"/>
      <c r="FV239" s="149"/>
      <c r="FW239" s="149"/>
      <c r="FX239" s="149"/>
      <c r="FY239" s="149"/>
      <c r="FZ239" s="149"/>
      <c r="GA239" s="149"/>
      <c r="GB239" s="149"/>
      <c r="GC239" s="149"/>
      <c r="GD239" s="149"/>
      <c r="GE239" s="149"/>
      <c r="GF239" s="149"/>
      <c r="GG239" s="149"/>
      <c r="GH239" s="149"/>
      <c r="GI239" s="149"/>
      <c r="GJ239" s="149"/>
      <c r="GK239" s="149"/>
      <c r="GL239" s="149"/>
      <c r="GM239" s="149"/>
      <c r="GN239" s="149"/>
      <c r="GO239" s="149"/>
      <c r="GP239" s="149"/>
      <c r="GQ239" s="149"/>
      <c r="GR239" s="149"/>
      <c r="GS239" s="149"/>
      <c r="GT239" s="149"/>
      <c r="GU239" s="149"/>
      <c r="GV239" s="149"/>
      <c r="GW239" s="149"/>
      <c r="GX239" s="149"/>
      <c r="GY239" s="149"/>
      <c r="GZ239" s="149"/>
      <c r="HA239" s="149"/>
      <c r="HB239" s="149"/>
      <c r="HC239" s="149"/>
      <c r="HD239" s="149"/>
      <c r="HE239" s="149"/>
      <c r="HF239" s="149"/>
      <c r="HG239" s="149"/>
      <c r="HH239" s="149"/>
      <c r="HI239" s="149"/>
      <c r="HJ239" s="149"/>
      <c r="HK239" s="149"/>
      <c r="HL239" s="149"/>
      <c r="HM239" s="149"/>
      <c r="HN239" s="149"/>
      <c r="HO239" s="149"/>
      <c r="HP239" s="149"/>
      <c r="HQ239" s="149"/>
      <c r="HR239" s="149"/>
      <c r="HS239" s="149"/>
      <c r="HT239" s="149"/>
      <c r="HU239" s="149"/>
      <c r="HV239" s="149"/>
      <c r="HW239" s="149"/>
      <c r="HX239" s="149"/>
      <c r="HY239" s="149"/>
      <c r="HZ239" s="149"/>
      <c r="IA239" s="149"/>
      <c r="IB239" s="149"/>
      <c r="IC239" s="149"/>
      <c r="ID239" s="149"/>
      <c r="IE239" s="149"/>
      <c r="IF239" s="150"/>
    </row>
    <row r="240" spans="1:240" ht="12.75" customHeight="1" x14ac:dyDescent="0.2">
      <c r="A240" s="151"/>
      <c r="B240" s="145" t="s">
        <v>107</v>
      </c>
      <c r="C240" s="145">
        <v>2018</v>
      </c>
      <c r="D240" s="148"/>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c r="BI240" s="149"/>
      <c r="BJ240" s="149"/>
      <c r="BK240" s="149"/>
      <c r="BL240" s="149"/>
      <c r="BM240" s="149"/>
      <c r="BN240" s="149"/>
      <c r="BO240" s="149"/>
      <c r="BP240" s="149"/>
      <c r="BQ240" s="149"/>
      <c r="BR240" s="149"/>
      <c r="BS240" s="149"/>
      <c r="BT240" s="149"/>
      <c r="BU240" s="149"/>
      <c r="BV240" s="149"/>
      <c r="BW240" s="149"/>
      <c r="BX240" s="149"/>
      <c r="BY240" s="149"/>
      <c r="BZ240" s="149"/>
      <c r="CA240" s="149"/>
      <c r="CB240" s="149"/>
      <c r="CC240" s="149"/>
      <c r="CD240" s="149"/>
      <c r="CE240" s="149"/>
      <c r="CF240" s="149"/>
      <c r="CG240" s="149"/>
      <c r="CH240" s="149"/>
      <c r="CI240" s="149"/>
      <c r="CJ240" s="149"/>
      <c r="CK240" s="149"/>
      <c r="CL240" s="149"/>
      <c r="CM240" s="149">
        <v>45856</v>
      </c>
      <c r="CN240" s="149"/>
      <c r="CO240" s="149"/>
      <c r="CP240" s="149"/>
      <c r="CQ240" s="149"/>
      <c r="CR240" s="149"/>
      <c r="CS240" s="149"/>
      <c r="CT240" s="149"/>
      <c r="CU240" s="149"/>
      <c r="CV240" s="149"/>
      <c r="CW240" s="149"/>
      <c r="CX240" s="149"/>
      <c r="CY240" s="149"/>
      <c r="CZ240" s="149"/>
      <c r="DA240" s="149"/>
      <c r="DB240" s="149"/>
      <c r="DC240" s="149"/>
      <c r="DD240" s="149"/>
      <c r="DE240" s="149"/>
      <c r="DF240" s="149"/>
      <c r="DG240" s="149"/>
      <c r="DH240" s="149"/>
      <c r="DI240" s="149"/>
      <c r="DJ240" s="149"/>
      <c r="DK240" s="149"/>
      <c r="DL240" s="149"/>
      <c r="DM240" s="149"/>
      <c r="DN240" s="149"/>
      <c r="DO240" s="149"/>
      <c r="DP240" s="149"/>
      <c r="DQ240" s="149"/>
      <c r="DR240" s="149"/>
      <c r="DS240" s="149"/>
      <c r="DT240" s="149"/>
      <c r="DU240" s="149"/>
      <c r="DV240" s="149"/>
      <c r="DW240" s="149"/>
      <c r="DX240" s="149"/>
      <c r="DY240" s="149"/>
      <c r="DZ240" s="149"/>
      <c r="EA240" s="149"/>
      <c r="EB240" s="149"/>
      <c r="EC240" s="149"/>
      <c r="ED240" s="149"/>
      <c r="EE240" s="149"/>
      <c r="EF240" s="149"/>
      <c r="EG240" s="149"/>
      <c r="EH240" s="149"/>
      <c r="EI240" s="149"/>
      <c r="EJ240" s="149"/>
      <c r="EK240" s="149"/>
      <c r="EL240" s="149"/>
      <c r="EM240" s="149"/>
      <c r="EN240" s="149"/>
      <c r="EO240" s="149"/>
      <c r="EP240" s="149"/>
      <c r="EQ240" s="149"/>
      <c r="ER240" s="149"/>
      <c r="ES240" s="149"/>
      <c r="ET240" s="149"/>
      <c r="EU240" s="149"/>
      <c r="EV240" s="149"/>
      <c r="EW240" s="149"/>
      <c r="EX240" s="149"/>
      <c r="EY240" s="149"/>
      <c r="EZ240" s="149"/>
      <c r="FA240" s="149"/>
      <c r="FB240" s="149"/>
      <c r="FC240" s="149"/>
      <c r="FD240" s="149"/>
      <c r="FE240" s="149"/>
      <c r="FF240" s="149"/>
      <c r="FG240" s="149"/>
      <c r="FH240" s="149"/>
      <c r="FI240" s="149"/>
      <c r="FJ240" s="149"/>
      <c r="FK240" s="149"/>
      <c r="FL240" s="149"/>
      <c r="FM240" s="149"/>
      <c r="FN240" s="149"/>
      <c r="FO240" s="149"/>
      <c r="FP240" s="149"/>
      <c r="FQ240" s="149"/>
      <c r="FR240" s="149"/>
      <c r="FS240" s="149"/>
      <c r="FT240" s="149"/>
      <c r="FU240" s="149"/>
      <c r="FV240" s="149"/>
      <c r="FW240" s="149"/>
      <c r="FX240" s="149"/>
      <c r="FY240" s="149"/>
      <c r="FZ240" s="149"/>
      <c r="GA240" s="149"/>
      <c r="GB240" s="149"/>
      <c r="GC240" s="149"/>
      <c r="GD240" s="149"/>
      <c r="GE240" s="149"/>
      <c r="GF240" s="149"/>
      <c r="GG240" s="149"/>
      <c r="GH240" s="149"/>
      <c r="GI240" s="149"/>
      <c r="GJ240" s="149"/>
      <c r="GK240" s="149"/>
      <c r="GL240" s="149"/>
      <c r="GM240" s="149"/>
      <c r="GN240" s="149"/>
      <c r="GO240" s="149"/>
      <c r="GP240" s="149"/>
      <c r="GQ240" s="149"/>
      <c r="GR240" s="149"/>
      <c r="GS240" s="149"/>
      <c r="GT240" s="149"/>
      <c r="GU240" s="149"/>
      <c r="GV240" s="149"/>
      <c r="GW240" s="149"/>
      <c r="GX240" s="149"/>
      <c r="GY240" s="149"/>
      <c r="GZ240" s="149"/>
      <c r="HA240" s="149"/>
      <c r="HB240" s="149"/>
      <c r="HC240" s="149"/>
      <c r="HD240" s="149"/>
      <c r="HE240" s="149"/>
      <c r="HF240" s="149"/>
      <c r="HG240" s="149"/>
      <c r="HH240" s="149"/>
      <c r="HI240" s="149"/>
      <c r="HJ240" s="149"/>
      <c r="HK240" s="149"/>
      <c r="HL240" s="149"/>
      <c r="HM240" s="149"/>
      <c r="HN240" s="149"/>
      <c r="HO240" s="149"/>
      <c r="HP240" s="149"/>
      <c r="HQ240" s="149"/>
      <c r="HR240" s="149"/>
      <c r="HS240" s="149"/>
      <c r="HT240" s="149"/>
      <c r="HU240" s="149"/>
      <c r="HV240" s="149"/>
      <c r="HW240" s="149"/>
      <c r="HX240" s="149"/>
      <c r="HY240" s="149"/>
      <c r="HZ240" s="149"/>
      <c r="IA240" s="149"/>
      <c r="IB240" s="149"/>
      <c r="IC240" s="149"/>
      <c r="ID240" s="149"/>
      <c r="IE240" s="149"/>
      <c r="IF240" s="150"/>
    </row>
    <row r="241" spans="1:240" ht="12.75" customHeight="1" x14ac:dyDescent="0.2">
      <c r="A241" s="151"/>
      <c r="B241" s="145" t="s">
        <v>707</v>
      </c>
      <c r="C241" s="145">
        <v>2018</v>
      </c>
      <c r="D241" s="148"/>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c r="BY241" s="149"/>
      <c r="BZ241" s="149"/>
      <c r="CA241" s="149"/>
      <c r="CB241" s="149"/>
      <c r="CC241" s="149"/>
      <c r="CD241" s="149"/>
      <c r="CE241" s="149"/>
      <c r="CF241" s="149"/>
      <c r="CG241" s="149"/>
      <c r="CH241" s="149"/>
      <c r="CI241" s="149"/>
      <c r="CJ241" s="149"/>
      <c r="CK241" s="149"/>
      <c r="CL241" s="149"/>
      <c r="CM241" s="149">
        <v>45856</v>
      </c>
      <c r="CN241" s="149"/>
      <c r="CO241" s="149"/>
      <c r="CP241" s="149"/>
      <c r="CQ241" s="149"/>
      <c r="CR241" s="149"/>
      <c r="CS241" s="149"/>
      <c r="CT241" s="149"/>
      <c r="CU241" s="149"/>
      <c r="CV241" s="149"/>
      <c r="CW241" s="149"/>
      <c r="CX241" s="149"/>
      <c r="CY241" s="149"/>
      <c r="CZ241" s="149"/>
      <c r="DA241" s="149"/>
      <c r="DB241" s="149"/>
      <c r="DC241" s="149"/>
      <c r="DD241" s="149"/>
      <c r="DE241" s="149"/>
      <c r="DF241" s="149"/>
      <c r="DG241" s="149"/>
      <c r="DH241" s="149"/>
      <c r="DI241" s="149"/>
      <c r="DJ241" s="149"/>
      <c r="DK241" s="149"/>
      <c r="DL241" s="149"/>
      <c r="DM241" s="149"/>
      <c r="DN241" s="149"/>
      <c r="DO241" s="149"/>
      <c r="DP241" s="149"/>
      <c r="DQ241" s="149"/>
      <c r="DR241" s="149"/>
      <c r="DS241" s="149"/>
      <c r="DT241" s="149"/>
      <c r="DU241" s="149"/>
      <c r="DV241" s="149"/>
      <c r="DW241" s="149"/>
      <c r="DX241" s="149"/>
      <c r="DY241" s="149"/>
      <c r="DZ241" s="149"/>
      <c r="EA241" s="149"/>
      <c r="EB241" s="149"/>
      <c r="EC241" s="149"/>
      <c r="ED241" s="149"/>
      <c r="EE241" s="149"/>
      <c r="EF241" s="149"/>
      <c r="EG241" s="149"/>
      <c r="EH241" s="149"/>
      <c r="EI241" s="149"/>
      <c r="EJ241" s="149"/>
      <c r="EK241" s="149"/>
      <c r="EL241" s="149"/>
      <c r="EM241" s="149"/>
      <c r="EN241" s="149"/>
      <c r="EO241" s="149"/>
      <c r="EP241" s="149"/>
      <c r="EQ241" s="149"/>
      <c r="ER241" s="149"/>
      <c r="ES241" s="149"/>
      <c r="ET241" s="149"/>
      <c r="EU241" s="149"/>
      <c r="EV241" s="149"/>
      <c r="EW241" s="149"/>
      <c r="EX241" s="149"/>
      <c r="EY241" s="149"/>
      <c r="EZ241" s="149"/>
      <c r="FA241" s="149"/>
      <c r="FB241" s="149"/>
      <c r="FC241" s="149"/>
      <c r="FD241" s="149"/>
      <c r="FE241" s="149"/>
      <c r="FF241" s="149"/>
      <c r="FG241" s="149"/>
      <c r="FH241" s="149"/>
      <c r="FI241" s="149"/>
      <c r="FJ241" s="149"/>
      <c r="FK241" s="149"/>
      <c r="FL241" s="149"/>
      <c r="FM241" s="149"/>
      <c r="FN241" s="149"/>
      <c r="FO241" s="149"/>
      <c r="FP241" s="149"/>
      <c r="FQ241" s="149"/>
      <c r="FR241" s="149"/>
      <c r="FS241" s="149"/>
      <c r="FT241" s="149"/>
      <c r="FU241" s="149"/>
      <c r="FV241" s="149"/>
      <c r="FW241" s="149"/>
      <c r="FX241" s="149"/>
      <c r="FY241" s="149"/>
      <c r="FZ241" s="149"/>
      <c r="GA241" s="149"/>
      <c r="GB241" s="149"/>
      <c r="GC241" s="149"/>
      <c r="GD241" s="149"/>
      <c r="GE241" s="149"/>
      <c r="GF241" s="149"/>
      <c r="GG241" s="149"/>
      <c r="GH241" s="149"/>
      <c r="GI241" s="149"/>
      <c r="GJ241" s="149"/>
      <c r="GK241" s="149"/>
      <c r="GL241" s="149"/>
      <c r="GM241" s="149"/>
      <c r="GN241" s="149"/>
      <c r="GO241" s="149"/>
      <c r="GP241" s="149"/>
      <c r="GQ241" s="149"/>
      <c r="GR241" s="149"/>
      <c r="GS241" s="149"/>
      <c r="GT241" s="149"/>
      <c r="GU241" s="149"/>
      <c r="GV241" s="149"/>
      <c r="GW241" s="149"/>
      <c r="GX241" s="149"/>
      <c r="GY241" s="149"/>
      <c r="GZ241" s="149"/>
      <c r="HA241" s="149"/>
      <c r="HB241" s="149"/>
      <c r="HC241" s="149"/>
      <c r="HD241" s="149"/>
      <c r="HE241" s="149"/>
      <c r="HF241" s="149"/>
      <c r="HG241" s="149"/>
      <c r="HH241" s="149"/>
      <c r="HI241" s="149"/>
      <c r="HJ241" s="149"/>
      <c r="HK241" s="149"/>
      <c r="HL241" s="149"/>
      <c r="HM241" s="149"/>
      <c r="HN241" s="149"/>
      <c r="HO241" s="149"/>
      <c r="HP241" s="149"/>
      <c r="HQ241" s="149"/>
      <c r="HR241" s="149"/>
      <c r="HS241" s="149"/>
      <c r="HT241" s="149"/>
      <c r="HU241" s="149"/>
      <c r="HV241" s="149"/>
      <c r="HW241" s="149"/>
      <c r="HX241" s="149"/>
      <c r="HY241" s="149"/>
      <c r="HZ241" s="149"/>
      <c r="IA241" s="149"/>
      <c r="IB241" s="149"/>
      <c r="IC241" s="149"/>
      <c r="ID241" s="149"/>
      <c r="IE241" s="149"/>
      <c r="IF241" s="150"/>
    </row>
    <row r="242" spans="1:240" ht="12.75" customHeight="1" x14ac:dyDescent="0.2">
      <c r="A242" s="151"/>
      <c r="B242" s="145" t="s">
        <v>2164</v>
      </c>
      <c r="C242" s="145">
        <v>2018</v>
      </c>
      <c r="D242" s="148"/>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c r="BM242" s="149"/>
      <c r="BN242" s="149"/>
      <c r="BO242" s="149"/>
      <c r="BP242" s="149"/>
      <c r="BQ242" s="149"/>
      <c r="BR242" s="149"/>
      <c r="BS242" s="149"/>
      <c r="BT242" s="149"/>
      <c r="BU242" s="149"/>
      <c r="BV242" s="149"/>
      <c r="BW242" s="149"/>
      <c r="BX242" s="149"/>
      <c r="BY242" s="149"/>
      <c r="BZ242" s="149"/>
      <c r="CA242" s="149"/>
      <c r="CB242" s="149"/>
      <c r="CC242" s="149"/>
      <c r="CD242" s="149"/>
      <c r="CE242" s="149"/>
      <c r="CF242" s="149"/>
      <c r="CG242" s="149"/>
      <c r="CH242" s="149"/>
      <c r="CI242" s="149"/>
      <c r="CJ242" s="149"/>
      <c r="CK242" s="149"/>
      <c r="CL242" s="149"/>
      <c r="CM242" s="149">
        <v>45856</v>
      </c>
      <c r="CN242" s="149"/>
      <c r="CO242" s="149"/>
      <c r="CP242" s="149"/>
      <c r="CQ242" s="149"/>
      <c r="CR242" s="149"/>
      <c r="CS242" s="149"/>
      <c r="CT242" s="149"/>
      <c r="CU242" s="149"/>
      <c r="CV242" s="149"/>
      <c r="CW242" s="149"/>
      <c r="CX242" s="149"/>
      <c r="CY242" s="149"/>
      <c r="CZ242" s="149"/>
      <c r="DA242" s="149"/>
      <c r="DB242" s="149"/>
      <c r="DC242" s="149"/>
      <c r="DD242" s="149"/>
      <c r="DE242" s="149"/>
      <c r="DF242" s="149"/>
      <c r="DG242" s="149"/>
      <c r="DH242" s="149"/>
      <c r="DI242" s="149"/>
      <c r="DJ242" s="149"/>
      <c r="DK242" s="149"/>
      <c r="DL242" s="149"/>
      <c r="DM242" s="149"/>
      <c r="DN242" s="149"/>
      <c r="DO242" s="149"/>
      <c r="DP242" s="149"/>
      <c r="DQ242" s="149"/>
      <c r="DR242" s="149"/>
      <c r="DS242" s="149"/>
      <c r="DT242" s="149"/>
      <c r="DU242" s="149"/>
      <c r="DV242" s="149"/>
      <c r="DW242" s="149"/>
      <c r="DX242" s="149"/>
      <c r="DY242" s="149"/>
      <c r="DZ242" s="149"/>
      <c r="EA242" s="149"/>
      <c r="EB242" s="149"/>
      <c r="EC242" s="149"/>
      <c r="ED242" s="149"/>
      <c r="EE242" s="149"/>
      <c r="EF242" s="149"/>
      <c r="EG242" s="149"/>
      <c r="EH242" s="149"/>
      <c r="EI242" s="149"/>
      <c r="EJ242" s="149"/>
      <c r="EK242" s="149"/>
      <c r="EL242" s="149"/>
      <c r="EM242" s="149"/>
      <c r="EN242" s="149"/>
      <c r="EO242" s="149"/>
      <c r="EP242" s="149"/>
      <c r="EQ242" s="149"/>
      <c r="ER242" s="149"/>
      <c r="ES242" s="149"/>
      <c r="ET242" s="149"/>
      <c r="EU242" s="149"/>
      <c r="EV242" s="149"/>
      <c r="EW242" s="149"/>
      <c r="EX242" s="149"/>
      <c r="EY242" s="149"/>
      <c r="EZ242" s="149"/>
      <c r="FA242" s="149"/>
      <c r="FB242" s="149"/>
      <c r="FC242" s="149"/>
      <c r="FD242" s="149"/>
      <c r="FE242" s="149"/>
      <c r="FF242" s="149"/>
      <c r="FG242" s="149"/>
      <c r="FH242" s="149"/>
      <c r="FI242" s="149"/>
      <c r="FJ242" s="149"/>
      <c r="FK242" s="149"/>
      <c r="FL242" s="149"/>
      <c r="FM242" s="149"/>
      <c r="FN242" s="149"/>
      <c r="FO242" s="149"/>
      <c r="FP242" s="149"/>
      <c r="FQ242" s="149"/>
      <c r="FR242" s="149"/>
      <c r="FS242" s="149"/>
      <c r="FT242" s="149"/>
      <c r="FU242" s="149"/>
      <c r="FV242" s="149"/>
      <c r="FW242" s="149"/>
      <c r="FX242" s="149"/>
      <c r="FY242" s="149"/>
      <c r="FZ242" s="149"/>
      <c r="GA242" s="149"/>
      <c r="GB242" s="149"/>
      <c r="GC242" s="149"/>
      <c r="GD242" s="149"/>
      <c r="GE242" s="149"/>
      <c r="GF242" s="149"/>
      <c r="GG242" s="149"/>
      <c r="GH242" s="149"/>
      <c r="GI242" s="149"/>
      <c r="GJ242" s="149"/>
      <c r="GK242" s="149"/>
      <c r="GL242" s="149"/>
      <c r="GM242" s="149"/>
      <c r="GN242" s="149"/>
      <c r="GO242" s="149"/>
      <c r="GP242" s="149"/>
      <c r="GQ242" s="149"/>
      <c r="GR242" s="149"/>
      <c r="GS242" s="149"/>
      <c r="GT242" s="149"/>
      <c r="GU242" s="149"/>
      <c r="GV242" s="149"/>
      <c r="GW242" s="149"/>
      <c r="GX242" s="149"/>
      <c r="GY242" s="149"/>
      <c r="GZ242" s="149"/>
      <c r="HA242" s="149"/>
      <c r="HB242" s="149"/>
      <c r="HC242" s="149"/>
      <c r="HD242" s="149"/>
      <c r="HE242" s="149"/>
      <c r="HF242" s="149"/>
      <c r="HG242" s="149"/>
      <c r="HH242" s="149"/>
      <c r="HI242" s="149"/>
      <c r="HJ242" s="149"/>
      <c r="HK242" s="149"/>
      <c r="HL242" s="149"/>
      <c r="HM242" s="149"/>
      <c r="HN242" s="149"/>
      <c r="HO242" s="149"/>
      <c r="HP242" s="149"/>
      <c r="HQ242" s="149"/>
      <c r="HR242" s="149"/>
      <c r="HS242" s="149"/>
      <c r="HT242" s="149"/>
      <c r="HU242" s="149"/>
      <c r="HV242" s="149"/>
      <c r="HW242" s="149"/>
      <c r="HX242" s="149"/>
      <c r="HY242" s="149"/>
      <c r="HZ242" s="149"/>
      <c r="IA242" s="149"/>
      <c r="IB242" s="149"/>
      <c r="IC242" s="149"/>
      <c r="ID242" s="149"/>
      <c r="IE242" s="149"/>
      <c r="IF242" s="150"/>
    </row>
    <row r="243" spans="1:240" ht="12.75" customHeight="1" x14ac:dyDescent="0.2">
      <c r="A243" s="145" t="s">
        <v>712</v>
      </c>
      <c r="B243" s="145" t="s">
        <v>707</v>
      </c>
      <c r="C243" s="145">
        <v>2018</v>
      </c>
      <c r="D243" s="148"/>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c r="BM243" s="149"/>
      <c r="BN243" s="149"/>
      <c r="BO243" s="149"/>
      <c r="BP243" s="149"/>
      <c r="BQ243" s="149"/>
      <c r="BR243" s="149"/>
      <c r="BS243" s="149"/>
      <c r="BT243" s="149"/>
      <c r="BU243" s="149"/>
      <c r="BV243" s="149"/>
      <c r="BW243" s="149"/>
      <c r="BX243" s="149"/>
      <c r="BY243" s="149"/>
      <c r="BZ243" s="149"/>
      <c r="CA243" s="149"/>
      <c r="CB243" s="149"/>
      <c r="CC243" s="149"/>
      <c r="CD243" s="149"/>
      <c r="CE243" s="149"/>
      <c r="CF243" s="149"/>
      <c r="CG243" s="149"/>
      <c r="CH243" s="149"/>
      <c r="CI243" s="149"/>
      <c r="CJ243" s="149"/>
      <c r="CK243" s="149"/>
      <c r="CL243" s="149"/>
      <c r="CM243" s="149"/>
      <c r="CN243" s="149"/>
      <c r="CO243" s="149"/>
      <c r="CP243" s="149"/>
      <c r="CQ243" s="149"/>
      <c r="CR243" s="149"/>
      <c r="CS243" s="149"/>
      <c r="CT243" s="149"/>
      <c r="CU243" s="149"/>
      <c r="CV243" s="149"/>
      <c r="CW243" s="149"/>
      <c r="CX243" s="149"/>
      <c r="CY243" s="149"/>
      <c r="CZ243" s="149"/>
      <c r="DA243" s="149"/>
      <c r="DB243" s="149"/>
      <c r="DC243" s="149"/>
      <c r="DD243" s="149"/>
      <c r="DE243" s="149"/>
      <c r="DF243" s="149"/>
      <c r="DG243" s="149"/>
      <c r="DH243" s="149"/>
      <c r="DI243" s="149"/>
      <c r="DJ243" s="149"/>
      <c r="DK243" s="149"/>
      <c r="DL243" s="149"/>
      <c r="DM243" s="149"/>
      <c r="DN243" s="149"/>
      <c r="DO243" s="149"/>
      <c r="DP243" s="149"/>
      <c r="DQ243" s="149"/>
      <c r="DR243" s="149"/>
      <c r="DS243" s="149"/>
      <c r="DT243" s="149"/>
      <c r="DU243" s="149"/>
      <c r="DV243" s="149"/>
      <c r="DW243" s="149"/>
      <c r="DX243" s="149"/>
      <c r="DY243" s="149"/>
      <c r="DZ243" s="149"/>
      <c r="EA243" s="149"/>
      <c r="EB243" s="149"/>
      <c r="EC243" s="149"/>
      <c r="ED243" s="149"/>
      <c r="EE243" s="149"/>
      <c r="EF243" s="149"/>
      <c r="EG243" s="149"/>
      <c r="EH243" s="149"/>
      <c r="EI243" s="149"/>
      <c r="EJ243" s="149"/>
      <c r="EK243" s="149"/>
      <c r="EL243" s="149"/>
      <c r="EM243" s="149"/>
      <c r="EN243" s="149"/>
      <c r="EO243" s="149"/>
      <c r="EP243" s="149"/>
      <c r="EQ243" s="149"/>
      <c r="ER243" s="149"/>
      <c r="ES243" s="149"/>
      <c r="ET243" s="149"/>
      <c r="EU243" s="149"/>
      <c r="EV243" s="149"/>
      <c r="EW243" s="149"/>
      <c r="EX243" s="149"/>
      <c r="EY243" s="149"/>
      <c r="EZ243" s="149"/>
      <c r="FA243" s="149"/>
      <c r="FB243" s="149"/>
      <c r="FC243" s="149"/>
      <c r="FD243" s="149"/>
      <c r="FE243" s="149"/>
      <c r="FF243" s="149"/>
      <c r="FG243" s="149"/>
      <c r="FH243" s="149"/>
      <c r="FI243" s="149"/>
      <c r="FJ243" s="149"/>
      <c r="FK243" s="149"/>
      <c r="FL243" s="149"/>
      <c r="FM243" s="149"/>
      <c r="FN243" s="149"/>
      <c r="FO243" s="149"/>
      <c r="FP243" s="149"/>
      <c r="FQ243" s="149"/>
      <c r="FR243" s="149"/>
      <c r="FS243" s="149"/>
      <c r="FT243" s="149"/>
      <c r="FU243" s="149"/>
      <c r="FV243" s="149"/>
      <c r="FW243" s="149"/>
      <c r="FX243" s="149"/>
      <c r="FY243" s="149"/>
      <c r="FZ243" s="149"/>
      <c r="GA243" s="149"/>
      <c r="GB243" s="149"/>
      <c r="GC243" s="149"/>
      <c r="GD243" s="149"/>
      <c r="GE243" s="149"/>
      <c r="GF243" s="149"/>
      <c r="GG243" s="149"/>
      <c r="GH243" s="149"/>
      <c r="GI243" s="149"/>
      <c r="GJ243" s="149"/>
      <c r="GK243" s="149"/>
      <c r="GL243" s="149"/>
      <c r="GM243" s="149"/>
      <c r="GN243" s="149"/>
      <c r="GO243" s="149"/>
      <c r="GP243" s="149"/>
      <c r="GQ243" s="149"/>
      <c r="GR243" s="149"/>
      <c r="GS243" s="149"/>
      <c r="GT243" s="149"/>
      <c r="GU243" s="149"/>
      <c r="GV243" s="149"/>
      <c r="GW243" s="149"/>
      <c r="GX243" s="149"/>
      <c r="GY243" s="149"/>
      <c r="GZ243" s="149"/>
      <c r="HA243" s="149"/>
      <c r="HB243" s="149"/>
      <c r="HC243" s="149"/>
      <c r="HD243" s="149"/>
      <c r="HE243" s="149"/>
      <c r="HF243" s="149"/>
      <c r="HG243" s="149"/>
      <c r="HH243" s="149"/>
      <c r="HI243" s="149"/>
      <c r="HJ243" s="149"/>
      <c r="HK243" s="149"/>
      <c r="HL243" s="149"/>
      <c r="HM243" s="149"/>
      <c r="HN243" s="149"/>
      <c r="HO243" s="149"/>
      <c r="HP243" s="149"/>
      <c r="HQ243" s="149"/>
      <c r="HR243" s="149"/>
      <c r="HS243" s="149"/>
      <c r="HT243" s="149"/>
      <c r="HU243" s="149"/>
      <c r="HV243" s="149"/>
      <c r="HW243" s="149"/>
      <c r="HX243" s="149"/>
      <c r="HY243" s="149"/>
      <c r="HZ243" s="149"/>
      <c r="IA243" s="149"/>
      <c r="IB243" s="149"/>
      <c r="IC243" s="149"/>
      <c r="ID243" s="149"/>
      <c r="IE243" s="149"/>
      <c r="IF243" s="150"/>
    </row>
    <row r="244" spans="1:240" ht="12.75" customHeight="1" x14ac:dyDescent="0.2">
      <c r="A244" s="145" t="s">
        <v>721</v>
      </c>
      <c r="B244" s="145" t="s">
        <v>111</v>
      </c>
      <c r="C244" s="145">
        <v>2018</v>
      </c>
      <c r="D244" s="148"/>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c r="BM244" s="149"/>
      <c r="BN244" s="149"/>
      <c r="BO244" s="149"/>
      <c r="BP244" s="149"/>
      <c r="BQ244" s="149"/>
      <c r="BR244" s="149"/>
      <c r="BS244" s="149"/>
      <c r="BT244" s="149"/>
      <c r="BU244" s="149"/>
      <c r="BV244" s="149"/>
      <c r="BW244" s="149"/>
      <c r="BX244" s="149"/>
      <c r="BY244" s="149"/>
      <c r="BZ244" s="149"/>
      <c r="CA244" s="149"/>
      <c r="CB244" s="149"/>
      <c r="CC244" s="149"/>
      <c r="CD244" s="149"/>
      <c r="CE244" s="149"/>
      <c r="CF244" s="149"/>
      <c r="CG244" s="149"/>
      <c r="CH244" s="149"/>
      <c r="CI244" s="149"/>
      <c r="CJ244" s="149"/>
      <c r="CK244" s="149"/>
      <c r="CL244" s="149"/>
      <c r="CM244" s="149"/>
      <c r="CN244" s="149"/>
      <c r="CO244" s="149">
        <v>45848</v>
      </c>
      <c r="CP244" s="149"/>
      <c r="CQ244" s="149"/>
      <c r="CR244" s="149"/>
      <c r="CS244" s="149"/>
      <c r="CT244" s="149"/>
      <c r="CU244" s="149"/>
      <c r="CV244" s="149"/>
      <c r="CW244" s="149"/>
      <c r="CX244" s="149"/>
      <c r="CY244" s="149"/>
      <c r="CZ244" s="149"/>
      <c r="DA244" s="149"/>
      <c r="DB244" s="149"/>
      <c r="DC244" s="149"/>
      <c r="DD244" s="149"/>
      <c r="DE244" s="149"/>
      <c r="DF244" s="149"/>
      <c r="DG244" s="149"/>
      <c r="DH244" s="149"/>
      <c r="DI244" s="149"/>
      <c r="DJ244" s="149"/>
      <c r="DK244" s="149"/>
      <c r="DL244" s="149"/>
      <c r="DM244" s="149"/>
      <c r="DN244" s="149"/>
      <c r="DO244" s="149"/>
      <c r="DP244" s="149"/>
      <c r="DQ244" s="149"/>
      <c r="DR244" s="149"/>
      <c r="DS244" s="149"/>
      <c r="DT244" s="149"/>
      <c r="DU244" s="149"/>
      <c r="DV244" s="149"/>
      <c r="DW244" s="149"/>
      <c r="DX244" s="149"/>
      <c r="DY244" s="149"/>
      <c r="DZ244" s="149"/>
      <c r="EA244" s="149"/>
      <c r="EB244" s="149"/>
      <c r="EC244" s="149"/>
      <c r="ED244" s="149"/>
      <c r="EE244" s="149"/>
      <c r="EF244" s="149"/>
      <c r="EG244" s="149"/>
      <c r="EH244" s="149"/>
      <c r="EI244" s="149"/>
      <c r="EJ244" s="149"/>
      <c r="EK244" s="149"/>
      <c r="EL244" s="149"/>
      <c r="EM244" s="149"/>
      <c r="EN244" s="149"/>
      <c r="EO244" s="149"/>
      <c r="EP244" s="149"/>
      <c r="EQ244" s="149"/>
      <c r="ER244" s="149"/>
      <c r="ES244" s="149"/>
      <c r="ET244" s="149"/>
      <c r="EU244" s="149"/>
      <c r="EV244" s="149"/>
      <c r="EW244" s="149"/>
      <c r="EX244" s="149"/>
      <c r="EY244" s="149"/>
      <c r="EZ244" s="149"/>
      <c r="FA244" s="149"/>
      <c r="FB244" s="149"/>
      <c r="FC244" s="149"/>
      <c r="FD244" s="149"/>
      <c r="FE244" s="149"/>
      <c r="FF244" s="149"/>
      <c r="FG244" s="149"/>
      <c r="FH244" s="149"/>
      <c r="FI244" s="149"/>
      <c r="FJ244" s="149"/>
      <c r="FK244" s="149"/>
      <c r="FL244" s="149"/>
      <c r="FM244" s="149"/>
      <c r="FN244" s="149"/>
      <c r="FO244" s="149"/>
      <c r="FP244" s="149"/>
      <c r="FQ244" s="149"/>
      <c r="FR244" s="149"/>
      <c r="FS244" s="149"/>
      <c r="FT244" s="149"/>
      <c r="FU244" s="149"/>
      <c r="FV244" s="149"/>
      <c r="FW244" s="149"/>
      <c r="FX244" s="149"/>
      <c r="FY244" s="149"/>
      <c r="FZ244" s="149"/>
      <c r="GA244" s="149"/>
      <c r="GB244" s="149"/>
      <c r="GC244" s="149"/>
      <c r="GD244" s="149"/>
      <c r="GE244" s="149"/>
      <c r="GF244" s="149"/>
      <c r="GG244" s="149"/>
      <c r="GH244" s="149"/>
      <c r="GI244" s="149"/>
      <c r="GJ244" s="149"/>
      <c r="GK244" s="149"/>
      <c r="GL244" s="149"/>
      <c r="GM244" s="149"/>
      <c r="GN244" s="149"/>
      <c r="GO244" s="149"/>
      <c r="GP244" s="149"/>
      <c r="GQ244" s="149"/>
      <c r="GR244" s="149"/>
      <c r="GS244" s="149"/>
      <c r="GT244" s="149"/>
      <c r="GU244" s="149"/>
      <c r="GV244" s="149"/>
      <c r="GW244" s="149"/>
      <c r="GX244" s="149"/>
      <c r="GY244" s="149"/>
      <c r="GZ244" s="149"/>
      <c r="HA244" s="149"/>
      <c r="HB244" s="149"/>
      <c r="HC244" s="149"/>
      <c r="HD244" s="149"/>
      <c r="HE244" s="149"/>
      <c r="HF244" s="149"/>
      <c r="HG244" s="149"/>
      <c r="HH244" s="149"/>
      <c r="HI244" s="149"/>
      <c r="HJ244" s="149"/>
      <c r="HK244" s="149"/>
      <c r="HL244" s="149"/>
      <c r="HM244" s="149"/>
      <c r="HN244" s="149"/>
      <c r="HO244" s="149"/>
      <c r="HP244" s="149"/>
      <c r="HQ244" s="149"/>
      <c r="HR244" s="149"/>
      <c r="HS244" s="149"/>
      <c r="HT244" s="149"/>
      <c r="HU244" s="149"/>
      <c r="HV244" s="149"/>
      <c r="HW244" s="149"/>
      <c r="HX244" s="149"/>
      <c r="HY244" s="149"/>
      <c r="HZ244" s="149"/>
      <c r="IA244" s="149"/>
      <c r="IB244" s="149"/>
      <c r="IC244" s="149"/>
      <c r="ID244" s="149"/>
      <c r="IE244" s="149"/>
      <c r="IF244" s="150"/>
    </row>
    <row r="245" spans="1:240" ht="12.75" customHeight="1" x14ac:dyDescent="0.2">
      <c r="A245" s="151"/>
      <c r="B245" s="145" t="s">
        <v>707</v>
      </c>
      <c r="C245" s="145">
        <v>2018</v>
      </c>
      <c r="D245" s="148"/>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c r="BI245" s="149"/>
      <c r="BJ245" s="149"/>
      <c r="BK245" s="149"/>
      <c r="BL245" s="149"/>
      <c r="BM245" s="149"/>
      <c r="BN245" s="149"/>
      <c r="BO245" s="149"/>
      <c r="BP245" s="149"/>
      <c r="BQ245" s="149"/>
      <c r="BR245" s="149"/>
      <c r="BS245" s="149"/>
      <c r="BT245" s="149"/>
      <c r="BU245" s="149"/>
      <c r="BV245" s="149"/>
      <c r="BW245" s="149"/>
      <c r="BX245" s="149"/>
      <c r="BY245" s="149"/>
      <c r="BZ245" s="149"/>
      <c r="CA245" s="149"/>
      <c r="CB245" s="149"/>
      <c r="CC245" s="149"/>
      <c r="CD245" s="149"/>
      <c r="CE245" s="149"/>
      <c r="CF245" s="149"/>
      <c r="CG245" s="149"/>
      <c r="CH245" s="149"/>
      <c r="CI245" s="149"/>
      <c r="CJ245" s="149"/>
      <c r="CK245" s="149"/>
      <c r="CL245" s="149"/>
      <c r="CM245" s="149"/>
      <c r="CN245" s="149"/>
      <c r="CO245" s="149">
        <v>45848</v>
      </c>
      <c r="CP245" s="149"/>
      <c r="CQ245" s="149"/>
      <c r="CR245" s="149"/>
      <c r="CS245" s="149"/>
      <c r="CT245" s="149"/>
      <c r="CU245" s="149"/>
      <c r="CV245" s="149"/>
      <c r="CW245" s="149"/>
      <c r="CX245" s="149"/>
      <c r="CY245" s="149"/>
      <c r="CZ245" s="149"/>
      <c r="DA245" s="149"/>
      <c r="DB245" s="149"/>
      <c r="DC245" s="149"/>
      <c r="DD245" s="149"/>
      <c r="DE245" s="149"/>
      <c r="DF245" s="149"/>
      <c r="DG245" s="149"/>
      <c r="DH245" s="149"/>
      <c r="DI245" s="149"/>
      <c r="DJ245" s="149"/>
      <c r="DK245" s="149"/>
      <c r="DL245" s="149"/>
      <c r="DM245" s="149"/>
      <c r="DN245" s="149"/>
      <c r="DO245" s="149"/>
      <c r="DP245" s="149"/>
      <c r="DQ245" s="149"/>
      <c r="DR245" s="149"/>
      <c r="DS245" s="149"/>
      <c r="DT245" s="149"/>
      <c r="DU245" s="149"/>
      <c r="DV245" s="149"/>
      <c r="DW245" s="149"/>
      <c r="DX245" s="149"/>
      <c r="DY245" s="149"/>
      <c r="DZ245" s="149"/>
      <c r="EA245" s="149"/>
      <c r="EB245" s="149"/>
      <c r="EC245" s="149"/>
      <c r="ED245" s="149"/>
      <c r="EE245" s="149"/>
      <c r="EF245" s="149"/>
      <c r="EG245" s="149"/>
      <c r="EH245" s="149"/>
      <c r="EI245" s="149"/>
      <c r="EJ245" s="149"/>
      <c r="EK245" s="149"/>
      <c r="EL245" s="149"/>
      <c r="EM245" s="149"/>
      <c r="EN245" s="149"/>
      <c r="EO245" s="149"/>
      <c r="EP245" s="149"/>
      <c r="EQ245" s="149"/>
      <c r="ER245" s="149"/>
      <c r="ES245" s="149"/>
      <c r="ET245" s="149"/>
      <c r="EU245" s="149"/>
      <c r="EV245" s="149"/>
      <c r="EW245" s="149"/>
      <c r="EX245" s="149"/>
      <c r="EY245" s="149"/>
      <c r="EZ245" s="149"/>
      <c r="FA245" s="149"/>
      <c r="FB245" s="149"/>
      <c r="FC245" s="149"/>
      <c r="FD245" s="149"/>
      <c r="FE245" s="149"/>
      <c r="FF245" s="149"/>
      <c r="FG245" s="149"/>
      <c r="FH245" s="149"/>
      <c r="FI245" s="149"/>
      <c r="FJ245" s="149"/>
      <c r="FK245" s="149"/>
      <c r="FL245" s="149"/>
      <c r="FM245" s="149"/>
      <c r="FN245" s="149"/>
      <c r="FO245" s="149"/>
      <c r="FP245" s="149"/>
      <c r="FQ245" s="149"/>
      <c r="FR245" s="149"/>
      <c r="FS245" s="149"/>
      <c r="FT245" s="149"/>
      <c r="FU245" s="149"/>
      <c r="FV245" s="149"/>
      <c r="FW245" s="149"/>
      <c r="FX245" s="149"/>
      <c r="FY245" s="149"/>
      <c r="FZ245" s="149"/>
      <c r="GA245" s="149"/>
      <c r="GB245" s="149"/>
      <c r="GC245" s="149"/>
      <c r="GD245" s="149"/>
      <c r="GE245" s="149"/>
      <c r="GF245" s="149"/>
      <c r="GG245" s="149"/>
      <c r="GH245" s="149"/>
      <c r="GI245" s="149"/>
      <c r="GJ245" s="149"/>
      <c r="GK245" s="149"/>
      <c r="GL245" s="149"/>
      <c r="GM245" s="149"/>
      <c r="GN245" s="149"/>
      <c r="GO245" s="149"/>
      <c r="GP245" s="149"/>
      <c r="GQ245" s="149"/>
      <c r="GR245" s="149"/>
      <c r="GS245" s="149"/>
      <c r="GT245" s="149"/>
      <c r="GU245" s="149"/>
      <c r="GV245" s="149"/>
      <c r="GW245" s="149"/>
      <c r="GX245" s="149"/>
      <c r="GY245" s="149"/>
      <c r="GZ245" s="149"/>
      <c r="HA245" s="149"/>
      <c r="HB245" s="149"/>
      <c r="HC245" s="149"/>
      <c r="HD245" s="149"/>
      <c r="HE245" s="149"/>
      <c r="HF245" s="149"/>
      <c r="HG245" s="149"/>
      <c r="HH245" s="149"/>
      <c r="HI245" s="149"/>
      <c r="HJ245" s="149"/>
      <c r="HK245" s="149"/>
      <c r="HL245" s="149"/>
      <c r="HM245" s="149"/>
      <c r="HN245" s="149"/>
      <c r="HO245" s="149"/>
      <c r="HP245" s="149"/>
      <c r="HQ245" s="149"/>
      <c r="HR245" s="149"/>
      <c r="HS245" s="149"/>
      <c r="HT245" s="149"/>
      <c r="HU245" s="149"/>
      <c r="HV245" s="149"/>
      <c r="HW245" s="149"/>
      <c r="HX245" s="149"/>
      <c r="HY245" s="149"/>
      <c r="HZ245" s="149"/>
      <c r="IA245" s="149"/>
      <c r="IB245" s="149"/>
      <c r="IC245" s="149"/>
      <c r="ID245" s="149"/>
      <c r="IE245" s="149"/>
      <c r="IF245" s="150"/>
    </row>
    <row r="246" spans="1:240" ht="12.75" customHeight="1" x14ac:dyDescent="0.2">
      <c r="A246" s="151"/>
      <c r="B246" s="145" t="s">
        <v>1453</v>
      </c>
      <c r="C246" s="145">
        <v>2022</v>
      </c>
      <c r="D246" s="148"/>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c r="BN246" s="149"/>
      <c r="BO246" s="149"/>
      <c r="BP246" s="149"/>
      <c r="BQ246" s="149"/>
      <c r="BR246" s="149"/>
      <c r="BS246" s="149"/>
      <c r="BT246" s="149"/>
      <c r="BU246" s="149"/>
      <c r="BV246" s="149"/>
      <c r="BW246" s="149"/>
      <c r="BX246" s="149"/>
      <c r="BY246" s="149"/>
      <c r="BZ246" s="149"/>
      <c r="CA246" s="149"/>
      <c r="CB246" s="149"/>
      <c r="CC246" s="149"/>
      <c r="CD246" s="149"/>
      <c r="CE246" s="149"/>
      <c r="CF246" s="149"/>
      <c r="CG246" s="149"/>
      <c r="CH246" s="149"/>
      <c r="CI246" s="149"/>
      <c r="CJ246" s="149"/>
      <c r="CK246" s="149"/>
      <c r="CL246" s="149"/>
      <c r="CM246" s="149"/>
      <c r="CN246" s="149"/>
      <c r="CO246" s="149">
        <v>45848</v>
      </c>
      <c r="CP246" s="149"/>
      <c r="CQ246" s="149"/>
      <c r="CR246" s="149"/>
      <c r="CS246" s="149"/>
      <c r="CT246" s="149"/>
      <c r="CU246" s="149"/>
      <c r="CV246" s="149"/>
      <c r="CW246" s="149"/>
      <c r="CX246" s="149"/>
      <c r="CY246" s="149"/>
      <c r="CZ246" s="149"/>
      <c r="DA246" s="149"/>
      <c r="DB246" s="149"/>
      <c r="DC246" s="149"/>
      <c r="DD246" s="149"/>
      <c r="DE246" s="149"/>
      <c r="DF246" s="149"/>
      <c r="DG246" s="149"/>
      <c r="DH246" s="149"/>
      <c r="DI246" s="149"/>
      <c r="DJ246" s="149"/>
      <c r="DK246" s="149"/>
      <c r="DL246" s="149"/>
      <c r="DM246" s="149"/>
      <c r="DN246" s="149"/>
      <c r="DO246" s="149"/>
      <c r="DP246" s="149"/>
      <c r="DQ246" s="149"/>
      <c r="DR246" s="149"/>
      <c r="DS246" s="149"/>
      <c r="DT246" s="149"/>
      <c r="DU246" s="149"/>
      <c r="DV246" s="149"/>
      <c r="DW246" s="149"/>
      <c r="DX246" s="149"/>
      <c r="DY246" s="149"/>
      <c r="DZ246" s="149"/>
      <c r="EA246" s="149"/>
      <c r="EB246" s="149"/>
      <c r="EC246" s="149"/>
      <c r="ED246" s="149"/>
      <c r="EE246" s="149"/>
      <c r="EF246" s="149"/>
      <c r="EG246" s="149"/>
      <c r="EH246" s="149"/>
      <c r="EI246" s="149"/>
      <c r="EJ246" s="149"/>
      <c r="EK246" s="149"/>
      <c r="EL246" s="149"/>
      <c r="EM246" s="149"/>
      <c r="EN246" s="149"/>
      <c r="EO246" s="149"/>
      <c r="EP246" s="149"/>
      <c r="EQ246" s="149"/>
      <c r="ER246" s="149"/>
      <c r="ES246" s="149"/>
      <c r="ET246" s="149"/>
      <c r="EU246" s="149"/>
      <c r="EV246" s="149"/>
      <c r="EW246" s="149"/>
      <c r="EX246" s="149"/>
      <c r="EY246" s="149"/>
      <c r="EZ246" s="149"/>
      <c r="FA246" s="149"/>
      <c r="FB246" s="149"/>
      <c r="FC246" s="149"/>
      <c r="FD246" s="149"/>
      <c r="FE246" s="149"/>
      <c r="FF246" s="149"/>
      <c r="FG246" s="149"/>
      <c r="FH246" s="149"/>
      <c r="FI246" s="149"/>
      <c r="FJ246" s="149"/>
      <c r="FK246" s="149"/>
      <c r="FL246" s="149"/>
      <c r="FM246" s="149"/>
      <c r="FN246" s="149"/>
      <c r="FO246" s="149"/>
      <c r="FP246" s="149"/>
      <c r="FQ246" s="149"/>
      <c r="FR246" s="149"/>
      <c r="FS246" s="149"/>
      <c r="FT246" s="149"/>
      <c r="FU246" s="149"/>
      <c r="FV246" s="149"/>
      <c r="FW246" s="149"/>
      <c r="FX246" s="149"/>
      <c r="FY246" s="149"/>
      <c r="FZ246" s="149"/>
      <c r="GA246" s="149"/>
      <c r="GB246" s="149"/>
      <c r="GC246" s="149"/>
      <c r="GD246" s="149"/>
      <c r="GE246" s="149"/>
      <c r="GF246" s="149"/>
      <c r="GG246" s="149"/>
      <c r="GH246" s="149"/>
      <c r="GI246" s="149"/>
      <c r="GJ246" s="149"/>
      <c r="GK246" s="149"/>
      <c r="GL246" s="149"/>
      <c r="GM246" s="149"/>
      <c r="GN246" s="149"/>
      <c r="GO246" s="149"/>
      <c r="GP246" s="149"/>
      <c r="GQ246" s="149"/>
      <c r="GR246" s="149"/>
      <c r="GS246" s="149"/>
      <c r="GT246" s="149"/>
      <c r="GU246" s="149"/>
      <c r="GV246" s="149"/>
      <c r="GW246" s="149"/>
      <c r="GX246" s="149"/>
      <c r="GY246" s="149"/>
      <c r="GZ246" s="149"/>
      <c r="HA246" s="149"/>
      <c r="HB246" s="149"/>
      <c r="HC246" s="149"/>
      <c r="HD246" s="149"/>
      <c r="HE246" s="149"/>
      <c r="HF246" s="149"/>
      <c r="HG246" s="149"/>
      <c r="HH246" s="149"/>
      <c r="HI246" s="149"/>
      <c r="HJ246" s="149"/>
      <c r="HK246" s="149"/>
      <c r="HL246" s="149"/>
      <c r="HM246" s="149"/>
      <c r="HN246" s="149"/>
      <c r="HO246" s="149"/>
      <c r="HP246" s="149"/>
      <c r="HQ246" s="149"/>
      <c r="HR246" s="149"/>
      <c r="HS246" s="149"/>
      <c r="HT246" s="149"/>
      <c r="HU246" s="149"/>
      <c r="HV246" s="149"/>
      <c r="HW246" s="149"/>
      <c r="HX246" s="149"/>
      <c r="HY246" s="149"/>
      <c r="HZ246" s="149"/>
      <c r="IA246" s="149"/>
      <c r="IB246" s="149"/>
      <c r="IC246" s="149"/>
      <c r="ID246" s="149"/>
      <c r="IE246" s="149"/>
      <c r="IF246" s="150"/>
    </row>
    <row r="247" spans="1:240" ht="12.75" customHeight="1" x14ac:dyDescent="0.2">
      <c r="A247" s="151"/>
      <c r="B247" s="145" t="s">
        <v>2164</v>
      </c>
      <c r="C247" s="145">
        <v>2018</v>
      </c>
      <c r="D247" s="148"/>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c r="BI247" s="149"/>
      <c r="BJ247" s="149"/>
      <c r="BK247" s="149"/>
      <c r="BL247" s="149"/>
      <c r="BM247" s="149"/>
      <c r="BN247" s="149"/>
      <c r="BO247" s="149"/>
      <c r="BP247" s="149"/>
      <c r="BQ247" s="149"/>
      <c r="BR247" s="149"/>
      <c r="BS247" s="149"/>
      <c r="BT247" s="149"/>
      <c r="BU247" s="149"/>
      <c r="BV247" s="149"/>
      <c r="BW247" s="149"/>
      <c r="BX247" s="149"/>
      <c r="BY247" s="149"/>
      <c r="BZ247" s="149"/>
      <c r="CA247" s="149"/>
      <c r="CB247" s="149"/>
      <c r="CC247" s="149"/>
      <c r="CD247" s="149"/>
      <c r="CE247" s="149"/>
      <c r="CF247" s="149"/>
      <c r="CG247" s="149"/>
      <c r="CH247" s="149"/>
      <c r="CI247" s="149"/>
      <c r="CJ247" s="149"/>
      <c r="CK247" s="149"/>
      <c r="CL247" s="149"/>
      <c r="CM247" s="149"/>
      <c r="CN247" s="149"/>
      <c r="CO247" s="149">
        <v>45848</v>
      </c>
      <c r="CP247" s="149"/>
      <c r="CQ247" s="149"/>
      <c r="CR247" s="149"/>
      <c r="CS247" s="149"/>
      <c r="CT247" s="149"/>
      <c r="CU247" s="149"/>
      <c r="CV247" s="149"/>
      <c r="CW247" s="149"/>
      <c r="CX247" s="149"/>
      <c r="CY247" s="149"/>
      <c r="CZ247" s="149"/>
      <c r="DA247" s="149"/>
      <c r="DB247" s="149"/>
      <c r="DC247" s="149"/>
      <c r="DD247" s="149"/>
      <c r="DE247" s="149"/>
      <c r="DF247" s="149"/>
      <c r="DG247" s="149"/>
      <c r="DH247" s="149"/>
      <c r="DI247" s="149"/>
      <c r="DJ247" s="149"/>
      <c r="DK247" s="149"/>
      <c r="DL247" s="149"/>
      <c r="DM247" s="149"/>
      <c r="DN247" s="149"/>
      <c r="DO247" s="149"/>
      <c r="DP247" s="149"/>
      <c r="DQ247" s="149"/>
      <c r="DR247" s="149"/>
      <c r="DS247" s="149"/>
      <c r="DT247" s="149"/>
      <c r="DU247" s="149"/>
      <c r="DV247" s="149"/>
      <c r="DW247" s="149"/>
      <c r="DX247" s="149"/>
      <c r="DY247" s="149"/>
      <c r="DZ247" s="149"/>
      <c r="EA247" s="149"/>
      <c r="EB247" s="149"/>
      <c r="EC247" s="149"/>
      <c r="ED247" s="149"/>
      <c r="EE247" s="149"/>
      <c r="EF247" s="149"/>
      <c r="EG247" s="149"/>
      <c r="EH247" s="149"/>
      <c r="EI247" s="149"/>
      <c r="EJ247" s="149"/>
      <c r="EK247" s="149"/>
      <c r="EL247" s="149"/>
      <c r="EM247" s="149"/>
      <c r="EN247" s="149"/>
      <c r="EO247" s="149"/>
      <c r="EP247" s="149"/>
      <c r="EQ247" s="149"/>
      <c r="ER247" s="149"/>
      <c r="ES247" s="149"/>
      <c r="ET247" s="149"/>
      <c r="EU247" s="149"/>
      <c r="EV247" s="149"/>
      <c r="EW247" s="149"/>
      <c r="EX247" s="149"/>
      <c r="EY247" s="149"/>
      <c r="EZ247" s="149"/>
      <c r="FA247" s="149"/>
      <c r="FB247" s="149"/>
      <c r="FC247" s="149"/>
      <c r="FD247" s="149"/>
      <c r="FE247" s="149"/>
      <c r="FF247" s="149"/>
      <c r="FG247" s="149"/>
      <c r="FH247" s="149"/>
      <c r="FI247" s="149"/>
      <c r="FJ247" s="149"/>
      <c r="FK247" s="149"/>
      <c r="FL247" s="149"/>
      <c r="FM247" s="149"/>
      <c r="FN247" s="149"/>
      <c r="FO247" s="149"/>
      <c r="FP247" s="149"/>
      <c r="FQ247" s="149"/>
      <c r="FR247" s="149"/>
      <c r="FS247" s="149"/>
      <c r="FT247" s="149"/>
      <c r="FU247" s="149"/>
      <c r="FV247" s="149"/>
      <c r="FW247" s="149"/>
      <c r="FX247" s="149"/>
      <c r="FY247" s="149"/>
      <c r="FZ247" s="149"/>
      <c r="GA247" s="149"/>
      <c r="GB247" s="149"/>
      <c r="GC247" s="149"/>
      <c r="GD247" s="149"/>
      <c r="GE247" s="149"/>
      <c r="GF247" s="149"/>
      <c r="GG247" s="149"/>
      <c r="GH247" s="149"/>
      <c r="GI247" s="149"/>
      <c r="GJ247" s="149"/>
      <c r="GK247" s="149"/>
      <c r="GL247" s="149"/>
      <c r="GM247" s="149"/>
      <c r="GN247" s="149"/>
      <c r="GO247" s="149"/>
      <c r="GP247" s="149"/>
      <c r="GQ247" s="149"/>
      <c r="GR247" s="149"/>
      <c r="GS247" s="149"/>
      <c r="GT247" s="149"/>
      <c r="GU247" s="149"/>
      <c r="GV247" s="149"/>
      <c r="GW247" s="149"/>
      <c r="GX247" s="149"/>
      <c r="GY247" s="149"/>
      <c r="GZ247" s="149"/>
      <c r="HA247" s="149"/>
      <c r="HB247" s="149"/>
      <c r="HC247" s="149"/>
      <c r="HD247" s="149"/>
      <c r="HE247" s="149"/>
      <c r="HF247" s="149"/>
      <c r="HG247" s="149"/>
      <c r="HH247" s="149"/>
      <c r="HI247" s="149"/>
      <c r="HJ247" s="149"/>
      <c r="HK247" s="149"/>
      <c r="HL247" s="149"/>
      <c r="HM247" s="149"/>
      <c r="HN247" s="149"/>
      <c r="HO247" s="149"/>
      <c r="HP247" s="149"/>
      <c r="HQ247" s="149"/>
      <c r="HR247" s="149"/>
      <c r="HS247" s="149"/>
      <c r="HT247" s="149"/>
      <c r="HU247" s="149"/>
      <c r="HV247" s="149"/>
      <c r="HW247" s="149"/>
      <c r="HX247" s="149"/>
      <c r="HY247" s="149"/>
      <c r="HZ247" s="149"/>
      <c r="IA247" s="149"/>
      <c r="IB247" s="149"/>
      <c r="IC247" s="149"/>
      <c r="ID247" s="149"/>
      <c r="IE247" s="149"/>
      <c r="IF247" s="150"/>
    </row>
    <row r="248" spans="1:240" ht="12.75" customHeight="1" x14ac:dyDescent="0.2">
      <c r="A248" s="145" t="s">
        <v>740</v>
      </c>
      <c r="B248" s="145" t="s">
        <v>44</v>
      </c>
      <c r="C248" s="145">
        <v>2019</v>
      </c>
      <c r="D248" s="148"/>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c r="BM248" s="149"/>
      <c r="BN248" s="149"/>
      <c r="BO248" s="149"/>
      <c r="BP248" s="149"/>
      <c r="BQ248" s="149"/>
      <c r="BR248" s="149"/>
      <c r="BS248" s="149"/>
      <c r="BT248" s="149"/>
      <c r="BU248" s="149"/>
      <c r="BV248" s="149"/>
      <c r="BW248" s="149"/>
      <c r="BX248" s="149"/>
      <c r="BY248" s="149"/>
      <c r="BZ248" s="149"/>
      <c r="CA248" s="149"/>
      <c r="CB248" s="149"/>
      <c r="CC248" s="149"/>
      <c r="CD248" s="149"/>
      <c r="CE248" s="149"/>
      <c r="CF248" s="149"/>
      <c r="CG248" s="149"/>
      <c r="CH248" s="149"/>
      <c r="CI248" s="149"/>
      <c r="CJ248" s="149"/>
      <c r="CK248" s="149"/>
      <c r="CL248" s="149"/>
      <c r="CM248" s="149"/>
      <c r="CN248" s="149"/>
      <c r="CO248" s="149"/>
      <c r="CP248" s="149">
        <v>45854</v>
      </c>
      <c r="CQ248" s="149"/>
      <c r="CR248" s="149"/>
      <c r="CS248" s="149"/>
      <c r="CT248" s="149"/>
      <c r="CU248" s="149"/>
      <c r="CV248" s="149"/>
      <c r="CW248" s="149"/>
      <c r="CX248" s="149"/>
      <c r="CY248" s="149"/>
      <c r="CZ248" s="149"/>
      <c r="DA248" s="149"/>
      <c r="DB248" s="149"/>
      <c r="DC248" s="149"/>
      <c r="DD248" s="149"/>
      <c r="DE248" s="149"/>
      <c r="DF248" s="149"/>
      <c r="DG248" s="149"/>
      <c r="DH248" s="149"/>
      <c r="DI248" s="149"/>
      <c r="DJ248" s="149"/>
      <c r="DK248" s="149"/>
      <c r="DL248" s="149"/>
      <c r="DM248" s="149"/>
      <c r="DN248" s="149"/>
      <c r="DO248" s="149"/>
      <c r="DP248" s="149"/>
      <c r="DQ248" s="149"/>
      <c r="DR248" s="149"/>
      <c r="DS248" s="149"/>
      <c r="DT248" s="149"/>
      <c r="DU248" s="149"/>
      <c r="DV248" s="149"/>
      <c r="DW248" s="149"/>
      <c r="DX248" s="149"/>
      <c r="DY248" s="149"/>
      <c r="DZ248" s="149"/>
      <c r="EA248" s="149"/>
      <c r="EB248" s="149"/>
      <c r="EC248" s="149"/>
      <c r="ED248" s="149"/>
      <c r="EE248" s="149"/>
      <c r="EF248" s="149"/>
      <c r="EG248" s="149"/>
      <c r="EH248" s="149"/>
      <c r="EI248" s="149"/>
      <c r="EJ248" s="149"/>
      <c r="EK248" s="149"/>
      <c r="EL248" s="149"/>
      <c r="EM248" s="149"/>
      <c r="EN248" s="149"/>
      <c r="EO248" s="149"/>
      <c r="EP248" s="149"/>
      <c r="EQ248" s="149"/>
      <c r="ER248" s="149"/>
      <c r="ES248" s="149"/>
      <c r="ET248" s="149"/>
      <c r="EU248" s="149"/>
      <c r="EV248" s="149"/>
      <c r="EW248" s="149"/>
      <c r="EX248" s="149"/>
      <c r="EY248" s="149"/>
      <c r="EZ248" s="149"/>
      <c r="FA248" s="149"/>
      <c r="FB248" s="149"/>
      <c r="FC248" s="149"/>
      <c r="FD248" s="149"/>
      <c r="FE248" s="149"/>
      <c r="FF248" s="149"/>
      <c r="FG248" s="149"/>
      <c r="FH248" s="149"/>
      <c r="FI248" s="149"/>
      <c r="FJ248" s="149"/>
      <c r="FK248" s="149"/>
      <c r="FL248" s="149"/>
      <c r="FM248" s="149"/>
      <c r="FN248" s="149"/>
      <c r="FO248" s="149"/>
      <c r="FP248" s="149"/>
      <c r="FQ248" s="149"/>
      <c r="FR248" s="149"/>
      <c r="FS248" s="149"/>
      <c r="FT248" s="149"/>
      <c r="FU248" s="149"/>
      <c r="FV248" s="149"/>
      <c r="FW248" s="149"/>
      <c r="FX248" s="149"/>
      <c r="FY248" s="149"/>
      <c r="FZ248" s="149"/>
      <c r="GA248" s="149"/>
      <c r="GB248" s="149"/>
      <c r="GC248" s="149"/>
      <c r="GD248" s="149"/>
      <c r="GE248" s="149"/>
      <c r="GF248" s="149"/>
      <c r="GG248" s="149"/>
      <c r="GH248" s="149"/>
      <c r="GI248" s="149"/>
      <c r="GJ248" s="149"/>
      <c r="GK248" s="149"/>
      <c r="GL248" s="149"/>
      <c r="GM248" s="149"/>
      <c r="GN248" s="149"/>
      <c r="GO248" s="149"/>
      <c r="GP248" s="149"/>
      <c r="GQ248" s="149"/>
      <c r="GR248" s="149"/>
      <c r="GS248" s="149"/>
      <c r="GT248" s="149"/>
      <c r="GU248" s="149"/>
      <c r="GV248" s="149"/>
      <c r="GW248" s="149"/>
      <c r="GX248" s="149"/>
      <c r="GY248" s="149"/>
      <c r="GZ248" s="149"/>
      <c r="HA248" s="149"/>
      <c r="HB248" s="149"/>
      <c r="HC248" s="149"/>
      <c r="HD248" s="149"/>
      <c r="HE248" s="149"/>
      <c r="HF248" s="149"/>
      <c r="HG248" s="149"/>
      <c r="HH248" s="149"/>
      <c r="HI248" s="149"/>
      <c r="HJ248" s="149"/>
      <c r="HK248" s="149"/>
      <c r="HL248" s="149"/>
      <c r="HM248" s="149"/>
      <c r="HN248" s="149"/>
      <c r="HO248" s="149"/>
      <c r="HP248" s="149"/>
      <c r="HQ248" s="149"/>
      <c r="HR248" s="149"/>
      <c r="HS248" s="149"/>
      <c r="HT248" s="149"/>
      <c r="HU248" s="149"/>
      <c r="HV248" s="149"/>
      <c r="HW248" s="149"/>
      <c r="HX248" s="149"/>
      <c r="HY248" s="149"/>
      <c r="HZ248" s="149"/>
      <c r="IA248" s="149"/>
      <c r="IB248" s="149"/>
      <c r="IC248" s="149"/>
      <c r="ID248" s="149"/>
      <c r="IE248" s="149"/>
      <c r="IF248" s="150"/>
    </row>
    <row r="249" spans="1:240" ht="12.75" customHeight="1" x14ac:dyDescent="0.2">
      <c r="A249" s="151"/>
      <c r="B249" s="145" t="s">
        <v>54</v>
      </c>
      <c r="C249" s="145">
        <v>2019</v>
      </c>
      <c r="D249" s="148"/>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c r="BM249" s="149"/>
      <c r="BN249" s="149"/>
      <c r="BO249" s="149"/>
      <c r="BP249" s="149"/>
      <c r="BQ249" s="149"/>
      <c r="BR249" s="149"/>
      <c r="BS249" s="149"/>
      <c r="BT249" s="149"/>
      <c r="BU249" s="149"/>
      <c r="BV249" s="149"/>
      <c r="BW249" s="149"/>
      <c r="BX249" s="149"/>
      <c r="BY249" s="149"/>
      <c r="BZ249" s="149"/>
      <c r="CA249" s="149"/>
      <c r="CB249" s="149"/>
      <c r="CC249" s="149"/>
      <c r="CD249" s="149"/>
      <c r="CE249" s="149"/>
      <c r="CF249" s="149"/>
      <c r="CG249" s="149"/>
      <c r="CH249" s="149"/>
      <c r="CI249" s="149"/>
      <c r="CJ249" s="149"/>
      <c r="CK249" s="149"/>
      <c r="CL249" s="149"/>
      <c r="CM249" s="149"/>
      <c r="CN249" s="149"/>
      <c r="CO249" s="149"/>
      <c r="CP249" s="149">
        <v>45854</v>
      </c>
      <c r="CQ249" s="149"/>
      <c r="CR249" s="149"/>
      <c r="CS249" s="149"/>
      <c r="CT249" s="149"/>
      <c r="CU249" s="149"/>
      <c r="CV249" s="149"/>
      <c r="CW249" s="149"/>
      <c r="CX249" s="149"/>
      <c r="CY249" s="149"/>
      <c r="CZ249" s="149"/>
      <c r="DA249" s="149"/>
      <c r="DB249" s="149"/>
      <c r="DC249" s="149"/>
      <c r="DD249" s="149"/>
      <c r="DE249" s="149"/>
      <c r="DF249" s="149"/>
      <c r="DG249" s="149"/>
      <c r="DH249" s="149"/>
      <c r="DI249" s="149"/>
      <c r="DJ249" s="149"/>
      <c r="DK249" s="149"/>
      <c r="DL249" s="149"/>
      <c r="DM249" s="149"/>
      <c r="DN249" s="149"/>
      <c r="DO249" s="149"/>
      <c r="DP249" s="149"/>
      <c r="DQ249" s="149"/>
      <c r="DR249" s="149"/>
      <c r="DS249" s="149"/>
      <c r="DT249" s="149"/>
      <c r="DU249" s="149"/>
      <c r="DV249" s="149"/>
      <c r="DW249" s="149"/>
      <c r="DX249" s="149"/>
      <c r="DY249" s="149"/>
      <c r="DZ249" s="149"/>
      <c r="EA249" s="149"/>
      <c r="EB249" s="149"/>
      <c r="EC249" s="149"/>
      <c r="ED249" s="149"/>
      <c r="EE249" s="149"/>
      <c r="EF249" s="149"/>
      <c r="EG249" s="149"/>
      <c r="EH249" s="149"/>
      <c r="EI249" s="149"/>
      <c r="EJ249" s="149"/>
      <c r="EK249" s="149"/>
      <c r="EL249" s="149"/>
      <c r="EM249" s="149"/>
      <c r="EN249" s="149"/>
      <c r="EO249" s="149"/>
      <c r="EP249" s="149"/>
      <c r="EQ249" s="149"/>
      <c r="ER249" s="149"/>
      <c r="ES249" s="149"/>
      <c r="ET249" s="149"/>
      <c r="EU249" s="149"/>
      <c r="EV249" s="149"/>
      <c r="EW249" s="149"/>
      <c r="EX249" s="149"/>
      <c r="EY249" s="149"/>
      <c r="EZ249" s="149"/>
      <c r="FA249" s="149"/>
      <c r="FB249" s="149"/>
      <c r="FC249" s="149"/>
      <c r="FD249" s="149"/>
      <c r="FE249" s="149"/>
      <c r="FF249" s="149"/>
      <c r="FG249" s="149"/>
      <c r="FH249" s="149"/>
      <c r="FI249" s="149"/>
      <c r="FJ249" s="149"/>
      <c r="FK249" s="149"/>
      <c r="FL249" s="149"/>
      <c r="FM249" s="149"/>
      <c r="FN249" s="149"/>
      <c r="FO249" s="149"/>
      <c r="FP249" s="149"/>
      <c r="FQ249" s="149"/>
      <c r="FR249" s="149"/>
      <c r="FS249" s="149"/>
      <c r="FT249" s="149"/>
      <c r="FU249" s="149"/>
      <c r="FV249" s="149"/>
      <c r="FW249" s="149"/>
      <c r="FX249" s="149"/>
      <c r="FY249" s="149"/>
      <c r="FZ249" s="149"/>
      <c r="GA249" s="149"/>
      <c r="GB249" s="149"/>
      <c r="GC249" s="149"/>
      <c r="GD249" s="149"/>
      <c r="GE249" s="149"/>
      <c r="GF249" s="149"/>
      <c r="GG249" s="149"/>
      <c r="GH249" s="149"/>
      <c r="GI249" s="149"/>
      <c r="GJ249" s="149"/>
      <c r="GK249" s="149"/>
      <c r="GL249" s="149"/>
      <c r="GM249" s="149"/>
      <c r="GN249" s="149"/>
      <c r="GO249" s="149"/>
      <c r="GP249" s="149"/>
      <c r="GQ249" s="149"/>
      <c r="GR249" s="149"/>
      <c r="GS249" s="149"/>
      <c r="GT249" s="149"/>
      <c r="GU249" s="149"/>
      <c r="GV249" s="149"/>
      <c r="GW249" s="149"/>
      <c r="GX249" s="149"/>
      <c r="GY249" s="149"/>
      <c r="GZ249" s="149"/>
      <c r="HA249" s="149"/>
      <c r="HB249" s="149"/>
      <c r="HC249" s="149"/>
      <c r="HD249" s="149"/>
      <c r="HE249" s="149"/>
      <c r="HF249" s="149"/>
      <c r="HG249" s="149"/>
      <c r="HH249" s="149"/>
      <c r="HI249" s="149"/>
      <c r="HJ249" s="149"/>
      <c r="HK249" s="149"/>
      <c r="HL249" s="149"/>
      <c r="HM249" s="149"/>
      <c r="HN249" s="149"/>
      <c r="HO249" s="149"/>
      <c r="HP249" s="149"/>
      <c r="HQ249" s="149"/>
      <c r="HR249" s="149"/>
      <c r="HS249" s="149"/>
      <c r="HT249" s="149"/>
      <c r="HU249" s="149"/>
      <c r="HV249" s="149"/>
      <c r="HW249" s="149"/>
      <c r="HX249" s="149"/>
      <c r="HY249" s="149"/>
      <c r="HZ249" s="149"/>
      <c r="IA249" s="149"/>
      <c r="IB249" s="149"/>
      <c r="IC249" s="149"/>
      <c r="ID249" s="149"/>
      <c r="IE249" s="149"/>
      <c r="IF249" s="150"/>
    </row>
    <row r="250" spans="1:240" ht="12.75" customHeight="1" x14ac:dyDescent="0.2">
      <c r="A250" s="151"/>
      <c r="B250" s="145" t="s">
        <v>1209</v>
      </c>
      <c r="C250" s="145">
        <v>2019</v>
      </c>
      <c r="D250" s="148"/>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149"/>
      <c r="BJ250" s="149"/>
      <c r="BK250" s="149"/>
      <c r="BL250" s="149"/>
      <c r="BM250" s="149"/>
      <c r="BN250" s="149"/>
      <c r="BO250" s="149"/>
      <c r="BP250" s="149"/>
      <c r="BQ250" s="149"/>
      <c r="BR250" s="149"/>
      <c r="BS250" s="149"/>
      <c r="BT250" s="149"/>
      <c r="BU250" s="149"/>
      <c r="BV250" s="149"/>
      <c r="BW250" s="149"/>
      <c r="BX250" s="149"/>
      <c r="BY250" s="149"/>
      <c r="BZ250" s="149"/>
      <c r="CA250" s="149"/>
      <c r="CB250" s="149"/>
      <c r="CC250" s="149"/>
      <c r="CD250" s="149"/>
      <c r="CE250" s="149"/>
      <c r="CF250" s="149"/>
      <c r="CG250" s="149"/>
      <c r="CH250" s="149"/>
      <c r="CI250" s="149"/>
      <c r="CJ250" s="149"/>
      <c r="CK250" s="149"/>
      <c r="CL250" s="149"/>
      <c r="CM250" s="149"/>
      <c r="CN250" s="149"/>
      <c r="CO250" s="149"/>
      <c r="CP250" s="149">
        <v>45854</v>
      </c>
      <c r="CQ250" s="149"/>
      <c r="CR250" s="149"/>
      <c r="CS250" s="149"/>
      <c r="CT250" s="149"/>
      <c r="CU250" s="149"/>
      <c r="CV250" s="149"/>
      <c r="CW250" s="149"/>
      <c r="CX250" s="149"/>
      <c r="CY250" s="149"/>
      <c r="CZ250" s="149"/>
      <c r="DA250" s="149"/>
      <c r="DB250" s="149"/>
      <c r="DC250" s="149"/>
      <c r="DD250" s="149"/>
      <c r="DE250" s="149"/>
      <c r="DF250" s="149"/>
      <c r="DG250" s="149"/>
      <c r="DH250" s="149"/>
      <c r="DI250" s="149"/>
      <c r="DJ250" s="149"/>
      <c r="DK250" s="149"/>
      <c r="DL250" s="149"/>
      <c r="DM250" s="149"/>
      <c r="DN250" s="149"/>
      <c r="DO250" s="149"/>
      <c r="DP250" s="149"/>
      <c r="DQ250" s="149"/>
      <c r="DR250" s="149"/>
      <c r="DS250" s="149"/>
      <c r="DT250" s="149"/>
      <c r="DU250" s="149"/>
      <c r="DV250" s="149"/>
      <c r="DW250" s="149"/>
      <c r="DX250" s="149"/>
      <c r="DY250" s="149"/>
      <c r="DZ250" s="149"/>
      <c r="EA250" s="149"/>
      <c r="EB250" s="149"/>
      <c r="EC250" s="149"/>
      <c r="ED250" s="149"/>
      <c r="EE250" s="149"/>
      <c r="EF250" s="149"/>
      <c r="EG250" s="149"/>
      <c r="EH250" s="149"/>
      <c r="EI250" s="149"/>
      <c r="EJ250" s="149"/>
      <c r="EK250" s="149"/>
      <c r="EL250" s="149"/>
      <c r="EM250" s="149"/>
      <c r="EN250" s="149"/>
      <c r="EO250" s="149"/>
      <c r="EP250" s="149"/>
      <c r="EQ250" s="149"/>
      <c r="ER250" s="149"/>
      <c r="ES250" s="149"/>
      <c r="ET250" s="149"/>
      <c r="EU250" s="149"/>
      <c r="EV250" s="149"/>
      <c r="EW250" s="149"/>
      <c r="EX250" s="149"/>
      <c r="EY250" s="149"/>
      <c r="EZ250" s="149"/>
      <c r="FA250" s="149"/>
      <c r="FB250" s="149"/>
      <c r="FC250" s="149"/>
      <c r="FD250" s="149"/>
      <c r="FE250" s="149"/>
      <c r="FF250" s="149"/>
      <c r="FG250" s="149"/>
      <c r="FH250" s="149"/>
      <c r="FI250" s="149"/>
      <c r="FJ250" s="149"/>
      <c r="FK250" s="149"/>
      <c r="FL250" s="149"/>
      <c r="FM250" s="149"/>
      <c r="FN250" s="149"/>
      <c r="FO250" s="149"/>
      <c r="FP250" s="149"/>
      <c r="FQ250" s="149"/>
      <c r="FR250" s="149"/>
      <c r="FS250" s="149"/>
      <c r="FT250" s="149"/>
      <c r="FU250" s="149"/>
      <c r="FV250" s="149"/>
      <c r="FW250" s="149"/>
      <c r="FX250" s="149"/>
      <c r="FY250" s="149"/>
      <c r="FZ250" s="149"/>
      <c r="GA250" s="149"/>
      <c r="GB250" s="149"/>
      <c r="GC250" s="149"/>
      <c r="GD250" s="149"/>
      <c r="GE250" s="149"/>
      <c r="GF250" s="149"/>
      <c r="GG250" s="149"/>
      <c r="GH250" s="149"/>
      <c r="GI250" s="149"/>
      <c r="GJ250" s="149"/>
      <c r="GK250" s="149"/>
      <c r="GL250" s="149"/>
      <c r="GM250" s="149"/>
      <c r="GN250" s="149"/>
      <c r="GO250" s="149"/>
      <c r="GP250" s="149"/>
      <c r="GQ250" s="149"/>
      <c r="GR250" s="149"/>
      <c r="GS250" s="149"/>
      <c r="GT250" s="149"/>
      <c r="GU250" s="149"/>
      <c r="GV250" s="149"/>
      <c r="GW250" s="149"/>
      <c r="GX250" s="149"/>
      <c r="GY250" s="149"/>
      <c r="GZ250" s="149"/>
      <c r="HA250" s="149"/>
      <c r="HB250" s="149"/>
      <c r="HC250" s="149"/>
      <c r="HD250" s="149"/>
      <c r="HE250" s="149"/>
      <c r="HF250" s="149"/>
      <c r="HG250" s="149"/>
      <c r="HH250" s="149"/>
      <c r="HI250" s="149"/>
      <c r="HJ250" s="149"/>
      <c r="HK250" s="149"/>
      <c r="HL250" s="149"/>
      <c r="HM250" s="149"/>
      <c r="HN250" s="149"/>
      <c r="HO250" s="149"/>
      <c r="HP250" s="149"/>
      <c r="HQ250" s="149"/>
      <c r="HR250" s="149"/>
      <c r="HS250" s="149"/>
      <c r="HT250" s="149"/>
      <c r="HU250" s="149"/>
      <c r="HV250" s="149"/>
      <c r="HW250" s="149"/>
      <c r="HX250" s="149"/>
      <c r="HY250" s="149"/>
      <c r="HZ250" s="149"/>
      <c r="IA250" s="149"/>
      <c r="IB250" s="149"/>
      <c r="IC250" s="149"/>
      <c r="ID250" s="149"/>
      <c r="IE250" s="149"/>
      <c r="IF250" s="150"/>
    </row>
    <row r="251" spans="1:240" ht="12.75" customHeight="1" x14ac:dyDescent="0.2">
      <c r="A251" s="145" t="s">
        <v>739</v>
      </c>
      <c r="B251" s="145" t="s">
        <v>87</v>
      </c>
      <c r="C251" s="145">
        <v>2022</v>
      </c>
      <c r="D251" s="148"/>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149"/>
      <c r="BJ251" s="149"/>
      <c r="BK251" s="149"/>
      <c r="BL251" s="149"/>
      <c r="BM251" s="149"/>
      <c r="BN251" s="149"/>
      <c r="BO251" s="149"/>
      <c r="BP251" s="149"/>
      <c r="BQ251" s="149"/>
      <c r="BR251" s="149"/>
      <c r="BS251" s="149"/>
      <c r="BT251" s="149"/>
      <c r="BU251" s="149"/>
      <c r="BV251" s="149"/>
      <c r="BW251" s="149"/>
      <c r="BX251" s="149"/>
      <c r="BY251" s="149"/>
      <c r="BZ251" s="149"/>
      <c r="CA251" s="149"/>
      <c r="CB251" s="149"/>
      <c r="CC251" s="149"/>
      <c r="CD251" s="149"/>
      <c r="CE251" s="149"/>
      <c r="CF251" s="149"/>
      <c r="CG251" s="149"/>
      <c r="CH251" s="149"/>
      <c r="CI251" s="149"/>
      <c r="CJ251" s="149"/>
      <c r="CK251" s="149"/>
      <c r="CL251" s="149"/>
      <c r="CM251" s="149"/>
      <c r="CN251" s="149"/>
      <c r="CO251" s="149"/>
      <c r="CP251" s="149"/>
      <c r="CQ251" s="149">
        <v>45854</v>
      </c>
      <c r="CR251" s="149"/>
      <c r="CS251" s="149"/>
      <c r="CT251" s="149"/>
      <c r="CU251" s="149"/>
      <c r="CV251" s="149"/>
      <c r="CW251" s="149"/>
      <c r="CX251" s="149"/>
      <c r="CY251" s="149"/>
      <c r="CZ251" s="149"/>
      <c r="DA251" s="149"/>
      <c r="DB251" s="149"/>
      <c r="DC251" s="149"/>
      <c r="DD251" s="149"/>
      <c r="DE251" s="149"/>
      <c r="DF251" s="149"/>
      <c r="DG251" s="149"/>
      <c r="DH251" s="149"/>
      <c r="DI251" s="149"/>
      <c r="DJ251" s="149"/>
      <c r="DK251" s="149"/>
      <c r="DL251" s="149"/>
      <c r="DM251" s="149"/>
      <c r="DN251" s="149"/>
      <c r="DO251" s="149"/>
      <c r="DP251" s="149"/>
      <c r="DQ251" s="149"/>
      <c r="DR251" s="149"/>
      <c r="DS251" s="149"/>
      <c r="DT251" s="149"/>
      <c r="DU251" s="149"/>
      <c r="DV251" s="149"/>
      <c r="DW251" s="149"/>
      <c r="DX251" s="149"/>
      <c r="DY251" s="149"/>
      <c r="DZ251" s="149"/>
      <c r="EA251" s="149"/>
      <c r="EB251" s="149"/>
      <c r="EC251" s="149"/>
      <c r="ED251" s="149"/>
      <c r="EE251" s="149"/>
      <c r="EF251" s="149"/>
      <c r="EG251" s="149"/>
      <c r="EH251" s="149"/>
      <c r="EI251" s="149"/>
      <c r="EJ251" s="149"/>
      <c r="EK251" s="149"/>
      <c r="EL251" s="149"/>
      <c r="EM251" s="149"/>
      <c r="EN251" s="149"/>
      <c r="EO251" s="149"/>
      <c r="EP251" s="149"/>
      <c r="EQ251" s="149"/>
      <c r="ER251" s="149"/>
      <c r="ES251" s="149"/>
      <c r="ET251" s="149"/>
      <c r="EU251" s="149"/>
      <c r="EV251" s="149"/>
      <c r="EW251" s="149"/>
      <c r="EX251" s="149"/>
      <c r="EY251" s="149"/>
      <c r="EZ251" s="149"/>
      <c r="FA251" s="149"/>
      <c r="FB251" s="149"/>
      <c r="FC251" s="149"/>
      <c r="FD251" s="149"/>
      <c r="FE251" s="149"/>
      <c r="FF251" s="149"/>
      <c r="FG251" s="149"/>
      <c r="FH251" s="149"/>
      <c r="FI251" s="149"/>
      <c r="FJ251" s="149"/>
      <c r="FK251" s="149"/>
      <c r="FL251" s="149"/>
      <c r="FM251" s="149"/>
      <c r="FN251" s="149"/>
      <c r="FO251" s="149"/>
      <c r="FP251" s="149"/>
      <c r="FQ251" s="149"/>
      <c r="FR251" s="149"/>
      <c r="FS251" s="149"/>
      <c r="FT251" s="149"/>
      <c r="FU251" s="149"/>
      <c r="FV251" s="149"/>
      <c r="FW251" s="149"/>
      <c r="FX251" s="149"/>
      <c r="FY251" s="149"/>
      <c r="FZ251" s="149"/>
      <c r="GA251" s="149"/>
      <c r="GB251" s="149"/>
      <c r="GC251" s="149"/>
      <c r="GD251" s="149"/>
      <c r="GE251" s="149"/>
      <c r="GF251" s="149"/>
      <c r="GG251" s="149"/>
      <c r="GH251" s="149"/>
      <c r="GI251" s="149"/>
      <c r="GJ251" s="149"/>
      <c r="GK251" s="149"/>
      <c r="GL251" s="149"/>
      <c r="GM251" s="149"/>
      <c r="GN251" s="149"/>
      <c r="GO251" s="149"/>
      <c r="GP251" s="149"/>
      <c r="GQ251" s="149"/>
      <c r="GR251" s="149"/>
      <c r="GS251" s="149"/>
      <c r="GT251" s="149"/>
      <c r="GU251" s="149"/>
      <c r="GV251" s="149"/>
      <c r="GW251" s="149"/>
      <c r="GX251" s="149"/>
      <c r="GY251" s="149"/>
      <c r="GZ251" s="149"/>
      <c r="HA251" s="149"/>
      <c r="HB251" s="149"/>
      <c r="HC251" s="149"/>
      <c r="HD251" s="149"/>
      <c r="HE251" s="149"/>
      <c r="HF251" s="149"/>
      <c r="HG251" s="149"/>
      <c r="HH251" s="149"/>
      <c r="HI251" s="149"/>
      <c r="HJ251" s="149"/>
      <c r="HK251" s="149"/>
      <c r="HL251" s="149"/>
      <c r="HM251" s="149"/>
      <c r="HN251" s="149"/>
      <c r="HO251" s="149"/>
      <c r="HP251" s="149"/>
      <c r="HQ251" s="149"/>
      <c r="HR251" s="149"/>
      <c r="HS251" s="149"/>
      <c r="HT251" s="149"/>
      <c r="HU251" s="149"/>
      <c r="HV251" s="149"/>
      <c r="HW251" s="149"/>
      <c r="HX251" s="149"/>
      <c r="HY251" s="149"/>
      <c r="HZ251" s="149"/>
      <c r="IA251" s="149"/>
      <c r="IB251" s="149"/>
      <c r="IC251" s="149"/>
      <c r="ID251" s="149"/>
      <c r="IE251" s="149"/>
      <c r="IF251" s="150"/>
    </row>
    <row r="252" spans="1:240" ht="12.75" customHeight="1" x14ac:dyDescent="0.2">
      <c r="A252" s="151"/>
      <c r="B252" s="145" t="s">
        <v>923</v>
      </c>
      <c r="C252" s="145">
        <v>2022</v>
      </c>
      <c r="D252" s="148"/>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149"/>
      <c r="BJ252" s="149"/>
      <c r="BK252" s="149"/>
      <c r="BL252" s="149"/>
      <c r="BM252" s="149"/>
      <c r="BN252" s="149"/>
      <c r="BO252" s="149"/>
      <c r="BP252" s="149"/>
      <c r="BQ252" s="149"/>
      <c r="BR252" s="149"/>
      <c r="BS252" s="149"/>
      <c r="BT252" s="149"/>
      <c r="BU252" s="149"/>
      <c r="BV252" s="149"/>
      <c r="BW252" s="149"/>
      <c r="BX252" s="149"/>
      <c r="BY252" s="149"/>
      <c r="BZ252" s="149"/>
      <c r="CA252" s="149"/>
      <c r="CB252" s="149"/>
      <c r="CC252" s="149"/>
      <c r="CD252" s="149"/>
      <c r="CE252" s="149"/>
      <c r="CF252" s="149"/>
      <c r="CG252" s="149"/>
      <c r="CH252" s="149"/>
      <c r="CI252" s="149"/>
      <c r="CJ252" s="149"/>
      <c r="CK252" s="149"/>
      <c r="CL252" s="149"/>
      <c r="CM252" s="149"/>
      <c r="CN252" s="149"/>
      <c r="CO252" s="149"/>
      <c r="CP252" s="149"/>
      <c r="CQ252" s="149">
        <v>91708</v>
      </c>
      <c r="CR252" s="149"/>
      <c r="CS252" s="149"/>
      <c r="CT252" s="149"/>
      <c r="CU252" s="149"/>
      <c r="CV252" s="149"/>
      <c r="CW252" s="149"/>
      <c r="CX252" s="149"/>
      <c r="CY252" s="149"/>
      <c r="CZ252" s="149"/>
      <c r="DA252" s="149"/>
      <c r="DB252" s="149"/>
      <c r="DC252" s="149"/>
      <c r="DD252" s="149"/>
      <c r="DE252" s="149"/>
      <c r="DF252" s="149"/>
      <c r="DG252" s="149"/>
      <c r="DH252" s="149"/>
      <c r="DI252" s="149"/>
      <c r="DJ252" s="149"/>
      <c r="DK252" s="149"/>
      <c r="DL252" s="149"/>
      <c r="DM252" s="149"/>
      <c r="DN252" s="149"/>
      <c r="DO252" s="149"/>
      <c r="DP252" s="149"/>
      <c r="DQ252" s="149"/>
      <c r="DR252" s="149"/>
      <c r="DS252" s="149"/>
      <c r="DT252" s="149"/>
      <c r="DU252" s="149"/>
      <c r="DV252" s="149"/>
      <c r="DW252" s="149"/>
      <c r="DX252" s="149"/>
      <c r="DY252" s="149"/>
      <c r="DZ252" s="149"/>
      <c r="EA252" s="149"/>
      <c r="EB252" s="149"/>
      <c r="EC252" s="149"/>
      <c r="ED252" s="149"/>
      <c r="EE252" s="149"/>
      <c r="EF252" s="149"/>
      <c r="EG252" s="149"/>
      <c r="EH252" s="149"/>
      <c r="EI252" s="149"/>
      <c r="EJ252" s="149"/>
      <c r="EK252" s="149"/>
      <c r="EL252" s="149"/>
      <c r="EM252" s="149"/>
      <c r="EN252" s="149"/>
      <c r="EO252" s="149"/>
      <c r="EP252" s="149"/>
      <c r="EQ252" s="149"/>
      <c r="ER252" s="149"/>
      <c r="ES252" s="149"/>
      <c r="ET252" s="149"/>
      <c r="EU252" s="149"/>
      <c r="EV252" s="149"/>
      <c r="EW252" s="149"/>
      <c r="EX252" s="149"/>
      <c r="EY252" s="149"/>
      <c r="EZ252" s="149"/>
      <c r="FA252" s="149"/>
      <c r="FB252" s="149"/>
      <c r="FC252" s="149"/>
      <c r="FD252" s="149"/>
      <c r="FE252" s="149"/>
      <c r="FF252" s="149"/>
      <c r="FG252" s="149"/>
      <c r="FH252" s="149"/>
      <c r="FI252" s="149"/>
      <c r="FJ252" s="149"/>
      <c r="FK252" s="149"/>
      <c r="FL252" s="149"/>
      <c r="FM252" s="149"/>
      <c r="FN252" s="149"/>
      <c r="FO252" s="149"/>
      <c r="FP252" s="149"/>
      <c r="FQ252" s="149"/>
      <c r="FR252" s="149"/>
      <c r="FS252" s="149"/>
      <c r="FT252" s="149"/>
      <c r="FU252" s="149"/>
      <c r="FV252" s="149"/>
      <c r="FW252" s="149"/>
      <c r="FX252" s="149"/>
      <c r="FY252" s="149"/>
      <c r="FZ252" s="149"/>
      <c r="GA252" s="149"/>
      <c r="GB252" s="149"/>
      <c r="GC252" s="149"/>
      <c r="GD252" s="149"/>
      <c r="GE252" s="149"/>
      <c r="GF252" s="149"/>
      <c r="GG252" s="149"/>
      <c r="GH252" s="149"/>
      <c r="GI252" s="149"/>
      <c r="GJ252" s="149"/>
      <c r="GK252" s="149"/>
      <c r="GL252" s="149"/>
      <c r="GM252" s="149"/>
      <c r="GN252" s="149"/>
      <c r="GO252" s="149"/>
      <c r="GP252" s="149"/>
      <c r="GQ252" s="149"/>
      <c r="GR252" s="149"/>
      <c r="GS252" s="149"/>
      <c r="GT252" s="149"/>
      <c r="GU252" s="149"/>
      <c r="GV252" s="149"/>
      <c r="GW252" s="149"/>
      <c r="GX252" s="149"/>
      <c r="GY252" s="149"/>
      <c r="GZ252" s="149"/>
      <c r="HA252" s="149"/>
      <c r="HB252" s="149"/>
      <c r="HC252" s="149"/>
      <c r="HD252" s="149"/>
      <c r="HE252" s="149"/>
      <c r="HF252" s="149"/>
      <c r="HG252" s="149"/>
      <c r="HH252" s="149"/>
      <c r="HI252" s="149"/>
      <c r="HJ252" s="149"/>
      <c r="HK252" s="149"/>
      <c r="HL252" s="149"/>
      <c r="HM252" s="149"/>
      <c r="HN252" s="149"/>
      <c r="HO252" s="149"/>
      <c r="HP252" s="149"/>
      <c r="HQ252" s="149"/>
      <c r="HR252" s="149"/>
      <c r="HS252" s="149"/>
      <c r="HT252" s="149"/>
      <c r="HU252" s="149"/>
      <c r="HV252" s="149"/>
      <c r="HW252" s="149"/>
      <c r="HX252" s="149"/>
      <c r="HY252" s="149"/>
      <c r="HZ252" s="149"/>
      <c r="IA252" s="149"/>
      <c r="IB252" s="149"/>
      <c r="IC252" s="149"/>
      <c r="ID252" s="149"/>
      <c r="IE252" s="149"/>
      <c r="IF252" s="150"/>
    </row>
    <row r="253" spans="1:240" ht="12.75" customHeight="1" x14ac:dyDescent="0.2">
      <c r="A253" s="145" t="s">
        <v>751</v>
      </c>
      <c r="B253" s="145" t="s">
        <v>28</v>
      </c>
      <c r="C253" s="145">
        <v>2019</v>
      </c>
      <c r="D253" s="148"/>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149"/>
      <c r="BJ253" s="149"/>
      <c r="BK253" s="149"/>
      <c r="BL253" s="149"/>
      <c r="BM253" s="149"/>
      <c r="BN253" s="149"/>
      <c r="BO253" s="149"/>
      <c r="BP253" s="149"/>
      <c r="BQ253" s="149"/>
      <c r="BR253" s="149"/>
      <c r="BS253" s="149"/>
      <c r="BT253" s="149"/>
      <c r="BU253" s="149"/>
      <c r="BV253" s="149"/>
      <c r="BW253" s="149"/>
      <c r="BX253" s="149"/>
      <c r="BY253" s="149"/>
      <c r="BZ253" s="149"/>
      <c r="CA253" s="149"/>
      <c r="CB253" s="149"/>
      <c r="CC253" s="149"/>
      <c r="CD253" s="149"/>
      <c r="CE253" s="149"/>
      <c r="CF253" s="149"/>
      <c r="CG253" s="149"/>
      <c r="CH253" s="149"/>
      <c r="CI253" s="149"/>
      <c r="CJ253" s="149"/>
      <c r="CK253" s="149"/>
      <c r="CL253" s="149"/>
      <c r="CM253" s="149"/>
      <c r="CN253" s="149"/>
      <c r="CO253" s="149"/>
      <c r="CP253" s="149"/>
      <c r="CQ253" s="149"/>
      <c r="CR253" s="149">
        <v>45912</v>
      </c>
      <c r="CS253" s="149"/>
      <c r="CT253" s="149"/>
      <c r="CU253" s="149"/>
      <c r="CV253" s="149"/>
      <c r="CW253" s="149"/>
      <c r="CX253" s="149"/>
      <c r="CY253" s="149"/>
      <c r="CZ253" s="149"/>
      <c r="DA253" s="149"/>
      <c r="DB253" s="149"/>
      <c r="DC253" s="149"/>
      <c r="DD253" s="149"/>
      <c r="DE253" s="149"/>
      <c r="DF253" s="149"/>
      <c r="DG253" s="149"/>
      <c r="DH253" s="149"/>
      <c r="DI253" s="149"/>
      <c r="DJ253" s="149"/>
      <c r="DK253" s="149"/>
      <c r="DL253" s="149"/>
      <c r="DM253" s="149"/>
      <c r="DN253" s="149"/>
      <c r="DO253" s="149"/>
      <c r="DP253" s="149"/>
      <c r="DQ253" s="149"/>
      <c r="DR253" s="149"/>
      <c r="DS253" s="149"/>
      <c r="DT253" s="149"/>
      <c r="DU253" s="149"/>
      <c r="DV253" s="149"/>
      <c r="DW253" s="149"/>
      <c r="DX253" s="149"/>
      <c r="DY253" s="149"/>
      <c r="DZ253" s="149"/>
      <c r="EA253" s="149"/>
      <c r="EB253" s="149"/>
      <c r="EC253" s="149"/>
      <c r="ED253" s="149"/>
      <c r="EE253" s="149"/>
      <c r="EF253" s="149"/>
      <c r="EG253" s="149"/>
      <c r="EH253" s="149"/>
      <c r="EI253" s="149"/>
      <c r="EJ253" s="149"/>
      <c r="EK253" s="149"/>
      <c r="EL253" s="149"/>
      <c r="EM253" s="149"/>
      <c r="EN253" s="149"/>
      <c r="EO253" s="149"/>
      <c r="EP253" s="149"/>
      <c r="EQ253" s="149"/>
      <c r="ER253" s="149"/>
      <c r="ES253" s="149"/>
      <c r="ET253" s="149"/>
      <c r="EU253" s="149"/>
      <c r="EV253" s="149"/>
      <c r="EW253" s="149"/>
      <c r="EX253" s="149"/>
      <c r="EY253" s="149"/>
      <c r="EZ253" s="149"/>
      <c r="FA253" s="149"/>
      <c r="FB253" s="149"/>
      <c r="FC253" s="149"/>
      <c r="FD253" s="149"/>
      <c r="FE253" s="149"/>
      <c r="FF253" s="149"/>
      <c r="FG253" s="149"/>
      <c r="FH253" s="149"/>
      <c r="FI253" s="149"/>
      <c r="FJ253" s="149"/>
      <c r="FK253" s="149"/>
      <c r="FL253" s="149"/>
      <c r="FM253" s="149"/>
      <c r="FN253" s="149"/>
      <c r="FO253" s="149"/>
      <c r="FP253" s="149"/>
      <c r="FQ253" s="149"/>
      <c r="FR253" s="149"/>
      <c r="FS253" s="149"/>
      <c r="FT253" s="149"/>
      <c r="FU253" s="149"/>
      <c r="FV253" s="149"/>
      <c r="FW253" s="149"/>
      <c r="FX253" s="149"/>
      <c r="FY253" s="149"/>
      <c r="FZ253" s="149"/>
      <c r="GA253" s="149"/>
      <c r="GB253" s="149"/>
      <c r="GC253" s="149"/>
      <c r="GD253" s="149"/>
      <c r="GE253" s="149"/>
      <c r="GF253" s="149"/>
      <c r="GG253" s="149"/>
      <c r="GH253" s="149"/>
      <c r="GI253" s="149"/>
      <c r="GJ253" s="149"/>
      <c r="GK253" s="149"/>
      <c r="GL253" s="149"/>
      <c r="GM253" s="149"/>
      <c r="GN253" s="149"/>
      <c r="GO253" s="149"/>
      <c r="GP253" s="149"/>
      <c r="GQ253" s="149"/>
      <c r="GR253" s="149"/>
      <c r="GS253" s="149"/>
      <c r="GT253" s="149"/>
      <c r="GU253" s="149"/>
      <c r="GV253" s="149"/>
      <c r="GW253" s="149"/>
      <c r="GX253" s="149"/>
      <c r="GY253" s="149"/>
      <c r="GZ253" s="149"/>
      <c r="HA253" s="149"/>
      <c r="HB253" s="149"/>
      <c r="HC253" s="149"/>
      <c r="HD253" s="149"/>
      <c r="HE253" s="149"/>
      <c r="HF253" s="149"/>
      <c r="HG253" s="149"/>
      <c r="HH253" s="149"/>
      <c r="HI253" s="149"/>
      <c r="HJ253" s="149"/>
      <c r="HK253" s="149"/>
      <c r="HL253" s="149"/>
      <c r="HM253" s="149"/>
      <c r="HN253" s="149"/>
      <c r="HO253" s="149"/>
      <c r="HP253" s="149"/>
      <c r="HQ253" s="149"/>
      <c r="HR253" s="149"/>
      <c r="HS253" s="149"/>
      <c r="HT253" s="149"/>
      <c r="HU253" s="149"/>
      <c r="HV253" s="149"/>
      <c r="HW253" s="149"/>
      <c r="HX253" s="149"/>
      <c r="HY253" s="149"/>
      <c r="HZ253" s="149"/>
      <c r="IA253" s="149"/>
      <c r="IB253" s="149"/>
      <c r="IC253" s="149"/>
      <c r="ID253" s="149"/>
      <c r="IE253" s="149"/>
      <c r="IF253" s="150"/>
    </row>
    <row r="254" spans="1:240" ht="12.75" customHeight="1" x14ac:dyDescent="0.2">
      <c r="A254" s="151"/>
      <c r="B254" s="145" t="s">
        <v>66</v>
      </c>
      <c r="C254" s="145">
        <v>2019</v>
      </c>
      <c r="D254" s="148"/>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c r="BM254" s="149"/>
      <c r="BN254" s="149"/>
      <c r="BO254" s="149"/>
      <c r="BP254" s="149"/>
      <c r="BQ254" s="149"/>
      <c r="BR254" s="149"/>
      <c r="BS254" s="149"/>
      <c r="BT254" s="149"/>
      <c r="BU254" s="149"/>
      <c r="BV254" s="149"/>
      <c r="BW254" s="149"/>
      <c r="BX254" s="149"/>
      <c r="BY254" s="149"/>
      <c r="BZ254" s="149"/>
      <c r="CA254" s="149"/>
      <c r="CB254" s="149"/>
      <c r="CC254" s="149"/>
      <c r="CD254" s="149"/>
      <c r="CE254" s="149"/>
      <c r="CF254" s="149"/>
      <c r="CG254" s="149"/>
      <c r="CH254" s="149"/>
      <c r="CI254" s="149"/>
      <c r="CJ254" s="149"/>
      <c r="CK254" s="149"/>
      <c r="CL254" s="149"/>
      <c r="CM254" s="149"/>
      <c r="CN254" s="149"/>
      <c r="CO254" s="149"/>
      <c r="CP254" s="149"/>
      <c r="CQ254" s="149"/>
      <c r="CR254" s="149">
        <v>45912</v>
      </c>
      <c r="CS254" s="149"/>
      <c r="CT254" s="149"/>
      <c r="CU254" s="149"/>
      <c r="CV254" s="149"/>
      <c r="CW254" s="149"/>
      <c r="CX254" s="149"/>
      <c r="CY254" s="149"/>
      <c r="CZ254" s="149"/>
      <c r="DA254" s="149"/>
      <c r="DB254" s="149"/>
      <c r="DC254" s="149"/>
      <c r="DD254" s="149"/>
      <c r="DE254" s="149"/>
      <c r="DF254" s="149"/>
      <c r="DG254" s="149"/>
      <c r="DH254" s="149"/>
      <c r="DI254" s="149"/>
      <c r="DJ254" s="149"/>
      <c r="DK254" s="149"/>
      <c r="DL254" s="149"/>
      <c r="DM254" s="149"/>
      <c r="DN254" s="149"/>
      <c r="DO254" s="149"/>
      <c r="DP254" s="149"/>
      <c r="DQ254" s="149"/>
      <c r="DR254" s="149"/>
      <c r="DS254" s="149"/>
      <c r="DT254" s="149"/>
      <c r="DU254" s="149"/>
      <c r="DV254" s="149"/>
      <c r="DW254" s="149"/>
      <c r="DX254" s="149"/>
      <c r="DY254" s="149"/>
      <c r="DZ254" s="149"/>
      <c r="EA254" s="149"/>
      <c r="EB254" s="149"/>
      <c r="EC254" s="149"/>
      <c r="ED254" s="149"/>
      <c r="EE254" s="149"/>
      <c r="EF254" s="149"/>
      <c r="EG254" s="149"/>
      <c r="EH254" s="149"/>
      <c r="EI254" s="149"/>
      <c r="EJ254" s="149"/>
      <c r="EK254" s="149"/>
      <c r="EL254" s="149"/>
      <c r="EM254" s="149"/>
      <c r="EN254" s="149"/>
      <c r="EO254" s="149"/>
      <c r="EP254" s="149"/>
      <c r="EQ254" s="149"/>
      <c r="ER254" s="149"/>
      <c r="ES254" s="149"/>
      <c r="ET254" s="149"/>
      <c r="EU254" s="149"/>
      <c r="EV254" s="149"/>
      <c r="EW254" s="149"/>
      <c r="EX254" s="149"/>
      <c r="EY254" s="149"/>
      <c r="EZ254" s="149"/>
      <c r="FA254" s="149"/>
      <c r="FB254" s="149"/>
      <c r="FC254" s="149"/>
      <c r="FD254" s="149"/>
      <c r="FE254" s="149"/>
      <c r="FF254" s="149"/>
      <c r="FG254" s="149"/>
      <c r="FH254" s="149"/>
      <c r="FI254" s="149"/>
      <c r="FJ254" s="149"/>
      <c r="FK254" s="149"/>
      <c r="FL254" s="149"/>
      <c r="FM254" s="149"/>
      <c r="FN254" s="149"/>
      <c r="FO254" s="149"/>
      <c r="FP254" s="149"/>
      <c r="FQ254" s="149"/>
      <c r="FR254" s="149"/>
      <c r="FS254" s="149"/>
      <c r="FT254" s="149"/>
      <c r="FU254" s="149"/>
      <c r="FV254" s="149"/>
      <c r="FW254" s="149"/>
      <c r="FX254" s="149"/>
      <c r="FY254" s="149"/>
      <c r="FZ254" s="149"/>
      <c r="GA254" s="149"/>
      <c r="GB254" s="149"/>
      <c r="GC254" s="149"/>
      <c r="GD254" s="149"/>
      <c r="GE254" s="149"/>
      <c r="GF254" s="149"/>
      <c r="GG254" s="149"/>
      <c r="GH254" s="149"/>
      <c r="GI254" s="149"/>
      <c r="GJ254" s="149"/>
      <c r="GK254" s="149"/>
      <c r="GL254" s="149"/>
      <c r="GM254" s="149"/>
      <c r="GN254" s="149"/>
      <c r="GO254" s="149"/>
      <c r="GP254" s="149"/>
      <c r="GQ254" s="149"/>
      <c r="GR254" s="149"/>
      <c r="GS254" s="149"/>
      <c r="GT254" s="149"/>
      <c r="GU254" s="149"/>
      <c r="GV254" s="149"/>
      <c r="GW254" s="149"/>
      <c r="GX254" s="149"/>
      <c r="GY254" s="149"/>
      <c r="GZ254" s="149"/>
      <c r="HA254" s="149"/>
      <c r="HB254" s="149"/>
      <c r="HC254" s="149"/>
      <c r="HD254" s="149"/>
      <c r="HE254" s="149"/>
      <c r="HF254" s="149"/>
      <c r="HG254" s="149"/>
      <c r="HH254" s="149"/>
      <c r="HI254" s="149"/>
      <c r="HJ254" s="149"/>
      <c r="HK254" s="149"/>
      <c r="HL254" s="149"/>
      <c r="HM254" s="149"/>
      <c r="HN254" s="149"/>
      <c r="HO254" s="149"/>
      <c r="HP254" s="149"/>
      <c r="HQ254" s="149"/>
      <c r="HR254" s="149"/>
      <c r="HS254" s="149"/>
      <c r="HT254" s="149"/>
      <c r="HU254" s="149"/>
      <c r="HV254" s="149"/>
      <c r="HW254" s="149"/>
      <c r="HX254" s="149"/>
      <c r="HY254" s="149"/>
      <c r="HZ254" s="149"/>
      <c r="IA254" s="149"/>
      <c r="IB254" s="149"/>
      <c r="IC254" s="149"/>
      <c r="ID254" s="149"/>
      <c r="IE254" s="149"/>
      <c r="IF254" s="150"/>
    </row>
    <row r="255" spans="1:240" ht="12.75" customHeight="1" x14ac:dyDescent="0.2">
      <c r="A255" s="145" t="s">
        <v>737</v>
      </c>
      <c r="B255" s="145" t="s">
        <v>76</v>
      </c>
      <c r="C255" s="145">
        <v>2019</v>
      </c>
      <c r="D255" s="148"/>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149"/>
      <c r="BJ255" s="149"/>
      <c r="BK255" s="149"/>
      <c r="BL255" s="149"/>
      <c r="BM255" s="149"/>
      <c r="BN255" s="149"/>
      <c r="BO255" s="149"/>
      <c r="BP255" s="149"/>
      <c r="BQ255" s="149"/>
      <c r="BR255" s="149"/>
      <c r="BS255" s="149"/>
      <c r="BT255" s="149"/>
      <c r="BU255" s="149"/>
      <c r="BV255" s="149"/>
      <c r="BW255" s="149"/>
      <c r="BX255" s="149"/>
      <c r="BY255" s="149"/>
      <c r="BZ255" s="149"/>
      <c r="CA255" s="149"/>
      <c r="CB255" s="149"/>
      <c r="CC255" s="149"/>
      <c r="CD255" s="149"/>
      <c r="CE255" s="149"/>
      <c r="CF255" s="149"/>
      <c r="CG255" s="149"/>
      <c r="CH255" s="149"/>
      <c r="CI255" s="149"/>
      <c r="CJ255" s="149"/>
      <c r="CK255" s="149"/>
      <c r="CL255" s="149"/>
      <c r="CM255" s="149"/>
      <c r="CN255" s="149"/>
      <c r="CO255" s="149"/>
      <c r="CP255" s="149"/>
      <c r="CQ255" s="149"/>
      <c r="CR255" s="149"/>
      <c r="CS255" s="149">
        <v>45845</v>
      </c>
      <c r="CT255" s="149"/>
      <c r="CU255" s="149"/>
      <c r="CV255" s="149"/>
      <c r="CW255" s="149"/>
      <c r="CX255" s="149"/>
      <c r="CY255" s="149"/>
      <c r="CZ255" s="149"/>
      <c r="DA255" s="149"/>
      <c r="DB255" s="149"/>
      <c r="DC255" s="149"/>
      <c r="DD255" s="149"/>
      <c r="DE255" s="149"/>
      <c r="DF255" s="149"/>
      <c r="DG255" s="149"/>
      <c r="DH255" s="149"/>
      <c r="DI255" s="149"/>
      <c r="DJ255" s="149"/>
      <c r="DK255" s="149"/>
      <c r="DL255" s="149"/>
      <c r="DM255" s="149"/>
      <c r="DN255" s="149"/>
      <c r="DO255" s="149"/>
      <c r="DP255" s="149"/>
      <c r="DQ255" s="149"/>
      <c r="DR255" s="149"/>
      <c r="DS255" s="149"/>
      <c r="DT255" s="149"/>
      <c r="DU255" s="149"/>
      <c r="DV255" s="149"/>
      <c r="DW255" s="149"/>
      <c r="DX255" s="149"/>
      <c r="DY255" s="149"/>
      <c r="DZ255" s="149"/>
      <c r="EA255" s="149"/>
      <c r="EB255" s="149"/>
      <c r="EC255" s="149"/>
      <c r="ED255" s="149"/>
      <c r="EE255" s="149"/>
      <c r="EF255" s="149"/>
      <c r="EG255" s="149"/>
      <c r="EH255" s="149"/>
      <c r="EI255" s="149"/>
      <c r="EJ255" s="149"/>
      <c r="EK255" s="149"/>
      <c r="EL255" s="149"/>
      <c r="EM255" s="149"/>
      <c r="EN255" s="149"/>
      <c r="EO255" s="149"/>
      <c r="EP255" s="149"/>
      <c r="EQ255" s="149"/>
      <c r="ER255" s="149"/>
      <c r="ES255" s="149"/>
      <c r="ET255" s="149"/>
      <c r="EU255" s="149"/>
      <c r="EV255" s="149"/>
      <c r="EW255" s="149"/>
      <c r="EX255" s="149"/>
      <c r="EY255" s="149"/>
      <c r="EZ255" s="149"/>
      <c r="FA255" s="149"/>
      <c r="FB255" s="149"/>
      <c r="FC255" s="149"/>
      <c r="FD255" s="149"/>
      <c r="FE255" s="149"/>
      <c r="FF255" s="149"/>
      <c r="FG255" s="149"/>
      <c r="FH255" s="149"/>
      <c r="FI255" s="149"/>
      <c r="FJ255" s="149"/>
      <c r="FK255" s="149"/>
      <c r="FL255" s="149"/>
      <c r="FM255" s="149"/>
      <c r="FN255" s="149"/>
      <c r="FO255" s="149"/>
      <c r="FP255" s="149"/>
      <c r="FQ255" s="149"/>
      <c r="FR255" s="149"/>
      <c r="FS255" s="149"/>
      <c r="FT255" s="149"/>
      <c r="FU255" s="149"/>
      <c r="FV255" s="149"/>
      <c r="FW255" s="149"/>
      <c r="FX255" s="149"/>
      <c r="FY255" s="149"/>
      <c r="FZ255" s="149"/>
      <c r="GA255" s="149"/>
      <c r="GB255" s="149"/>
      <c r="GC255" s="149"/>
      <c r="GD255" s="149"/>
      <c r="GE255" s="149"/>
      <c r="GF255" s="149"/>
      <c r="GG255" s="149"/>
      <c r="GH255" s="149"/>
      <c r="GI255" s="149"/>
      <c r="GJ255" s="149"/>
      <c r="GK255" s="149"/>
      <c r="GL255" s="149"/>
      <c r="GM255" s="149"/>
      <c r="GN255" s="149"/>
      <c r="GO255" s="149"/>
      <c r="GP255" s="149"/>
      <c r="GQ255" s="149"/>
      <c r="GR255" s="149"/>
      <c r="GS255" s="149"/>
      <c r="GT255" s="149"/>
      <c r="GU255" s="149"/>
      <c r="GV255" s="149"/>
      <c r="GW255" s="149"/>
      <c r="GX255" s="149"/>
      <c r="GY255" s="149"/>
      <c r="GZ255" s="149"/>
      <c r="HA255" s="149"/>
      <c r="HB255" s="149"/>
      <c r="HC255" s="149"/>
      <c r="HD255" s="149"/>
      <c r="HE255" s="149"/>
      <c r="HF255" s="149"/>
      <c r="HG255" s="149"/>
      <c r="HH255" s="149"/>
      <c r="HI255" s="149"/>
      <c r="HJ255" s="149"/>
      <c r="HK255" s="149"/>
      <c r="HL255" s="149"/>
      <c r="HM255" s="149"/>
      <c r="HN255" s="149"/>
      <c r="HO255" s="149"/>
      <c r="HP255" s="149"/>
      <c r="HQ255" s="149"/>
      <c r="HR255" s="149"/>
      <c r="HS255" s="149"/>
      <c r="HT255" s="149"/>
      <c r="HU255" s="149"/>
      <c r="HV255" s="149"/>
      <c r="HW255" s="149"/>
      <c r="HX255" s="149"/>
      <c r="HY255" s="149"/>
      <c r="HZ255" s="149"/>
      <c r="IA255" s="149"/>
      <c r="IB255" s="149"/>
      <c r="IC255" s="149"/>
      <c r="ID255" s="149"/>
      <c r="IE255" s="149"/>
      <c r="IF255" s="150"/>
    </row>
    <row r="256" spans="1:240" ht="12.75" customHeight="1" x14ac:dyDescent="0.2">
      <c r="A256" s="145" t="s">
        <v>738</v>
      </c>
      <c r="B256" s="145" t="s">
        <v>158</v>
      </c>
      <c r="C256" s="145">
        <v>2019</v>
      </c>
      <c r="D256" s="148"/>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c r="BI256" s="149"/>
      <c r="BJ256" s="149"/>
      <c r="BK256" s="149"/>
      <c r="BL256" s="149"/>
      <c r="BM256" s="149"/>
      <c r="BN256" s="149"/>
      <c r="BO256" s="149"/>
      <c r="BP256" s="149"/>
      <c r="BQ256" s="149"/>
      <c r="BR256" s="149"/>
      <c r="BS256" s="149"/>
      <c r="BT256" s="149"/>
      <c r="BU256" s="149"/>
      <c r="BV256" s="149"/>
      <c r="BW256" s="149"/>
      <c r="BX256" s="149"/>
      <c r="BY256" s="149"/>
      <c r="BZ256" s="149"/>
      <c r="CA256" s="149"/>
      <c r="CB256" s="149"/>
      <c r="CC256" s="149"/>
      <c r="CD256" s="149"/>
      <c r="CE256" s="149"/>
      <c r="CF256" s="149"/>
      <c r="CG256" s="149"/>
      <c r="CH256" s="149"/>
      <c r="CI256" s="149"/>
      <c r="CJ256" s="149"/>
      <c r="CK256" s="149"/>
      <c r="CL256" s="149"/>
      <c r="CM256" s="149"/>
      <c r="CN256" s="149"/>
      <c r="CO256" s="149"/>
      <c r="CP256" s="149"/>
      <c r="CQ256" s="149"/>
      <c r="CR256" s="149"/>
      <c r="CS256" s="149"/>
      <c r="CT256" s="149">
        <v>45919</v>
      </c>
      <c r="CU256" s="149"/>
      <c r="CV256" s="149"/>
      <c r="CW256" s="149"/>
      <c r="CX256" s="149"/>
      <c r="CY256" s="149"/>
      <c r="CZ256" s="149"/>
      <c r="DA256" s="149"/>
      <c r="DB256" s="149"/>
      <c r="DC256" s="149"/>
      <c r="DD256" s="149"/>
      <c r="DE256" s="149"/>
      <c r="DF256" s="149"/>
      <c r="DG256" s="149"/>
      <c r="DH256" s="149"/>
      <c r="DI256" s="149"/>
      <c r="DJ256" s="149"/>
      <c r="DK256" s="149"/>
      <c r="DL256" s="149"/>
      <c r="DM256" s="149"/>
      <c r="DN256" s="149"/>
      <c r="DO256" s="149"/>
      <c r="DP256" s="149"/>
      <c r="DQ256" s="149"/>
      <c r="DR256" s="149"/>
      <c r="DS256" s="149"/>
      <c r="DT256" s="149"/>
      <c r="DU256" s="149"/>
      <c r="DV256" s="149"/>
      <c r="DW256" s="149"/>
      <c r="DX256" s="149"/>
      <c r="DY256" s="149"/>
      <c r="DZ256" s="149"/>
      <c r="EA256" s="149"/>
      <c r="EB256" s="149"/>
      <c r="EC256" s="149"/>
      <c r="ED256" s="149"/>
      <c r="EE256" s="149"/>
      <c r="EF256" s="149"/>
      <c r="EG256" s="149"/>
      <c r="EH256" s="149"/>
      <c r="EI256" s="149"/>
      <c r="EJ256" s="149"/>
      <c r="EK256" s="149"/>
      <c r="EL256" s="149"/>
      <c r="EM256" s="149"/>
      <c r="EN256" s="149"/>
      <c r="EO256" s="149"/>
      <c r="EP256" s="149"/>
      <c r="EQ256" s="149"/>
      <c r="ER256" s="149"/>
      <c r="ES256" s="149"/>
      <c r="ET256" s="149"/>
      <c r="EU256" s="149"/>
      <c r="EV256" s="149"/>
      <c r="EW256" s="149"/>
      <c r="EX256" s="149"/>
      <c r="EY256" s="149"/>
      <c r="EZ256" s="149"/>
      <c r="FA256" s="149"/>
      <c r="FB256" s="149"/>
      <c r="FC256" s="149"/>
      <c r="FD256" s="149"/>
      <c r="FE256" s="149"/>
      <c r="FF256" s="149"/>
      <c r="FG256" s="149"/>
      <c r="FH256" s="149"/>
      <c r="FI256" s="149"/>
      <c r="FJ256" s="149"/>
      <c r="FK256" s="149"/>
      <c r="FL256" s="149"/>
      <c r="FM256" s="149"/>
      <c r="FN256" s="149"/>
      <c r="FO256" s="149"/>
      <c r="FP256" s="149"/>
      <c r="FQ256" s="149"/>
      <c r="FR256" s="149"/>
      <c r="FS256" s="149"/>
      <c r="FT256" s="149"/>
      <c r="FU256" s="149"/>
      <c r="FV256" s="149"/>
      <c r="FW256" s="149"/>
      <c r="FX256" s="149"/>
      <c r="FY256" s="149"/>
      <c r="FZ256" s="149"/>
      <c r="GA256" s="149"/>
      <c r="GB256" s="149"/>
      <c r="GC256" s="149"/>
      <c r="GD256" s="149"/>
      <c r="GE256" s="149"/>
      <c r="GF256" s="149"/>
      <c r="GG256" s="149"/>
      <c r="GH256" s="149"/>
      <c r="GI256" s="149"/>
      <c r="GJ256" s="149"/>
      <c r="GK256" s="149"/>
      <c r="GL256" s="149"/>
      <c r="GM256" s="149"/>
      <c r="GN256" s="149"/>
      <c r="GO256" s="149"/>
      <c r="GP256" s="149"/>
      <c r="GQ256" s="149"/>
      <c r="GR256" s="149"/>
      <c r="GS256" s="149"/>
      <c r="GT256" s="149"/>
      <c r="GU256" s="149"/>
      <c r="GV256" s="149"/>
      <c r="GW256" s="149"/>
      <c r="GX256" s="149"/>
      <c r="GY256" s="149"/>
      <c r="GZ256" s="149"/>
      <c r="HA256" s="149"/>
      <c r="HB256" s="149"/>
      <c r="HC256" s="149"/>
      <c r="HD256" s="149"/>
      <c r="HE256" s="149"/>
      <c r="HF256" s="149"/>
      <c r="HG256" s="149"/>
      <c r="HH256" s="149"/>
      <c r="HI256" s="149"/>
      <c r="HJ256" s="149"/>
      <c r="HK256" s="149"/>
      <c r="HL256" s="149"/>
      <c r="HM256" s="149"/>
      <c r="HN256" s="149"/>
      <c r="HO256" s="149"/>
      <c r="HP256" s="149"/>
      <c r="HQ256" s="149"/>
      <c r="HR256" s="149"/>
      <c r="HS256" s="149"/>
      <c r="HT256" s="149"/>
      <c r="HU256" s="149"/>
      <c r="HV256" s="149"/>
      <c r="HW256" s="149"/>
      <c r="HX256" s="149"/>
      <c r="HY256" s="149"/>
      <c r="HZ256" s="149"/>
      <c r="IA256" s="149"/>
      <c r="IB256" s="149"/>
      <c r="IC256" s="149"/>
      <c r="ID256" s="149"/>
      <c r="IE256" s="149"/>
      <c r="IF256" s="150"/>
    </row>
    <row r="257" spans="1:240" ht="12.75" customHeight="1" x14ac:dyDescent="0.2">
      <c r="A257" s="151"/>
      <c r="B257" s="145" t="s">
        <v>162</v>
      </c>
      <c r="C257" s="145">
        <v>2019</v>
      </c>
      <c r="D257" s="148"/>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c r="BI257" s="149"/>
      <c r="BJ257" s="149"/>
      <c r="BK257" s="149"/>
      <c r="BL257" s="149"/>
      <c r="BM257" s="149"/>
      <c r="BN257" s="149"/>
      <c r="BO257" s="149"/>
      <c r="BP257" s="149"/>
      <c r="BQ257" s="149"/>
      <c r="BR257" s="149"/>
      <c r="BS257" s="149"/>
      <c r="BT257" s="149"/>
      <c r="BU257" s="149"/>
      <c r="BV257" s="149"/>
      <c r="BW257" s="149"/>
      <c r="BX257" s="149"/>
      <c r="BY257" s="149"/>
      <c r="BZ257" s="149"/>
      <c r="CA257" s="149"/>
      <c r="CB257" s="149"/>
      <c r="CC257" s="149"/>
      <c r="CD257" s="149"/>
      <c r="CE257" s="149"/>
      <c r="CF257" s="149"/>
      <c r="CG257" s="149"/>
      <c r="CH257" s="149"/>
      <c r="CI257" s="149"/>
      <c r="CJ257" s="149"/>
      <c r="CK257" s="149"/>
      <c r="CL257" s="149"/>
      <c r="CM257" s="149"/>
      <c r="CN257" s="149"/>
      <c r="CO257" s="149"/>
      <c r="CP257" s="149"/>
      <c r="CQ257" s="149"/>
      <c r="CR257" s="149"/>
      <c r="CS257" s="149"/>
      <c r="CT257" s="149">
        <v>45919</v>
      </c>
      <c r="CU257" s="149"/>
      <c r="CV257" s="149"/>
      <c r="CW257" s="149"/>
      <c r="CX257" s="149"/>
      <c r="CY257" s="149"/>
      <c r="CZ257" s="149"/>
      <c r="DA257" s="149"/>
      <c r="DB257" s="149"/>
      <c r="DC257" s="149"/>
      <c r="DD257" s="149"/>
      <c r="DE257" s="149"/>
      <c r="DF257" s="149"/>
      <c r="DG257" s="149"/>
      <c r="DH257" s="149"/>
      <c r="DI257" s="149"/>
      <c r="DJ257" s="149"/>
      <c r="DK257" s="149"/>
      <c r="DL257" s="149"/>
      <c r="DM257" s="149"/>
      <c r="DN257" s="149"/>
      <c r="DO257" s="149"/>
      <c r="DP257" s="149"/>
      <c r="DQ257" s="149"/>
      <c r="DR257" s="149"/>
      <c r="DS257" s="149"/>
      <c r="DT257" s="149"/>
      <c r="DU257" s="149"/>
      <c r="DV257" s="149"/>
      <c r="DW257" s="149"/>
      <c r="DX257" s="149"/>
      <c r="DY257" s="149"/>
      <c r="DZ257" s="149"/>
      <c r="EA257" s="149"/>
      <c r="EB257" s="149"/>
      <c r="EC257" s="149"/>
      <c r="ED257" s="149"/>
      <c r="EE257" s="149"/>
      <c r="EF257" s="149"/>
      <c r="EG257" s="149"/>
      <c r="EH257" s="149"/>
      <c r="EI257" s="149"/>
      <c r="EJ257" s="149"/>
      <c r="EK257" s="149"/>
      <c r="EL257" s="149"/>
      <c r="EM257" s="149"/>
      <c r="EN257" s="149"/>
      <c r="EO257" s="149"/>
      <c r="EP257" s="149"/>
      <c r="EQ257" s="149"/>
      <c r="ER257" s="149"/>
      <c r="ES257" s="149"/>
      <c r="ET257" s="149"/>
      <c r="EU257" s="149"/>
      <c r="EV257" s="149"/>
      <c r="EW257" s="149"/>
      <c r="EX257" s="149"/>
      <c r="EY257" s="149"/>
      <c r="EZ257" s="149"/>
      <c r="FA257" s="149"/>
      <c r="FB257" s="149"/>
      <c r="FC257" s="149"/>
      <c r="FD257" s="149"/>
      <c r="FE257" s="149"/>
      <c r="FF257" s="149"/>
      <c r="FG257" s="149"/>
      <c r="FH257" s="149"/>
      <c r="FI257" s="149"/>
      <c r="FJ257" s="149"/>
      <c r="FK257" s="149"/>
      <c r="FL257" s="149"/>
      <c r="FM257" s="149"/>
      <c r="FN257" s="149"/>
      <c r="FO257" s="149"/>
      <c r="FP257" s="149"/>
      <c r="FQ257" s="149"/>
      <c r="FR257" s="149"/>
      <c r="FS257" s="149"/>
      <c r="FT257" s="149"/>
      <c r="FU257" s="149"/>
      <c r="FV257" s="149"/>
      <c r="FW257" s="149"/>
      <c r="FX257" s="149"/>
      <c r="FY257" s="149"/>
      <c r="FZ257" s="149"/>
      <c r="GA257" s="149"/>
      <c r="GB257" s="149"/>
      <c r="GC257" s="149"/>
      <c r="GD257" s="149"/>
      <c r="GE257" s="149"/>
      <c r="GF257" s="149"/>
      <c r="GG257" s="149"/>
      <c r="GH257" s="149"/>
      <c r="GI257" s="149"/>
      <c r="GJ257" s="149"/>
      <c r="GK257" s="149"/>
      <c r="GL257" s="149"/>
      <c r="GM257" s="149"/>
      <c r="GN257" s="149"/>
      <c r="GO257" s="149"/>
      <c r="GP257" s="149"/>
      <c r="GQ257" s="149"/>
      <c r="GR257" s="149"/>
      <c r="GS257" s="149"/>
      <c r="GT257" s="149"/>
      <c r="GU257" s="149"/>
      <c r="GV257" s="149"/>
      <c r="GW257" s="149"/>
      <c r="GX257" s="149"/>
      <c r="GY257" s="149"/>
      <c r="GZ257" s="149"/>
      <c r="HA257" s="149"/>
      <c r="HB257" s="149"/>
      <c r="HC257" s="149"/>
      <c r="HD257" s="149"/>
      <c r="HE257" s="149"/>
      <c r="HF257" s="149"/>
      <c r="HG257" s="149"/>
      <c r="HH257" s="149"/>
      <c r="HI257" s="149"/>
      <c r="HJ257" s="149"/>
      <c r="HK257" s="149"/>
      <c r="HL257" s="149"/>
      <c r="HM257" s="149"/>
      <c r="HN257" s="149"/>
      <c r="HO257" s="149"/>
      <c r="HP257" s="149"/>
      <c r="HQ257" s="149"/>
      <c r="HR257" s="149"/>
      <c r="HS257" s="149"/>
      <c r="HT257" s="149"/>
      <c r="HU257" s="149"/>
      <c r="HV257" s="149"/>
      <c r="HW257" s="149"/>
      <c r="HX257" s="149"/>
      <c r="HY257" s="149"/>
      <c r="HZ257" s="149"/>
      <c r="IA257" s="149"/>
      <c r="IB257" s="149"/>
      <c r="IC257" s="149"/>
      <c r="ID257" s="149"/>
      <c r="IE257" s="149"/>
      <c r="IF257" s="150"/>
    </row>
    <row r="258" spans="1:240" ht="12.75" customHeight="1" x14ac:dyDescent="0.2">
      <c r="A258" s="145" t="s">
        <v>729</v>
      </c>
      <c r="B258" s="145" t="s">
        <v>107</v>
      </c>
      <c r="C258" s="145">
        <v>2018</v>
      </c>
      <c r="D258" s="148"/>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c r="BI258" s="149"/>
      <c r="BJ258" s="149"/>
      <c r="BK258" s="149"/>
      <c r="BL258" s="149"/>
      <c r="BM258" s="149"/>
      <c r="BN258" s="149"/>
      <c r="BO258" s="149"/>
      <c r="BP258" s="149"/>
      <c r="BQ258" s="149"/>
      <c r="BR258" s="149"/>
      <c r="BS258" s="149"/>
      <c r="BT258" s="149"/>
      <c r="BU258" s="149"/>
      <c r="BV258" s="149"/>
      <c r="BW258" s="149"/>
      <c r="BX258" s="149"/>
      <c r="BY258" s="149"/>
      <c r="BZ258" s="149"/>
      <c r="CA258" s="149"/>
      <c r="CB258" s="149"/>
      <c r="CC258" s="149"/>
      <c r="CD258" s="149"/>
      <c r="CE258" s="149"/>
      <c r="CF258" s="149"/>
      <c r="CG258" s="149"/>
      <c r="CH258" s="149"/>
      <c r="CI258" s="149"/>
      <c r="CJ258" s="149"/>
      <c r="CK258" s="149"/>
      <c r="CL258" s="149"/>
      <c r="CM258" s="149"/>
      <c r="CN258" s="149"/>
      <c r="CO258" s="149"/>
      <c r="CP258" s="149"/>
      <c r="CQ258" s="149"/>
      <c r="CR258" s="149"/>
      <c r="CS258" s="149"/>
      <c r="CT258" s="149"/>
      <c r="CU258" s="149"/>
      <c r="CV258" s="149"/>
      <c r="CW258" s="149"/>
      <c r="CX258" s="149"/>
      <c r="CY258" s="149"/>
      <c r="CZ258" s="149"/>
      <c r="DA258" s="149"/>
      <c r="DB258" s="149"/>
      <c r="DC258" s="149"/>
      <c r="DD258" s="149"/>
      <c r="DE258" s="149"/>
      <c r="DF258" s="149"/>
      <c r="DG258" s="149"/>
      <c r="DH258" s="149"/>
      <c r="DI258" s="149"/>
      <c r="DJ258" s="149"/>
      <c r="DK258" s="149"/>
      <c r="DL258" s="149"/>
      <c r="DM258" s="149"/>
      <c r="DN258" s="149"/>
      <c r="DO258" s="149"/>
      <c r="DP258" s="149"/>
      <c r="DQ258" s="149"/>
      <c r="DR258" s="149"/>
      <c r="DS258" s="149"/>
      <c r="DT258" s="149"/>
      <c r="DU258" s="149"/>
      <c r="DV258" s="149"/>
      <c r="DW258" s="149"/>
      <c r="DX258" s="149"/>
      <c r="DY258" s="149"/>
      <c r="DZ258" s="149"/>
      <c r="EA258" s="149"/>
      <c r="EB258" s="149"/>
      <c r="EC258" s="149"/>
      <c r="ED258" s="149"/>
      <c r="EE258" s="149"/>
      <c r="EF258" s="149"/>
      <c r="EG258" s="149"/>
      <c r="EH258" s="149"/>
      <c r="EI258" s="149"/>
      <c r="EJ258" s="149"/>
      <c r="EK258" s="149"/>
      <c r="EL258" s="149"/>
      <c r="EM258" s="149"/>
      <c r="EN258" s="149"/>
      <c r="EO258" s="149"/>
      <c r="EP258" s="149"/>
      <c r="EQ258" s="149"/>
      <c r="ER258" s="149"/>
      <c r="ES258" s="149"/>
      <c r="ET258" s="149"/>
      <c r="EU258" s="149"/>
      <c r="EV258" s="149"/>
      <c r="EW258" s="149"/>
      <c r="EX258" s="149"/>
      <c r="EY258" s="149"/>
      <c r="EZ258" s="149"/>
      <c r="FA258" s="149"/>
      <c r="FB258" s="149"/>
      <c r="FC258" s="149"/>
      <c r="FD258" s="149"/>
      <c r="FE258" s="149"/>
      <c r="FF258" s="149"/>
      <c r="FG258" s="149"/>
      <c r="FH258" s="149"/>
      <c r="FI258" s="149"/>
      <c r="FJ258" s="149"/>
      <c r="FK258" s="149"/>
      <c r="FL258" s="149"/>
      <c r="FM258" s="149"/>
      <c r="FN258" s="149"/>
      <c r="FO258" s="149"/>
      <c r="FP258" s="149"/>
      <c r="FQ258" s="149"/>
      <c r="FR258" s="149"/>
      <c r="FS258" s="149"/>
      <c r="FT258" s="149"/>
      <c r="FU258" s="149"/>
      <c r="FV258" s="149"/>
      <c r="FW258" s="149"/>
      <c r="FX258" s="149"/>
      <c r="FY258" s="149"/>
      <c r="FZ258" s="149"/>
      <c r="GA258" s="149"/>
      <c r="GB258" s="149"/>
      <c r="GC258" s="149"/>
      <c r="GD258" s="149"/>
      <c r="GE258" s="149"/>
      <c r="GF258" s="149"/>
      <c r="GG258" s="149"/>
      <c r="GH258" s="149"/>
      <c r="GI258" s="149"/>
      <c r="GJ258" s="149"/>
      <c r="GK258" s="149"/>
      <c r="GL258" s="149"/>
      <c r="GM258" s="149"/>
      <c r="GN258" s="149"/>
      <c r="GO258" s="149"/>
      <c r="GP258" s="149"/>
      <c r="GQ258" s="149"/>
      <c r="GR258" s="149"/>
      <c r="GS258" s="149"/>
      <c r="GT258" s="149"/>
      <c r="GU258" s="149"/>
      <c r="GV258" s="149"/>
      <c r="GW258" s="149"/>
      <c r="GX258" s="149"/>
      <c r="GY258" s="149"/>
      <c r="GZ258" s="149"/>
      <c r="HA258" s="149"/>
      <c r="HB258" s="149"/>
      <c r="HC258" s="149"/>
      <c r="HD258" s="149"/>
      <c r="HE258" s="149"/>
      <c r="HF258" s="149"/>
      <c r="HG258" s="149"/>
      <c r="HH258" s="149"/>
      <c r="HI258" s="149"/>
      <c r="HJ258" s="149"/>
      <c r="HK258" s="149"/>
      <c r="HL258" s="149"/>
      <c r="HM258" s="149"/>
      <c r="HN258" s="149"/>
      <c r="HO258" s="149"/>
      <c r="HP258" s="149"/>
      <c r="HQ258" s="149"/>
      <c r="HR258" s="149"/>
      <c r="HS258" s="149"/>
      <c r="HT258" s="149"/>
      <c r="HU258" s="149"/>
      <c r="HV258" s="149"/>
      <c r="HW258" s="149"/>
      <c r="HX258" s="149"/>
      <c r="HY258" s="149"/>
      <c r="HZ258" s="149"/>
      <c r="IA258" s="149"/>
      <c r="IB258" s="149"/>
      <c r="IC258" s="149"/>
      <c r="ID258" s="149"/>
      <c r="IE258" s="149"/>
      <c r="IF258" s="150"/>
    </row>
    <row r="259" spans="1:240" ht="12.75" customHeight="1" x14ac:dyDescent="0.2">
      <c r="A259" s="145" t="s">
        <v>898</v>
      </c>
      <c r="B259" s="145" t="s">
        <v>73</v>
      </c>
      <c r="C259" s="145">
        <v>2019</v>
      </c>
      <c r="D259" s="148"/>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c r="BI259" s="149"/>
      <c r="BJ259" s="149"/>
      <c r="BK259" s="149"/>
      <c r="BL259" s="149"/>
      <c r="BM259" s="149"/>
      <c r="BN259" s="149"/>
      <c r="BO259" s="149"/>
      <c r="BP259" s="149"/>
      <c r="BQ259" s="149"/>
      <c r="BR259" s="149"/>
      <c r="BS259" s="149"/>
      <c r="BT259" s="149"/>
      <c r="BU259" s="149"/>
      <c r="BV259" s="149"/>
      <c r="BW259" s="149"/>
      <c r="BX259" s="149"/>
      <c r="BY259" s="149"/>
      <c r="BZ259" s="149"/>
      <c r="CA259" s="149"/>
      <c r="CB259" s="149"/>
      <c r="CC259" s="149"/>
      <c r="CD259" s="149"/>
      <c r="CE259" s="149"/>
      <c r="CF259" s="149"/>
      <c r="CG259" s="149"/>
      <c r="CH259" s="149"/>
      <c r="CI259" s="149"/>
      <c r="CJ259" s="149"/>
      <c r="CK259" s="149"/>
      <c r="CL259" s="149"/>
      <c r="CM259" s="149"/>
      <c r="CN259" s="149"/>
      <c r="CO259" s="149"/>
      <c r="CP259" s="149"/>
      <c r="CQ259" s="149"/>
      <c r="CR259" s="149"/>
      <c r="CS259" s="149"/>
      <c r="CT259" s="149"/>
      <c r="CU259" s="149"/>
      <c r="CV259" s="149">
        <v>45915</v>
      </c>
      <c r="CW259" s="149"/>
      <c r="CX259" s="149"/>
      <c r="CY259" s="149"/>
      <c r="CZ259" s="149"/>
      <c r="DA259" s="149"/>
      <c r="DB259" s="149"/>
      <c r="DC259" s="149"/>
      <c r="DD259" s="149"/>
      <c r="DE259" s="149"/>
      <c r="DF259" s="149"/>
      <c r="DG259" s="149"/>
      <c r="DH259" s="149"/>
      <c r="DI259" s="149"/>
      <c r="DJ259" s="149"/>
      <c r="DK259" s="149"/>
      <c r="DL259" s="149"/>
      <c r="DM259" s="149"/>
      <c r="DN259" s="149"/>
      <c r="DO259" s="149"/>
      <c r="DP259" s="149"/>
      <c r="DQ259" s="149"/>
      <c r="DR259" s="149"/>
      <c r="DS259" s="149"/>
      <c r="DT259" s="149"/>
      <c r="DU259" s="149"/>
      <c r="DV259" s="149"/>
      <c r="DW259" s="149"/>
      <c r="DX259" s="149"/>
      <c r="DY259" s="149"/>
      <c r="DZ259" s="149"/>
      <c r="EA259" s="149"/>
      <c r="EB259" s="149"/>
      <c r="EC259" s="149"/>
      <c r="ED259" s="149"/>
      <c r="EE259" s="149"/>
      <c r="EF259" s="149"/>
      <c r="EG259" s="149"/>
      <c r="EH259" s="149"/>
      <c r="EI259" s="149"/>
      <c r="EJ259" s="149"/>
      <c r="EK259" s="149"/>
      <c r="EL259" s="149"/>
      <c r="EM259" s="149"/>
      <c r="EN259" s="149"/>
      <c r="EO259" s="149"/>
      <c r="EP259" s="149"/>
      <c r="EQ259" s="149"/>
      <c r="ER259" s="149"/>
      <c r="ES259" s="149"/>
      <c r="ET259" s="149"/>
      <c r="EU259" s="149"/>
      <c r="EV259" s="149"/>
      <c r="EW259" s="149"/>
      <c r="EX259" s="149"/>
      <c r="EY259" s="149"/>
      <c r="EZ259" s="149"/>
      <c r="FA259" s="149"/>
      <c r="FB259" s="149"/>
      <c r="FC259" s="149"/>
      <c r="FD259" s="149"/>
      <c r="FE259" s="149"/>
      <c r="FF259" s="149"/>
      <c r="FG259" s="149"/>
      <c r="FH259" s="149"/>
      <c r="FI259" s="149"/>
      <c r="FJ259" s="149"/>
      <c r="FK259" s="149"/>
      <c r="FL259" s="149"/>
      <c r="FM259" s="149"/>
      <c r="FN259" s="149"/>
      <c r="FO259" s="149"/>
      <c r="FP259" s="149"/>
      <c r="FQ259" s="149"/>
      <c r="FR259" s="149"/>
      <c r="FS259" s="149"/>
      <c r="FT259" s="149"/>
      <c r="FU259" s="149"/>
      <c r="FV259" s="149"/>
      <c r="FW259" s="149"/>
      <c r="FX259" s="149"/>
      <c r="FY259" s="149"/>
      <c r="FZ259" s="149"/>
      <c r="GA259" s="149"/>
      <c r="GB259" s="149"/>
      <c r="GC259" s="149"/>
      <c r="GD259" s="149"/>
      <c r="GE259" s="149"/>
      <c r="GF259" s="149"/>
      <c r="GG259" s="149"/>
      <c r="GH259" s="149"/>
      <c r="GI259" s="149"/>
      <c r="GJ259" s="149"/>
      <c r="GK259" s="149"/>
      <c r="GL259" s="149"/>
      <c r="GM259" s="149"/>
      <c r="GN259" s="149"/>
      <c r="GO259" s="149"/>
      <c r="GP259" s="149"/>
      <c r="GQ259" s="149"/>
      <c r="GR259" s="149"/>
      <c r="GS259" s="149"/>
      <c r="GT259" s="149"/>
      <c r="GU259" s="149"/>
      <c r="GV259" s="149"/>
      <c r="GW259" s="149"/>
      <c r="GX259" s="149"/>
      <c r="GY259" s="149"/>
      <c r="GZ259" s="149"/>
      <c r="HA259" s="149"/>
      <c r="HB259" s="149"/>
      <c r="HC259" s="149"/>
      <c r="HD259" s="149"/>
      <c r="HE259" s="149"/>
      <c r="HF259" s="149"/>
      <c r="HG259" s="149"/>
      <c r="HH259" s="149"/>
      <c r="HI259" s="149"/>
      <c r="HJ259" s="149"/>
      <c r="HK259" s="149"/>
      <c r="HL259" s="149"/>
      <c r="HM259" s="149"/>
      <c r="HN259" s="149"/>
      <c r="HO259" s="149"/>
      <c r="HP259" s="149"/>
      <c r="HQ259" s="149"/>
      <c r="HR259" s="149"/>
      <c r="HS259" s="149"/>
      <c r="HT259" s="149"/>
      <c r="HU259" s="149"/>
      <c r="HV259" s="149"/>
      <c r="HW259" s="149"/>
      <c r="HX259" s="149"/>
      <c r="HY259" s="149"/>
      <c r="HZ259" s="149"/>
      <c r="IA259" s="149"/>
      <c r="IB259" s="149"/>
      <c r="IC259" s="149"/>
      <c r="ID259" s="149"/>
      <c r="IE259" s="149"/>
      <c r="IF259" s="150"/>
    </row>
    <row r="260" spans="1:240" ht="12.75" customHeight="1" x14ac:dyDescent="0.2">
      <c r="A260" s="151"/>
      <c r="B260" s="145" t="s">
        <v>76</v>
      </c>
      <c r="C260" s="145">
        <v>2019</v>
      </c>
      <c r="D260" s="148"/>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c r="BI260" s="149"/>
      <c r="BJ260" s="149"/>
      <c r="BK260" s="149"/>
      <c r="BL260" s="149"/>
      <c r="BM260" s="149"/>
      <c r="BN260" s="149"/>
      <c r="BO260" s="149"/>
      <c r="BP260" s="149"/>
      <c r="BQ260" s="149"/>
      <c r="BR260" s="149"/>
      <c r="BS260" s="149"/>
      <c r="BT260" s="149"/>
      <c r="BU260" s="149"/>
      <c r="BV260" s="149"/>
      <c r="BW260" s="149"/>
      <c r="BX260" s="149"/>
      <c r="BY260" s="149"/>
      <c r="BZ260" s="149"/>
      <c r="CA260" s="149"/>
      <c r="CB260" s="149"/>
      <c r="CC260" s="149"/>
      <c r="CD260" s="149"/>
      <c r="CE260" s="149"/>
      <c r="CF260" s="149"/>
      <c r="CG260" s="149"/>
      <c r="CH260" s="149"/>
      <c r="CI260" s="149"/>
      <c r="CJ260" s="149"/>
      <c r="CK260" s="149"/>
      <c r="CL260" s="149"/>
      <c r="CM260" s="149"/>
      <c r="CN260" s="149"/>
      <c r="CO260" s="149"/>
      <c r="CP260" s="149"/>
      <c r="CQ260" s="149"/>
      <c r="CR260" s="149"/>
      <c r="CS260" s="149"/>
      <c r="CT260" s="149"/>
      <c r="CU260" s="149"/>
      <c r="CV260" s="149">
        <v>45915</v>
      </c>
      <c r="CW260" s="149"/>
      <c r="CX260" s="149"/>
      <c r="CY260" s="149"/>
      <c r="CZ260" s="149"/>
      <c r="DA260" s="149"/>
      <c r="DB260" s="149"/>
      <c r="DC260" s="149"/>
      <c r="DD260" s="149"/>
      <c r="DE260" s="149"/>
      <c r="DF260" s="149"/>
      <c r="DG260" s="149"/>
      <c r="DH260" s="149"/>
      <c r="DI260" s="149"/>
      <c r="DJ260" s="149"/>
      <c r="DK260" s="149"/>
      <c r="DL260" s="149"/>
      <c r="DM260" s="149"/>
      <c r="DN260" s="149"/>
      <c r="DO260" s="149"/>
      <c r="DP260" s="149"/>
      <c r="DQ260" s="149"/>
      <c r="DR260" s="149"/>
      <c r="DS260" s="149"/>
      <c r="DT260" s="149"/>
      <c r="DU260" s="149"/>
      <c r="DV260" s="149"/>
      <c r="DW260" s="149"/>
      <c r="DX260" s="149"/>
      <c r="DY260" s="149"/>
      <c r="DZ260" s="149"/>
      <c r="EA260" s="149"/>
      <c r="EB260" s="149"/>
      <c r="EC260" s="149"/>
      <c r="ED260" s="149"/>
      <c r="EE260" s="149"/>
      <c r="EF260" s="149"/>
      <c r="EG260" s="149"/>
      <c r="EH260" s="149"/>
      <c r="EI260" s="149"/>
      <c r="EJ260" s="149"/>
      <c r="EK260" s="149"/>
      <c r="EL260" s="149"/>
      <c r="EM260" s="149"/>
      <c r="EN260" s="149"/>
      <c r="EO260" s="149"/>
      <c r="EP260" s="149"/>
      <c r="EQ260" s="149"/>
      <c r="ER260" s="149"/>
      <c r="ES260" s="149"/>
      <c r="ET260" s="149"/>
      <c r="EU260" s="149"/>
      <c r="EV260" s="149"/>
      <c r="EW260" s="149"/>
      <c r="EX260" s="149"/>
      <c r="EY260" s="149"/>
      <c r="EZ260" s="149"/>
      <c r="FA260" s="149"/>
      <c r="FB260" s="149"/>
      <c r="FC260" s="149"/>
      <c r="FD260" s="149"/>
      <c r="FE260" s="149"/>
      <c r="FF260" s="149"/>
      <c r="FG260" s="149"/>
      <c r="FH260" s="149"/>
      <c r="FI260" s="149"/>
      <c r="FJ260" s="149"/>
      <c r="FK260" s="149"/>
      <c r="FL260" s="149"/>
      <c r="FM260" s="149"/>
      <c r="FN260" s="149"/>
      <c r="FO260" s="149"/>
      <c r="FP260" s="149"/>
      <c r="FQ260" s="149"/>
      <c r="FR260" s="149"/>
      <c r="FS260" s="149"/>
      <c r="FT260" s="149"/>
      <c r="FU260" s="149"/>
      <c r="FV260" s="149"/>
      <c r="FW260" s="149"/>
      <c r="FX260" s="149"/>
      <c r="FY260" s="149"/>
      <c r="FZ260" s="149"/>
      <c r="GA260" s="149"/>
      <c r="GB260" s="149"/>
      <c r="GC260" s="149"/>
      <c r="GD260" s="149"/>
      <c r="GE260" s="149"/>
      <c r="GF260" s="149"/>
      <c r="GG260" s="149"/>
      <c r="GH260" s="149"/>
      <c r="GI260" s="149"/>
      <c r="GJ260" s="149"/>
      <c r="GK260" s="149"/>
      <c r="GL260" s="149"/>
      <c r="GM260" s="149"/>
      <c r="GN260" s="149"/>
      <c r="GO260" s="149"/>
      <c r="GP260" s="149"/>
      <c r="GQ260" s="149"/>
      <c r="GR260" s="149"/>
      <c r="GS260" s="149"/>
      <c r="GT260" s="149"/>
      <c r="GU260" s="149"/>
      <c r="GV260" s="149"/>
      <c r="GW260" s="149"/>
      <c r="GX260" s="149"/>
      <c r="GY260" s="149"/>
      <c r="GZ260" s="149"/>
      <c r="HA260" s="149"/>
      <c r="HB260" s="149"/>
      <c r="HC260" s="149"/>
      <c r="HD260" s="149"/>
      <c r="HE260" s="149"/>
      <c r="HF260" s="149"/>
      <c r="HG260" s="149"/>
      <c r="HH260" s="149"/>
      <c r="HI260" s="149"/>
      <c r="HJ260" s="149"/>
      <c r="HK260" s="149"/>
      <c r="HL260" s="149"/>
      <c r="HM260" s="149"/>
      <c r="HN260" s="149"/>
      <c r="HO260" s="149"/>
      <c r="HP260" s="149"/>
      <c r="HQ260" s="149"/>
      <c r="HR260" s="149"/>
      <c r="HS260" s="149"/>
      <c r="HT260" s="149"/>
      <c r="HU260" s="149"/>
      <c r="HV260" s="149"/>
      <c r="HW260" s="149"/>
      <c r="HX260" s="149"/>
      <c r="HY260" s="149"/>
      <c r="HZ260" s="149"/>
      <c r="IA260" s="149"/>
      <c r="IB260" s="149"/>
      <c r="IC260" s="149"/>
      <c r="ID260" s="149"/>
      <c r="IE260" s="149"/>
      <c r="IF260" s="150"/>
    </row>
    <row r="261" spans="1:240" ht="12.75" customHeight="1" x14ac:dyDescent="0.2">
      <c r="A261" s="145" t="s">
        <v>804</v>
      </c>
      <c r="B261" s="145" t="s">
        <v>91</v>
      </c>
      <c r="C261" s="145">
        <v>2018</v>
      </c>
      <c r="D261" s="148"/>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c r="BI261" s="149"/>
      <c r="BJ261" s="149"/>
      <c r="BK261" s="149"/>
      <c r="BL261" s="149"/>
      <c r="BM261" s="149"/>
      <c r="BN261" s="149"/>
      <c r="BO261" s="149"/>
      <c r="BP261" s="149"/>
      <c r="BQ261" s="149"/>
      <c r="BR261" s="149"/>
      <c r="BS261" s="149"/>
      <c r="BT261" s="149"/>
      <c r="BU261" s="149"/>
      <c r="BV261" s="149"/>
      <c r="BW261" s="149"/>
      <c r="BX261" s="149"/>
      <c r="BY261" s="149"/>
      <c r="BZ261" s="149"/>
      <c r="CA261" s="149"/>
      <c r="CB261" s="149"/>
      <c r="CC261" s="149"/>
      <c r="CD261" s="149"/>
      <c r="CE261" s="149"/>
      <c r="CF261" s="149"/>
      <c r="CG261" s="149"/>
      <c r="CH261" s="149"/>
      <c r="CI261" s="149"/>
      <c r="CJ261" s="149"/>
      <c r="CK261" s="149"/>
      <c r="CL261" s="149"/>
      <c r="CM261" s="149"/>
      <c r="CN261" s="149"/>
      <c r="CO261" s="149"/>
      <c r="CP261" s="149"/>
      <c r="CQ261" s="149"/>
      <c r="CR261" s="149"/>
      <c r="CS261" s="149"/>
      <c r="CT261" s="149"/>
      <c r="CU261" s="149"/>
      <c r="CV261" s="149"/>
      <c r="CW261" s="149"/>
      <c r="CX261" s="149"/>
      <c r="CY261" s="149"/>
      <c r="CZ261" s="149"/>
      <c r="DA261" s="149"/>
      <c r="DB261" s="149"/>
      <c r="DC261" s="149"/>
      <c r="DD261" s="149"/>
      <c r="DE261" s="149"/>
      <c r="DF261" s="149"/>
      <c r="DG261" s="149"/>
      <c r="DH261" s="149"/>
      <c r="DI261" s="149"/>
      <c r="DJ261" s="149"/>
      <c r="DK261" s="149"/>
      <c r="DL261" s="149"/>
      <c r="DM261" s="149"/>
      <c r="DN261" s="149"/>
      <c r="DO261" s="149"/>
      <c r="DP261" s="149"/>
      <c r="DQ261" s="149"/>
      <c r="DR261" s="149"/>
      <c r="DS261" s="149"/>
      <c r="DT261" s="149"/>
      <c r="DU261" s="149"/>
      <c r="DV261" s="149"/>
      <c r="DW261" s="149"/>
      <c r="DX261" s="149"/>
      <c r="DY261" s="149"/>
      <c r="DZ261" s="149"/>
      <c r="EA261" s="149"/>
      <c r="EB261" s="149"/>
      <c r="EC261" s="149"/>
      <c r="ED261" s="149"/>
      <c r="EE261" s="149"/>
      <c r="EF261" s="149"/>
      <c r="EG261" s="149"/>
      <c r="EH261" s="149"/>
      <c r="EI261" s="149"/>
      <c r="EJ261" s="149"/>
      <c r="EK261" s="149"/>
      <c r="EL261" s="149"/>
      <c r="EM261" s="149"/>
      <c r="EN261" s="149"/>
      <c r="EO261" s="149"/>
      <c r="EP261" s="149"/>
      <c r="EQ261" s="149"/>
      <c r="ER261" s="149"/>
      <c r="ES261" s="149"/>
      <c r="ET261" s="149"/>
      <c r="EU261" s="149"/>
      <c r="EV261" s="149"/>
      <c r="EW261" s="149"/>
      <c r="EX261" s="149"/>
      <c r="EY261" s="149"/>
      <c r="EZ261" s="149"/>
      <c r="FA261" s="149"/>
      <c r="FB261" s="149"/>
      <c r="FC261" s="149"/>
      <c r="FD261" s="149"/>
      <c r="FE261" s="149"/>
      <c r="FF261" s="149"/>
      <c r="FG261" s="149"/>
      <c r="FH261" s="149"/>
      <c r="FI261" s="149"/>
      <c r="FJ261" s="149"/>
      <c r="FK261" s="149"/>
      <c r="FL261" s="149"/>
      <c r="FM261" s="149"/>
      <c r="FN261" s="149"/>
      <c r="FO261" s="149"/>
      <c r="FP261" s="149"/>
      <c r="FQ261" s="149"/>
      <c r="FR261" s="149"/>
      <c r="FS261" s="149"/>
      <c r="FT261" s="149"/>
      <c r="FU261" s="149"/>
      <c r="FV261" s="149"/>
      <c r="FW261" s="149"/>
      <c r="FX261" s="149"/>
      <c r="FY261" s="149"/>
      <c r="FZ261" s="149"/>
      <c r="GA261" s="149"/>
      <c r="GB261" s="149"/>
      <c r="GC261" s="149"/>
      <c r="GD261" s="149"/>
      <c r="GE261" s="149"/>
      <c r="GF261" s="149"/>
      <c r="GG261" s="149"/>
      <c r="GH261" s="149"/>
      <c r="GI261" s="149"/>
      <c r="GJ261" s="149"/>
      <c r="GK261" s="149"/>
      <c r="GL261" s="149"/>
      <c r="GM261" s="149"/>
      <c r="GN261" s="149"/>
      <c r="GO261" s="149"/>
      <c r="GP261" s="149"/>
      <c r="GQ261" s="149"/>
      <c r="GR261" s="149"/>
      <c r="GS261" s="149"/>
      <c r="GT261" s="149"/>
      <c r="GU261" s="149"/>
      <c r="GV261" s="149"/>
      <c r="GW261" s="149"/>
      <c r="GX261" s="149"/>
      <c r="GY261" s="149"/>
      <c r="GZ261" s="149"/>
      <c r="HA261" s="149"/>
      <c r="HB261" s="149"/>
      <c r="HC261" s="149"/>
      <c r="HD261" s="149"/>
      <c r="HE261" s="149"/>
      <c r="HF261" s="149"/>
      <c r="HG261" s="149"/>
      <c r="HH261" s="149"/>
      <c r="HI261" s="149"/>
      <c r="HJ261" s="149"/>
      <c r="HK261" s="149"/>
      <c r="HL261" s="149"/>
      <c r="HM261" s="149"/>
      <c r="HN261" s="149"/>
      <c r="HO261" s="149"/>
      <c r="HP261" s="149"/>
      <c r="HQ261" s="149"/>
      <c r="HR261" s="149"/>
      <c r="HS261" s="149"/>
      <c r="HT261" s="149"/>
      <c r="HU261" s="149"/>
      <c r="HV261" s="149"/>
      <c r="HW261" s="149"/>
      <c r="HX261" s="149"/>
      <c r="HY261" s="149"/>
      <c r="HZ261" s="149"/>
      <c r="IA261" s="149"/>
      <c r="IB261" s="149"/>
      <c r="IC261" s="149"/>
      <c r="ID261" s="149"/>
      <c r="IE261" s="149"/>
      <c r="IF261" s="150"/>
    </row>
    <row r="262" spans="1:240" ht="12.75" customHeight="1" x14ac:dyDescent="0.2">
      <c r="A262" s="151"/>
      <c r="B262" s="145" t="s">
        <v>28</v>
      </c>
      <c r="C262" s="145">
        <v>2019</v>
      </c>
      <c r="D262" s="148"/>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c r="BI262" s="149"/>
      <c r="BJ262" s="149"/>
      <c r="BK262" s="149"/>
      <c r="BL262" s="149"/>
      <c r="BM262" s="149"/>
      <c r="BN262" s="149"/>
      <c r="BO262" s="149"/>
      <c r="BP262" s="149"/>
      <c r="BQ262" s="149"/>
      <c r="BR262" s="149"/>
      <c r="BS262" s="149"/>
      <c r="BT262" s="149"/>
      <c r="BU262" s="149"/>
      <c r="BV262" s="149"/>
      <c r="BW262" s="149"/>
      <c r="BX262" s="149"/>
      <c r="BY262" s="149"/>
      <c r="BZ262" s="149"/>
      <c r="CA262" s="149"/>
      <c r="CB262" s="149"/>
      <c r="CC262" s="149"/>
      <c r="CD262" s="149"/>
      <c r="CE262" s="149"/>
      <c r="CF262" s="149"/>
      <c r="CG262" s="149"/>
      <c r="CH262" s="149"/>
      <c r="CI262" s="149"/>
      <c r="CJ262" s="149"/>
      <c r="CK262" s="149"/>
      <c r="CL262" s="149"/>
      <c r="CM262" s="149"/>
      <c r="CN262" s="149"/>
      <c r="CO262" s="149"/>
      <c r="CP262" s="149"/>
      <c r="CQ262" s="149"/>
      <c r="CR262" s="149"/>
      <c r="CS262" s="149"/>
      <c r="CT262" s="149"/>
      <c r="CU262" s="149"/>
      <c r="CV262" s="149"/>
      <c r="CW262" s="149"/>
      <c r="CX262" s="149"/>
      <c r="CY262" s="149"/>
      <c r="CZ262" s="149"/>
      <c r="DA262" s="149"/>
      <c r="DB262" s="149"/>
      <c r="DC262" s="149"/>
      <c r="DD262" s="149"/>
      <c r="DE262" s="149"/>
      <c r="DF262" s="149"/>
      <c r="DG262" s="149"/>
      <c r="DH262" s="149"/>
      <c r="DI262" s="149"/>
      <c r="DJ262" s="149"/>
      <c r="DK262" s="149"/>
      <c r="DL262" s="149"/>
      <c r="DM262" s="149"/>
      <c r="DN262" s="149"/>
      <c r="DO262" s="149"/>
      <c r="DP262" s="149"/>
      <c r="DQ262" s="149"/>
      <c r="DR262" s="149"/>
      <c r="DS262" s="149"/>
      <c r="DT262" s="149"/>
      <c r="DU262" s="149"/>
      <c r="DV262" s="149"/>
      <c r="DW262" s="149"/>
      <c r="DX262" s="149"/>
      <c r="DY262" s="149"/>
      <c r="DZ262" s="149"/>
      <c r="EA262" s="149"/>
      <c r="EB262" s="149"/>
      <c r="EC262" s="149"/>
      <c r="ED262" s="149"/>
      <c r="EE262" s="149"/>
      <c r="EF262" s="149"/>
      <c r="EG262" s="149"/>
      <c r="EH262" s="149"/>
      <c r="EI262" s="149"/>
      <c r="EJ262" s="149"/>
      <c r="EK262" s="149"/>
      <c r="EL262" s="149"/>
      <c r="EM262" s="149"/>
      <c r="EN262" s="149"/>
      <c r="EO262" s="149"/>
      <c r="EP262" s="149"/>
      <c r="EQ262" s="149"/>
      <c r="ER262" s="149"/>
      <c r="ES262" s="149"/>
      <c r="ET262" s="149"/>
      <c r="EU262" s="149"/>
      <c r="EV262" s="149"/>
      <c r="EW262" s="149"/>
      <c r="EX262" s="149"/>
      <c r="EY262" s="149"/>
      <c r="EZ262" s="149"/>
      <c r="FA262" s="149"/>
      <c r="FB262" s="149"/>
      <c r="FC262" s="149"/>
      <c r="FD262" s="149"/>
      <c r="FE262" s="149"/>
      <c r="FF262" s="149"/>
      <c r="FG262" s="149"/>
      <c r="FH262" s="149"/>
      <c r="FI262" s="149"/>
      <c r="FJ262" s="149"/>
      <c r="FK262" s="149"/>
      <c r="FL262" s="149"/>
      <c r="FM262" s="149"/>
      <c r="FN262" s="149"/>
      <c r="FO262" s="149"/>
      <c r="FP262" s="149"/>
      <c r="FQ262" s="149"/>
      <c r="FR262" s="149"/>
      <c r="FS262" s="149"/>
      <c r="FT262" s="149"/>
      <c r="FU262" s="149"/>
      <c r="FV262" s="149"/>
      <c r="FW262" s="149"/>
      <c r="FX262" s="149"/>
      <c r="FY262" s="149"/>
      <c r="FZ262" s="149"/>
      <c r="GA262" s="149"/>
      <c r="GB262" s="149"/>
      <c r="GC262" s="149"/>
      <c r="GD262" s="149"/>
      <c r="GE262" s="149"/>
      <c r="GF262" s="149"/>
      <c r="GG262" s="149"/>
      <c r="GH262" s="149"/>
      <c r="GI262" s="149"/>
      <c r="GJ262" s="149"/>
      <c r="GK262" s="149"/>
      <c r="GL262" s="149"/>
      <c r="GM262" s="149"/>
      <c r="GN262" s="149"/>
      <c r="GO262" s="149"/>
      <c r="GP262" s="149"/>
      <c r="GQ262" s="149"/>
      <c r="GR262" s="149"/>
      <c r="GS262" s="149"/>
      <c r="GT262" s="149"/>
      <c r="GU262" s="149"/>
      <c r="GV262" s="149"/>
      <c r="GW262" s="149"/>
      <c r="GX262" s="149"/>
      <c r="GY262" s="149"/>
      <c r="GZ262" s="149"/>
      <c r="HA262" s="149"/>
      <c r="HB262" s="149"/>
      <c r="HC262" s="149"/>
      <c r="HD262" s="149"/>
      <c r="HE262" s="149"/>
      <c r="HF262" s="149"/>
      <c r="HG262" s="149"/>
      <c r="HH262" s="149"/>
      <c r="HI262" s="149"/>
      <c r="HJ262" s="149"/>
      <c r="HK262" s="149"/>
      <c r="HL262" s="149"/>
      <c r="HM262" s="149"/>
      <c r="HN262" s="149"/>
      <c r="HO262" s="149"/>
      <c r="HP262" s="149"/>
      <c r="HQ262" s="149"/>
      <c r="HR262" s="149"/>
      <c r="HS262" s="149"/>
      <c r="HT262" s="149"/>
      <c r="HU262" s="149"/>
      <c r="HV262" s="149"/>
      <c r="HW262" s="149"/>
      <c r="HX262" s="149"/>
      <c r="HY262" s="149"/>
      <c r="HZ262" s="149"/>
      <c r="IA262" s="149"/>
      <c r="IB262" s="149"/>
      <c r="IC262" s="149"/>
      <c r="ID262" s="149"/>
      <c r="IE262" s="149"/>
      <c r="IF262" s="150"/>
    </row>
    <row r="263" spans="1:240" ht="12.75" customHeight="1" x14ac:dyDescent="0.2">
      <c r="A263" s="151"/>
      <c r="B263" s="145" t="s">
        <v>30</v>
      </c>
      <c r="C263" s="145">
        <v>2019</v>
      </c>
      <c r="D263" s="148"/>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c r="BM263" s="149"/>
      <c r="BN263" s="149"/>
      <c r="BO263" s="149"/>
      <c r="BP263" s="149"/>
      <c r="BQ263" s="149"/>
      <c r="BR263" s="149"/>
      <c r="BS263" s="149"/>
      <c r="BT263" s="149"/>
      <c r="BU263" s="149"/>
      <c r="BV263" s="149"/>
      <c r="BW263" s="149"/>
      <c r="BX263" s="149"/>
      <c r="BY263" s="149"/>
      <c r="BZ263" s="149"/>
      <c r="CA263" s="149"/>
      <c r="CB263" s="149"/>
      <c r="CC263" s="149"/>
      <c r="CD263" s="149"/>
      <c r="CE263" s="149"/>
      <c r="CF263" s="149"/>
      <c r="CG263" s="149"/>
      <c r="CH263" s="149"/>
      <c r="CI263" s="149"/>
      <c r="CJ263" s="149"/>
      <c r="CK263" s="149"/>
      <c r="CL263" s="149"/>
      <c r="CM263" s="149"/>
      <c r="CN263" s="149"/>
      <c r="CO263" s="149"/>
      <c r="CP263" s="149"/>
      <c r="CQ263" s="149"/>
      <c r="CR263" s="149"/>
      <c r="CS263" s="149"/>
      <c r="CT263" s="149"/>
      <c r="CU263" s="149"/>
      <c r="CV263" s="149"/>
      <c r="CW263" s="149"/>
      <c r="CX263" s="149"/>
      <c r="CY263" s="149"/>
      <c r="CZ263" s="149"/>
      <c r="DA263" s="149"/>
      <c r="DB263" s="149"/>
      <c r="DC263" s="149"/>
      <c r="DD263" s="149"/>
      <c r="DE263" s="149"/>
      <c r="DF263" s="149"/>
      <c r="DG263" s="149"/>
      <c r="DH263" s="149"/>
      <c r="DI263" s="149"/>
      <c r="DJ263" s="149"/>
      <c r="DK263" s="149"/>
      <c r="DL263" s="149"/>
      <c r="DM263" s="149"/>
      <c r="DN263" s="149"/>
      <c r="DO263" s="149"/>
      <c r="DP263" s="149"/>
      <c r="DQ263" s="149"/>
      <c r="DR263" s="149"/>
      <c r="DS263" s="149"/>
      <c r="DT263" s="149"/>
      <c r="DU263" s="149"/>
      <c r="DV263" s="149"/>
      <c r="DW263" s="149"/>
      <c r="DX263" s="149"/>
      <c r="DY263" s="149"/>
      <c r="DZ263" s="149"/>
      <c r="EA263" s="149"/>
      <c r="EB263" s="149"/>
      <c r="EC263" s="149"/>
      <c r="ED263" s="149"/>
      <c r="EE263" s="149"/>
      <c r="EF263" s="149"/>
      <c r="EG263" s="149"/>
      <c r="EH263" s="149"/>
      <c r="EI263" s="149"/>
      <c r="EJ263" s="149"/>
      <c r="EK263" s="149"/>
      <c r="EL263" s="149"/>
      <c r="EM263" s="149"/>
      <c r="EN263" s="149"/>
      <c r="EO263" s="149"/>
      <c r="EP263" s="149"/>
      <c r="EQ263" s="149"/>
      <c r="ER263" s="149"/>
      <c r="ES263" s="149"/>
      <c r="ET263" s="149"/>
      <c r="EU263" s="149"/>
      <c r="EV263" s="149"/>
      <c r="EW263" s="149"/>
      <c r="EX263" s="149"/>
      <c r="EY263" s="149"/>
      <c r="EZ263" s="149"/>
      <c r="FA263" s="149"/>
      <c r="FB263" s="149"/>
      <c r="FC263" s="149"/>
      <c r="FD263" s="149"/>
      <c r="FE263" s="149"/>
      <c r="FF263" s="149"/>
      <c r="FG263" s="149"/>
      <c r="FH263" s="149"/>
      <c r="FI263" s="149"/>
      <c r="FJ263" s="149"/>
      <c r="FK263" s="149"/>
      <c r="FL263" s="149"/>
      <c r="FM263" s="149"/>
      <c r="FN263" s="149"/>
      <c r="FO263" s="149"/>
      <c r="FP263" s="149"/>
      <c r="FQ263" s="149"/>
      <c r="FR263" s="149"/>
      <c r="FS263" s="149"/>
      <c r="FT263" s="149"/>
      <c r="FU263" s="149"/>
      <c r="FV263" s="149"/>
      <c r="FW263" s="149"/>
      <c r="FX263" s="149"/>
      <c r="FY263" s="149"/>
      <c r="FZ263" s="149"/>
      <c r="GA263" s="149"/>
      <c r="GB263" s="149"/>
      <c r="GC263" s="149"/>
      <c r="GD263" s="149"/>
      <c r="GE263" s="149"/>
      <c r="GF263" s="149"/>
      <c r="GG263" s="149"/>
      <c r="GH263" s="149"/>
      <c r="GI263" s="149"/>
      <c r="GJ263" s="149"/>
      <c r="GK263" s="149"/>
      <c r="GL263" s="149"/>
      <c r="GM263" s="149"/>
      <c r="GN263" s="149"/>
      <c r="GO263" s="149"/>
      <c r="GP263" s="149"/>
      <c r="GQ263" s="149"/>
      <c r="GR263" s="149"/>
      <c r="GS263" s="149"/>
      <c r="GT263" s="149"/>
      <c r="GU263" s="149"/>
      <c r="GV263" s="149"/>
      <c r="GW263" s="149"/>
      <c r="GX263" s="149"/>
      <c r="GY263" s="149"/>
      <c r="GZ263" s="149"/>
      <c r="HA263" s="149"/>
      <c r="HB263" s="149"/>
      <c r="HC263" s="149"/>
      <c r="HD263" s="149"/>
      <c r="HE263" s="149"/>
      <c r="HF263" s="149"/>
      <c r="HG263" s="149"/>
      <c r="HH263" s="149"/>
      <c r="HI263" s="149"/>
      <c r="HJ263" s="149"/>
      <c r="HK263" s="149"/>
      <c r="HL263" s="149"/>
      <c r="HM263" s="149"/>
      <c r="HN263" s="149"/>
      <c r="HO263" s="149"/>
      <c r="HP263" s="149"/>
      <c r="HQ263" s="149"/>
      <c r="HR263" s="149"/>
      <c r="HS263" s="149"/>
      <c r="HT263" s="149"/>
      <c r="HU263" s="149"/>
      <c r="HV263" s="149"/>
      <c r="HW263" s="149"/>
      <c r="HX263" s="149"/>
      <c r="HY263" s="149"/>
      <c r="HZ263" s="149"/>
      <c r="IA263" s="149"/>
      <c r="IB263" s="149"/>
      <c r="IC263" s="149"/>
      <c r="ID263" s="149"/>
      <c r="IE263" s="149"/>
      <c r="IF263" s="150"/>
    </row>
    <row r="264" spans="1:240" ht="12.75" customHeight="1" x14ac:dyDescent="0.2">
      <c r="A264" s="145" t="s">
        <v>833</v>
      </c>
      <c r="B264" s="145" t="s">
        <v>52</v>
      </c>
      <c r="C264" s="145">
        <v>2020</v>
      </c>
      <c r="D264" s="148"/>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c r="BI264" s="149"/>
      <c r="BJ264" s="149"/>
      <c r="BK264" s="149"/>
      <c r="BL264" s="149"/>
      <c r="BM264" s="149"/>
      <c r="BN264" s="149"/>
      <c r="BO264" s="149"/>
      <c r="BP264" s="149"/>
      <c r="BQ264" s="149"/>
      <c r="BR264" s="149"/>
      <c r="BS264" s="149"/>
      <c r="BT264" s="149"/>
      <c r="BU264" s="149"/>
      <c r="BV264" s="149"/>
      <c r="BW264" s="149"/>
      <c r="BX264" s="149"/>
      <c r="BY264" s="149"/>
      <c r="BZ264" s="149"/>
      <c r="CA264" s="149"/>
      <c r="CB264" s="149"/>
      <c r="CC264" s="149"/>
      <c r="CD264" s="149"/>
      <c r="CE264" s="149"/>
      <c r="CF264" s="149"/>
      <c r="CG264" s="149"/>
      <c r="CH264" s="149"/>
      <c r="CI264" s="149"/>
      <c r="CJ264" s="149"/>
      <c r="CK264" s="149"/>
      <c r="CL264" s="149"/>
      <c r="CM264" s="149"/>
      <c r="CN264" s="149"/>
      <c r="CO264" s="149"/>
      <c r="CP264" s="149"/>
      <c r="CQ264" s="149"/>
      <c r="CR264" s="149"/>
      <c r="CS264" s="149"/>
      <c r="CT264" s="149"/>
      <c r="CU264" s="149"/>
      <c r="CV264" s="149"/>
      <c r="CW264" s="149"/>
      <c r="CX264" s="149"/>
      <c r="CY264" s="149"/>
      <c r="CZ264" s="149"/>
      <c r="DA264" s="149"/>
      <c r="DB264" s="149"/>
      <c r="DC264" s="149"/>
      <c r="DD264" s="149"/>
      <c r="DE264" s="149"/>
      <c r="DF264" s="149"/>
      <c r="DG264" s="149"/>
      <c r="DH264" s="149"/>
      <c r="DI264" s="149"/>
      <c r="DJ264" s="149"/>
      <c r="DK264" s="149"/>
      <c r="DL264" s="149"/>
      <c r="DM264" s="149"/>
      <c r="DN264" s="149"/>
      <c r="DO264" s="149"/>
      <c r="DP264" s="149"/>
      <c r="DQ264" s="149"/>
      <c r="DR264" s="149"/>
      <c r="DS264" s="149"/>
      <c r="DT264" s="149"/>
      <c r="DU264" s="149"/>
      <c r="DV264" s="149"/>
      <c r="DW264" s="149"/>
      <c r="DX264" s="149"/>
      <c r="DY264" s="149"/>
      <c r="DZ264" s="149"/>
      <c r="EA264" s="149"/>
      <c r="EB264" s="149"/>
      <c r="EC264" s="149"/>
      <c r="ED264" s="149"/>
      <c r="EE264" s="149"/>
      <c r="EF264" s="149"/>
      <c r="EG264" s="149"/>
      <c r="EH264" s="149"/>
      <c r="EI264" s="149"/>
      <c r="EJ264" s="149"/>
      <c r="EK264" s="149"/>
      <c r="EL264" s="149"/>
      <c r="EM264" s="149"/>
      <c r="EN264" s="149"/>
      <c r="EO264" s="149"/>
      <c r="EP264" s="149"/>
      <c r="EQ264" s="149"/>
      <c r="ER264" s="149"/>
      <c r="ES264" s="149"/>
      <c r="ET264" s="149"/>
      <c r="EU264" s="149"/>
      <c r="EV264" s="149"/>
      <c r="EW264" s="149"/>
      <c r="EX264" s="149"/>
      <c r="EY264" s="149"/>
      <c r="EZ264" s="149"/>
      <c r="FA264" s="149"/>
      <c r="FB264" s="149"/>
      <c r="FC264" s="149"/>
      <c r="FD264" s="149"/>
      <c r="FE264" s="149"/>
      <c r="FF264" s="149"/>
      <c r="FG264" s="149"/>
      <c r="FH264" s="149"/>
      <c r="FI264" s="149"/>
      <c r="FJ264" s="149"/>
      <c r="FK264" s="149"/>
      <c r="FL264" s="149"/>
      <c r="FM264" s="149"/>
      <c r="FN264" s="149"/>
      <c r="FO264" s="149"/>
      <c r="FP264" s="149"/>
      <c r="FQ264" s="149"/>
      <c r="FR264" s="149"/>
      <c r="FS264" s="149"/>
      <c r="FT264" s="149"/>
      <c r="FU264" s="149"/>
      <c r="FV264" s="149"/>
      <c r="FW264" s="149"/>
      <c r="FX264" s="149"/>
      <c r="FY264" s="149"/>
      <c r="FZ264" s="149"/>
      <c r="GA264" s="149"/>
      <c r="GB264" s="149"/>
      <c r="GC264" s="149"/>
      <c r="GD264" s="149"/>
      <c r="GE264" s="149"/>
      <c r="GF264" s="149"/>
      <c r="GG264" s="149"/>
      <c r="GH264" s="149"/>
      <c r="GI264" s="149"/>
      <c r="GJ264" s="149"/>
      <c r="GK264" s="149"/>
      <c r="GL264" s="149"/>
      <c r="GM264" s="149"/>
      <c r="GN264" s="149"/>
      <c r="GO264" s="149"/>
      <c r="GP264" s="149"/>
      <c r="GQ264" s="149"/>
      <c r="GR264" s="149"/>
      <c r="GS264" s="149"/>
      <c r="GT264" s="149"/>
      <c r="GU264" s="149"/>
      <c r="GV264" s="149"/>
      <c r="GW264" s="149"/>
      <c r="GX264" s="149"/>
      <c r="GY264" s="149"/>
      <c r="GZ264" s="149"/>
      <c r="HA264" s="149"/>
      <c r="HB264" s="149"/>
      <c r="HC264" s="149"/>
      <c r="HD264" s="149"/>
      <c r="HE264" s="149"/>
      <c r="HF264" s="149"/>
      <c r="HG264" s="149"/>
      <c r="HH264" s="149"/>
      <c r="HI264" s="149"/>
      <c r="HJ264" s="149"/>
      <c r="HK264" s="149"/>
      <c r="HL264" s="149"/>
      <c r="HM264" s="149"/>
      <c r="HN264" s="149"/>
      <c r="HO264" s="149"/>
      <c r="HP264" s="149"/>
      <c r="HQ264" s="149"/>
      <c r="HR264" s="149"/>
      <c r="HS264" s="149"/>
      <c r="HT264" s="149"/>
      <c r="HU264" s="149"/>
      <c r="HV264" s="149"/>
      <c r="HW264" s="149"/>
      <c r="HX264" s="149"/>
      <c r="HY264" s="149"/>
      <c r="HZ264" s="149"/>
      <c r="IA264" s="149"/>
      <c r="IB264" s="149"/>
      <c r="IC264" s="149"/>
      <c r="ID264" s="149"/>
      <c r="IE264" s="149"/>
      <c r="IF264" s="150"/>
    </row>
    <row r="265" spans="1:240" ht="12.75" customHeight="1" x14ac:dyDescent="0.2">
      <c r="A265" s="145" t="s">
        <v>790</v>
      </c>
      <c r="B265" s="145" t="s">
        <v>91</v>
      </c>
      <c r="C265" s="145">
        <v>2018</v>
      </c>
      <c r="D265" s="148"/>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c r="BM265" s="149"/>
      <c r="BN265" s="149"/>
      <c r="BO265" s="149"/>
      <c r="BP265" s="149"/>
      <c r="BQ265" s="149"/>
      <c r="BR265" s="149"/>
      <c r="BS265" s="149"/>
      <c r="BT265" s="149"/>
      <c r="BU265" s="149"/>
      <c r="BV265" s="149"/>
      <c r="BW265" s="149"/>
      <c r="BX265" s="149"/>
      <c r="BY265" s="149"/>
      <c r="BZ265" s="149"/>
      <c r="CA265" s="149"/>
      <c r="CB265" s="149"/>
      <c r="CC265" s="149"/>
      <c r="CD265" s="149"/>
      <c r="CE265" s="149"/>
      <c r="CF265" s="149"/>
      <c r="CG265" s="149"/>
      <c r="CH265" s="149"/>
      <c r="CI265" s="149"/>
      <c r="CJ265" s="149"/>
      <c r="CK265" s="149"/>
      <c r="CL265" s="149"/>
      <c r="CM265" s="149"/>
      <c r="CN265" s="149"/>
      <c r="CO265" s="149"/>
      <c r="CP265" s="149"/>
      <c r="CQ265" s="149"/>
      <c r="CR265" s="149"/>
      <c r="CS265" s="149"/>
      <c r="CT265" s="149"/>
      <c r="CU265" s="149"/>
      <c r="CV265" s="149"/>
      <c r="CW265" s="149"/>
      <c r="CX265" s="149"/>
      <c r="CY265" s="149"/>
      <c r="CZ265" s="149"/>
      <c r="DA265" s="149"/>
      <c r="DB265" s="149"/>
      <c r="DC265" s="149"/>
      <c r="DD265" s="149"/>
      <c r="DE265" s="149"/>
      <c r="DF265" s="149"/>
      <c r="DG265" s="149"/>
      <c r="DH265" s="149"/>
      <c r="DI265" s="149"/>
      <c r="DJ265" s="149"/>
      <c r="DK265" s="149"/>
      <c r="DL265" s="149"/>
      <c r="DM265" s="149"/>
      <c r="DN265" s="149"/>
      <c r="DO265" s="149"/>
      <c r="DP265" s="149"/>
      <c r="DQ265" s="149"/>
      <c r="DR265" s="149"/>
      <c r="DS265" s="149"/>
      <c r="DT265" s="149"/>
      <c r="DU265" s="149"/>
      <c r="DV265" s="149"/>
      <c r="DW265" s="149"/>
      <c r="DX265" s="149"/>
      <c r="DY265" s="149"/>
      <c r="DZ265" s="149"/>
      <c r="EA265" s="149"/>
      <c r="EB265" s="149"/>
      <c r="EC265" s="149"/>
      <c r="ED265" s="149"/>
      <c r="EE265" s="149"/>
      <c r="EF265" s="149"/>
      <c r="EG265" s="149"/>
      <c r="EH265" s="149"/>
      <c r="EI265" s="149"/>
      <c r="EJ265" s="149"/>
      <c r="EK265" s="149"/>
      <c r="EL265" s="149"/>
      <c r="EM265" s="149"/>
      <c r="EN265" s="149"/>
      <c r="EO265" s="149"/>
      <c r="EP265" s="149"/>
      <c r="EQ265" s="149"/>
      <c r="ER265" s="149"/>
      <c r="ES265" s="149"/>
      <c r="ET265" s="149"/>
      <c r="EU265" s="149"/>
      <c r="EV265" s="149"/>
      <c r="EW265" s="149"/>
      <c r="EX265" s="149"/>
      <c r="EY265" s="149"/>
      <c r="EZ265" s="149"/>
      <c r="FA265" s="149"/>
      <c r="FB265" s="149"/>
      <c r="FC265" s="149"/>
      <c r="FD265" s="149"/>
      <c r="FE265" s="149"/>
      <c r="FF265" s="149"/>
      <c r="FG265" s="149"/>
      <c r="FH265" s="149"/>
      <c r="FI265" s="149"/>
      <c r="FJ265" s="149"/>
      <c r="FK265" s="149"/>
      <c r="FL265" s="149"/>
      <c r="FM265" s="149"/>
      <c r="FN265" s="149"/>
      <c r="FO265" s="149"/>
      <c r="FP265" s="149"/>
      <c r="FQ265" s="149"/>
      <c r="FR265" s="149"/>
      <c r="FS265" s="149"/>
      <c r="FT265" s="149"/>
      <c r="FU265" s="149"/>
      <c r="FV265" s="149"/>
      <c r="FW265" s="149"/>
      <c r="FX265" s="149"/>
      <c r="FY265" s="149"/>
      <c r="FZ265" s="149"/>
      <c r="GA265" s="149"/>
      <c r="GB265" s="149"/>
      <c r="GC265" s="149"/>
      <c r="GD265" s="149"/>
      <c r="GE265" s="149"/>
      <c r="GF265" s="149"/>
      <c r="GG265" s="149"/>
      <c r="GH265" s="149"/>
      <c r="GI265" s="149"/>
      <c r="GJ265" s="149"/>
      <c r="GK265" s="149"/>
      <c r="GL265" s="149"/>
      <c r="GM265" s="149"/>
      <c r="GN265" s="149"/>
      <c r="GO265" s="149"/>
      <c r="GP265" s="149"/>
      <c r="GQ265" s="149"/>
      <c r="GR265" s="149"/>
      <c r="GS265" s="149"/>
      <c r="GT265" s="149"/>
      <c r="GU265" s="149"/>
      <c r="GV265" s="149"/>
      <c r="GW265" s="149"/>
      <c r="GX265" s="149"/>
      <c r="GY265" s="149"/>
      <c r="GZ265" s="149"/>
      <c r="HA265" s="149"/>
      <c r="HB265" s="149"/>
      <c r="HC265" s="149"/>
      <c r="HD265" s="149"/>
      <c r="HE265" s="149"/>
      <c r="HF265" s="149"/>
      <c r="HG265" s="149"/>
      <c r="HH265" s="149"/>
      <c r="HI265" s="149"/>
      <c r="HJ265" s="149"/>
      <c r="HK265" s="149"/>
      <c r="HL265" s="149"/>
      <c r="HM265" s="149"/>
      <c r="HN265" s="149"/>
      <c r="HO265" s="149"/>
      <c r="HP265" s="149"/>
      <c r="HQ265" s="149"/>
      <c r="HR265" s="149"/>
      <c r="HS265" s="149"/>
      <c r="HT265" s="149"/>
      <c r="HU265" s="149"/>
      <c r="HV265" s="149"/>
      <c r="HW265" s="149"/>
      <c r="HX265" s="149"/>
      <c r="HY265" s="149"/>
      <c r="HZ265" s="149"/>
      <c r="IA265" s="149"/>
      <c r="IB265" s="149"/>
      <c r="IC265" s="149"/>
      <c r="ID265" s="149"/>
      <c r="IE265" s="149"/>
      <c r="IF265" s="150"/>
    </row>
    <row r="266" spans="1:240" ht="12.75" customHeight="1" x14ac:dyDescent="0.2">
      <c r="A266" s="151"/>
      <c r="B266" s="145" t="s">
        <v>82</v>
      </c>
      <c r="C266" s="145">
        <v>2018</v>
      </c>
      <c r="D266" s="148"/>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c r="BI266" s="149"/>
      <c r="BJ266" s="149"/>
      <c r="BK266" s="149"/>
      <c r="BL266" s="149"/>
      <c r="BM266" s="149"/>
      <c r="BN266" s="149"/>
      <c r="BO266" s="149"/>
      <c r="BP266" s="149"/>
      <c r="BQ266" s="149"/>
      <c r="BR266" s="149"/>
      <c r="BS266" s="149"/>
      <c r="BT266" s="149"/>
      <c r="BU266" s="149"/>
      <c r="BV266" s="149"/>
      <c r="BW266" s="149"/>
      <c r="BX266" s="149"/>
      <c r="BY266" s="149"/>
      <c r="BZ266" s="149"/>
      <c r="CA266" s="149"/>
      <c r="CB266" s="149"/>
      <c r="CC266" s="149"/>
      <c r="CD266" s="149"/>
      <c r="CE266" s="149"/>
      <c r="CF266" s="149"/>
      <c r="CG266" s="149"/>
      <c r="CH266" s="149"/>
      <c r="CI266" s="149"/>
      <c r="CJ266" s="149"/>
      <c r="CK266" s="149"/>
      <c r="CL266" s="149"/>
      <c r="CM266" s="149"/>
      <c r="CN266" s="149"/>
      <c r="CO266" s="149"/>
      <c r="CP266" s="149"/>
      <c r="CQ266" s="149"/>
      <c r="CR266" s="149"/>
      <c r="CS266" s="149"/>
      <c r="CT266" s="149"/>
      <c r="CU266" s="149"/>
      <c r="CV266" s="149"/>
      <c r="CW266" s="149"/>
      <c r="CX266" s="149"/>
      <c r="CY266" s="149"/>
      <c r="CZ266" s="149"/>
      <c r="DA266" s="149"/>
      <c r="DB266" s="149"/>
      <c r="DC266" s="149"/>
      <c r="DD266" s="149"/>
      <c r="DE266" s="149"/>
      <c r="DF266" s="149"/>
      <c r="DG266" s="149"/>
      <c r="DH266" s="149"/>
      <c r="DI266" s="149"/>
      <c r="DJ266" s="149"/>
      <c r="DK266" s="149"/>
      <c r="DL266" s="149"/>
      <c r="DM266" s="149"/>
      <c r="DN266" s="149"/>
      <c r="DO266" s="149"/>
      <c r="DP266" s="149"/>
      <c r="DQ266" s="149"/>
      <c r="DR266" s="149"/>
      <c r="DS266" s="149"/>
      <c r="DT266" s="149"/>
      <c r="DU266" s="149"/>
      <c r="DV266" s="149"/>
      <c r="DW266" s="149"/>
      <c r="DX266" s="149"/>
      <c r="DY266" s="149"/>
      <c r="DZ266" s="149"/>
      <c r="EA266" s="149"/>
      <c r="EB266" s="149"/>
      <c r="EC266" s="149"/>
      <c r="ED266" s="149"/>
      <c r="EE266" s="149"/>
      <c r="EF266" s="149"/>
      <c r="EG266" s="149"/>
      <c r="EH266" s="149"/>
      <c r="EI266" s="149"/>
      <c r="EJ266" s="149"/>
      <c r="EK266" s="149"/>
      <c r="EL266" s="149"/>
      <c r="EM266" s="149"/>
      <c r="EN266" s="149"/>
      <c r="EO266" s="149"/>
      <c r="EP266" s="149"/>
      <c r="EQ266" s="149"/>
      <c r="ER266" s="149"/>
      <c r="ES266" s="149"/>
      <c r="ET266" s="149"/>
      <c r="EU266" s="149"/>
      <c r="EV266" s="149"/>
      <c r="EW266" s="149"/>
      <c r="EX266" s="149"/>
      <c r="EY266" s="149"/>
      <c r="EZ266" s="149"/>
      <c r="FA266" s="149"/>
      <c r="FB266" s="149"/>
      <c r="FC266" s="149"/>
      <c r="FD266" s="149"/>
      <c r="FE266" s="149"/>
      <c r="FF266" s="149"/>
      <c r="FG266" s="149"/>
      <c r="FH266" s="149"/>
      <c r="FI266" s="149"/>
      <c r="FJ266" s="149"/>
      <c r="FK266" s="149"/>
      <c r="FL266" s="149"/>
      <c r="FM266" s="149"/>
      <c r="FN266" s="149"/>
      <c r="FO266" s="149"/>
      <c r="FP266" s="149"/>
      <c r="FQ266" s="149"/>
      <c r="FR266" s="149"/>
      <c r="FS266" s="149"/>
      <c r="FT266" s="149"/>
      <c r="FU266" s="149"/>
      <c r="FV266" s="149"/>
      <c r="FW266" s="149"/>
      <c r="FX266" s="149"/>
      <c r="FY266" s="149"/>
      <c r="FZ266" s="149"/>
      <c r="GA266" s="149"/>
      <c r="GB266" s="149"/>
      <c r="GC266" s="149"/>
      <c r="GD266" s="149"/>
      <c r="GE266" s="149"/>
      <c r="GF266" s="149"/>
      <c r="GG266" s="149"/>
      <c r="GH266" s="149"/>
      <c r="GI266" s="149"/>
      <c r="GJ266" s="149"/>
      <c r="GK266" s="149"/>
      <c r="GL266" s="149"/>
      <c r="GM266" s="149"/>
      <c r="GN266" s="149"/>
      <c r="GO266" s="149"/>
      <c r="GP266" s="149"/>
      <c r="GQ266" s="149"/>
      <c r="GR266" s="149"/>
      <c r="GS266" s="149"/>
      <c r="GT266" s="149"/>
      <c r="GU266" s="149"/>
      <c r="GV266" s="149"/>
      <c r="GW266" s="149"/>
      <c r="GX266" s="149"/>
      <c r="GY266" s="149"/>
      <c r="GZ266" s="149"/>
      <c r="HA266" s="149"/>
      <c r="HB266" s="149"/>
      <c r="HC266" s="149"/>
      <c r="HD266" s="149"/>
      <c r="HE266" s="149"/>
      <c r="HF266" s="149"/>
      <c r="HG266" s="149"/>
      <c r="HH266" s="149"/>
      <c r="HI266" s="149"/>
      <c r="HJ266" s="149"/>
      <c r="HK266" s="149"/>
      <c r="HL266" s="149"/>
      <c r="HM266" s="149"/>
      <c r="HN266" s="149"/>
      <c r="HO266" s="149"/>
      <c r="HP266" s="149"/>
      <c r="HQ266" s="149"/>
      <c r="HR266" s="149"/>
      <c r="HS266" s="149"/>
      <c r="HT266" s="149"/>
      <c r="HU266" s="149"/>
      <c r="HV266" s="149"/>
      <c r="HW266" s="149"/>
      <c r="HX266" s="149"/>
      <c r="HY266" s="149"/>
      <c r="HZ266" s="149"/>
      <c r="IA266" s="149"/>
      <c r="IB266" s="149"/>
      <c r="IC266" s="149"/>
      <c r="ID266" s="149"/>
      <c r="IE266" s="149"/>
      <c r="IF266" s="150"/>
    </row>
    <row r="267" spans="1:240" ht="12.75" customHeight="1" x14ac:dyDescent="0.2">
      <c r="A267" s="151"/>
      <c r="B267" s="145" t="s">
        <v>88</v>
      </c>
      <c r="C267" s="145">
        <v>2021</v>
      </c>
      <c r="D267" s="148"/>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c r="BI267" s="149"/>
      <c r="BJ267" s="149"/>
      <c r="BK267" s="149"/>
      <c r="BL267" s="149"/>
      <c r="BM267" s="149"/>
      <c r="BN267" s="149"/>
      <c r="BO267" s="149"/>
      <c r="BP267" s="149"/>
      <c r="BQ267" s="149"/>
      <c r="BR267" s="149"/>
      <c r="BS267" s="149"/>
      <c r="BT267" s="149"/>
      <c r="BU267" s="149"/>
      <c r="BV267" s="149"/>
      <c r="BW267" s="149"/>
      <c r="BX267" s="149"/>
      <c r="BY267" s="149"/>
      <c r="BZ267" s="149"/>
      <c r="CA267" s="149"/>
      <c r="CB267" s="149"/>
      <c r="CC267" s="149"/>
      <c r="CD267" s="149"/>
      <c r="CE267" s="149"/>
      <c r="CF267" s="149"/>
      <c r="CG267" s="149"/>
      <c r="CH267" s="149"/>
      <c r="CI267" s="149"/>
      <c r="CJ267" s="149"/>
      <c r="CK267" s="149"/>
      <c r="CL267" s="149"/>
      <c r="CM267" s="149"/>
      <c r="CN267" s="149"/>
      <c r="CO267" s="149"/>
      <c r="CP267" s="149"/>
      <c r="CQ267" s="149"/>
      <c r="CR267" s="149"/>
      <c r="CS267" s="149"/>
      <c r="CT267" s="149"/>
      <c r="CU267" s="149"/>
      <c r="CV267" s="149"/>
      <c r="CW267" s="149"/>
      <c r="CX267" s="149"/>
      <c r="CY267" s="149"/>
      <c r="CZ267" s="149"/>
      <c r="DA267" s="149"/>
      <c r="DB267" s="149"/>
      <c r="DC267" s="149"/>
      <c r="DD267" s="149"/>
      <c r="DE267" s="149"/>
      <c r="DF267" s="149"/>
      <c r="DG267" s="149"/>
      <c r="DH267" s="149"/>
      <c r="DI267" s="149"/>
      <c r="DJ267" s="149"/>
      <c r="DK267" s="149"/>
      <c r="DL267" s="149"/>
      <c r="DM267" s="149"/>
      <c r="DN267" s="149"/>
      <c r="DO267" s="149"/>
      <c r="DP267" s="149"/>
      <c r="DQ267" s="149"/>
      <c r="DR267" s="149"/>
      <c r="DS267" s="149"/>
      <c r="DT267" s="149"/>
      <c r="DU267" s="149"/>
      <c r="DV267" s="149"/>
      <c r="DW267" s="149"/>
      <c r="DX267" s="149"/>
      <c r="DY267" s="149"/>
      <c r="DZ267" s="149"/>
      <c r="EA267" s="149"/>
      <c r="EB267" s="149"/>
      <c r="EC267" s="149"/>
      <c r="ED267" s="149"/>
      <c r="EE267" s="149"/>
      <c r="EF267" s="149"/>
      <c r="EG267" s="149"/>
      <c r="EH267" s="149"/>
      <c r="EI267" s="149"/>
      <c r="EJ267" s="149"/>
      <c r="EK267" s="149"/>
      <c r="EL267" s="149"/>
      <c r="EM267" s="149"/>
      <c r="EN267" s="149"/>
      <c r="EO267" s="149"/>
      <c r="EP267" s="149"/>
      <c r="EQ267" s="149"/>
      <c r="ER267" s="149"/>
      <c r="ES267" s="149"/>
      <c r="ET267" s="149"/>
      <c r="EU267" s="149"/>
      <c r="EV267" s="149"/>
      <c r="EW267" s="149"/>
      <c r="EX267" s="149"/>
      <c r="EY267" s="149"/>
      <c r="EZ267" s="149"/>
      <c r="FA267" s="149"/>
      <c r="FB267" s="149"/>
      <c r="FC267" s="149"/>
      <c r="FD267" s="149"/>
      <c r="FE267" s="149"/>
      <c r="FF267" s="149"/>
      <c r="FG267" s="149"/>
      <c r="FH267" s="149"/>
      <c r="FI267" s="149"/>
      <c r="FJ267" s="149"/>
      <c r="FK267" s="149"/>
      <c r="FL267" s="149"/>
      <c r="FM267" s="149"/>
      <c r="FN267" s="149"/>
      <c r="FO267" s="149"/>
      <c r="FP267" s="149"/>
      <c r="FQ267" s="149"/>
      <c r="FR267" s="149"/>
      <c r="FS267" s="149"/>
      <c r="FT267" s="149"/>
      <c r="FU267" s="149"/>
      <c r="FV267" s="149"/>
      <c r="FW267" s="149"/>
      <c r="FX267" s="149"/>
      <c r="FY267" s="149"/>
      <c r="FZ267" s="149"/>
      <c r="GA267" s="149"/>
      <c r="GB267" s="149"/>
      <c r="GC267" s="149"/>
      <c r="GD267" s="149"/>
      <c r="GE267" s="149"/>
      <c r="GF267" s="149"/>
      <c r="GG267" s="149"/>
      <c r="GH267" s="149"/>
      <c r="GI267" s="149"/>
      <c r="GJ267" s="149"/>
      <c r="GK267" s="149"/>
      <c r="GL267" s="149"/>
      <c r="GM267" s="149"/>
      <c r="GN267" s="149"/>
      <c r="GO267" s="149"/>
      <c r="GP267" s="149"/>
      <c r="GQ267" s="149"/>
      <c r="GR267" s="149"/>
      <c r="GS267" s="149"/>
      <c r="GT267" s="149"/>
      <c r="GU267" s="149"/>
      <c r="GV267" s="149"/>
      <c r="GW267" s="149"/>
      <c r="GX267" s="149"/>
      <c r="GY267" s="149"/>
      <c r="GZ267" s="149"/>
      <c r="HA267" s="149"/>
      <c r="HB267" s="149"/>
      <c r="HC267" s="149"/>
      <c r="HD267" s="149"/>
      <c r="HE267" s="149"/>
      <c r="HF267" s="149"/>
      <c r="HG267" s="149"/>
      <c r="HH267" s="149"/>
      <c r="HI267" s="149"/>
      <c r="HJ267" s="149"/>
      <c r="HK267" s="149"/>
      <c r="HL267" s="149"/>
      <c r="HM267" s="149"/>
      <c r="HN267" s="149"/>
      <c r="HO267" s="149"/>
      <c r="HP267" s="149"/>
      <c r="HQ267" s="149"/>
      <c r="HR267" s="149"/>
      <c r="HS267" s="149"/>
      <c r="HT267" s="149"/>
      <c r="HU267" s="149"/>
      <c r="HV267" s="149"/>
      <c r="HW267" s="149"/>
      <c r="HX267" s="149"/>
      <c r="HY267" s="149"/>
      <c r="HZ267" s="149"/>
      <c r="IA267" s="149"/>
      <c r="IB267" s="149"/>
      <c r="IC267" s="149"/>
      <c r="ID267" s="149"/>
      <c r="IE267" s="149"/>
      <c r="IF267" s="150"/>
    </row>
    <row r="268" spans="1:240" ht="12.75" customHeight="1" x14ac:dyDescent="0.2">
      <c r="A268" s="151"/>
      <c r="B268" s="145" t="s">
        <v>1065</v>
      </c>
      <c r="C268" s="145">
        <v>2021</v>
      </c>
      <c r="D268" s="148"/>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c r="BI268" s="149"/>
      <c r="BJ268" s="149"/>
      <c r="BK268" s="149"/>
      <c r="BL268" s="149"/>
      <c r="BM268" s="149"/>
      <c r="BN268" s="149"/>
      <c r="BO268" s="149"/>
      <c r="BP268" s="149"/>
      <c r="BQ268" s="149"/>
      <c r="BR268" s="149"/>
      <c r="BS268" s="149"/>
      <c r="BT268" s="149"/>
      <c r="BU268" s="149"/>
      <c r="BV268" s="149"/>
      <c r="BW268" s="149"/>
      <c r="BX268" s="149"/>
      <c r="BY268" s="149"/>
      <c r="BZ268" s="149"/>
      <c r="CA268" s="149"/>
      <c r="CB268" s="149"/>
      <c r="CC268" s="149"/>
      <c r="CD268" s="149"/>
      <c r="CE268" s="149"/>
      <c r="CF268" s="149"/>
      <c r="CG268" s="149"/>
      <c r="CH268" s="149"/>
      <c r="CI268" s="149"/>
      <c r="CJ268" s="149"/>
      <c r="CK268" s="149"/>
      <c r="CL268" s="149"/>
      <c r="CM268" s="149"/>
      <c r="CN268" s="149"/>
      <c r="CO268" s="149"/>
      <c r="CP268" s="149"/>
      <c r="CQ268" s="149"/>
      <c r="CR268" s="149"/>
      <c r="CS268" s="149"/>
      <c r="CT268" s="149"/>
      <c r="CU268" s="149"/>
      <c r="CV268" s="149"/>
      <c r="CW268" s="149"/>
      <c r="CX268" s="149"/>
      <c r="CY268" s="149"/>
      <c r="CZ268" s="149"/>
      <c r="DA268" s="149"/>
      <c r="DB268" s="149"/>
      <c r="DC268" s="149"/>
      <c r="DD268" s="149"/>
      <c r="DE268" s="149"/>
      <c r="DF268" s="149"/>
      <c r="DG268" s="149"/>
      <c r="DH268" s="149"/>
      <c r="DI268" s="149"/>
      <c r="DJ268" s="149"/>
      <c r="DK268" s="149"/>
      <c r="DL268" s="149"/>
      <c r="DM268" s="149"/>
      <c r="DN268" s="149"/>
      <c r="DO268" s="149"/>
      <c r="DP268" s="149"/>
      <c r="DQ268" s="149"/>
      <c r="DR268" s="149"/>
      <c r="DS268" s="149"/>
      <c r="DT268" s="149"/>
      <c r="DU268" s="149"/>
      <c r="DV268" s="149"/>
      <c r="DW268" s="149"/>
      <c r="DX268" s="149"/>
      <c r="DY268" s="149"/>
      <c r="DZ268" s="149"/>
      <c r="EA268" s="149"/>
      <c r="EB268" s="149"/>
      <c r="EC268" s="149"/>
      <c r="ED268" s="149"/>
      <c r="EE268" s="149"/>
      <c r="EF268" s="149"/>
      <c r="EG268" s="149"/>
      <c r="EH268" s="149"/>
      <c r="EI268" s="149"/>
      <c r="EJ268" s="149"/>
      <c r="EK268" s="149"/>
      <c r="EL268" s="149"/>
      <c r="EM268" s="149"/>
      <c r="EN268" s="149"/>
      <c r="EO268" s="149"/>
      <c r="EP268" s="149"/>
      <c r="EQ268" s="149"/>
      <c r="ER268" s="149"/>
      <c r="ES268" s="149"/>
      <c r="ET268" s="149"/>
      <c r="EU268" s="149"/>
      <c r="EV268" s="149"/>
      <c r="EW268" s="149"/>
      <c r="EX268" s="149"/>
      <c r="EY268" s="149"/>
      <c r="EZ268" s="149"/>
      <c r="FA268" s="149"/>
      <c r="FB268" s="149"/>
      <c r="FC268" s="149"/>
      <c r="FD268" s="149"/>
      <c r="FE268" s="149"/>
      <c r="FF268" s="149"/>
      <c r="FG268" s="149"/>
      <c r="FH268" s="149"/>
      <c r="FI268" s="149"/>
      <c r="FJ268" s="149"/>
      <c r="FK268" s="149"/>
      <c r="FL268" s="149"/>
      <c r="FM268" s="149"/>
      <c r="FN268" s="149"/>
      <c r="FO268" s="149"/>
      <c r="FP268" s="149"/>
      <c r="FQ268" s="149"/>
      <c r="FR268" s="149"/>
      <c r="FS268" s="149"/>
      <c r="FT268" s="149"/>
      <c r="FU268" s="149"/>
      <c r="FV268" s="149"/>
      <c r="FW268" s="149"/>
      <c r="FX268" s="149"/>
      <c r="FY268" s="149"/>
      <c r="FZ268" s="149"/>
      <c r="GA268" s="149"/>
      <c r="GB268" s="149"/>
      <c r="GC268" s="149"/>
      <c r="GD268" s="149"/>
      <c r="GE268" s="149"/>
      <c r="GF268" s="149"/>
      <c r="GG268" s="149"/>
      <c r="GH268" s="149"/>
      <c r="GI268" s="149"/>
      <c r="GJ268" s="149"/>
      <c r="GK268" s="149"/>
      <c r="GL268" s="149"/>
      <c r="GM268" s="149"/>
      <c r="GN268" s="149"/>
      <c r="GO268" s="149"/>
      <c r="GP268" s="149"/>
      <c r="GQ268" s="149"/>
      <c r="GR268" s="149"/>
      <c r="GS268" s="149"/>
      <c r="GT268" s="149"/>
      <c r="GU268" s="149"/>
      <c r="GV268" s="149"/>
      <c r="GW268" s="149"/>
      <c r="GX268" s="149"/>
      <c r="GY268" s="149"/>
      <c r="GZ268" s="149"/>
      <c r="HA268" s="149"/>
      <c r="HB268" s="149"/>
      <c r="HC268" s="149"/>
      <c r="HD268" s="149"/>
      <c r="HE268" s="149"/>
      <c r="HF268" s="149"/>
      <c r="HG268" s="149"/>
      <c r="HH268" s="149"/>
      <c r="HI268" s="149"/>
      <c r="HJ268" s="149"/>
      <c r="HK268" s="149"/>
      <c r="HL268" s="149"/>
      <c r="HM268" s="149"/>
      <c r="HN268" s="149"/>
      <c r="HO268" s="149"/>
      <c r="HP268" s="149"/>
      <c r="HQ268" s="149"/>
      <c r="HR268" s="149"/>
      <c r="HS268" s="149"/>
      <c r="HT268" s="149"/>
      <c r="HU268" s="149"/>
      <c r="HV268" s="149"/>
      <c r="HW268" s="149"/>
      <c r="HX268" s="149"/>
      <c r="HY268" s="149"/>
      <c r="HZ268" s="149"/>
      <c r="IA268" s="149"/>
      <c r="IB268" s="149"/>
      <c r="IC268" s="149"/>
      <c r="ID268" s="149"/>
      <c r="IE268" s="149"/>
      <c r="IF268" s="150"/>
    </row>
    <row r="269" spans="1:240" ht="12.75" customHeight="1" x14ac:dyDescent="0.2">
      <c r="A269" s="145" t="s">
        <v>883</v>
      </c>
      <c r="B269" s="145" t="s">
        <v>47</v>
      </c>
      <c r="C269" s="145">
        <v>2019</v>
      </c>
      <c r="D269" s="148"/>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c r="BI269" s="149"/>
      <c r="BJ269" s="149"/>
      <c r="BK269" s="149"/>
      <c r="BL269" s="149"/>
      <c r="BM269" s="149"/>
      <c r="BN269" s="149"/>
      <c r="BO269" s="149"/>
      <c r="BP269" s="149"/>
      <c r="BQ269" s="149"/>
      <c r="BR269" s="149"/>
      <c r="BS269" s="149"/>
      <c r="BT269" s="149"/>
      <c r="BU269" s="149"/>
      <c r="BV269" s="149"/>
      <c r="BW269" s="149"/>
      <c r="BX269" s="149"/>
      <c r="BY269" s="149"/>
      <c r="BZ269" s="149"/>
      <c r="CA269" s="149"/>
      <c r="CB269" s="149"/>
      <c r="CC269" s="149"/>
      <c r="CD269" s="149"/>
      <c r="CE269" s="149"/>
      <c r="CF269" s="149"/>
      <c r="CG269" s="149"/>
      <c r="CH269" s="149"/>
      <c r="CI269" s="149"/>
      <c r="CJ269" s="149"/>
      <c r="CK269" s="149"/>
      <c r="CL269" s="149"/>
      <c r="CM269" s="149"/>
      <c r="CN269" s="149"/>
      <c r="CO269" s="149"/>
      <c r="CP269" s="149"/>
      <c r="CQ269" s="149"/>
      <c r="CR269" s="149"/>
      <c r="CS269" s="149"/>
      <c r="CT269" s="149"/>
      <c r="CU269" s="149"/>
      <c r="CV269" s="149"/>
      <c r="CW269" s="149"/>
      <c r="CX269" s="149"/>
      <c r="CY269" s="149"/>
      <c r="CZ269" s="149">
        <v>45845</v>
      </c>
      <c r="DA269" s="149"/>
      <c r="DB269" s="149"/>
      <c r="DC269" s="149"/>
      <c r="DD269" s="149"/>
      <c r="DE269" s="149"/>
      <c r="DF269" s="149"/>
      <c r="DG269" s="149"/>
      <c r="DH269" s="149"/>
      <c r="DI269" s="149"/>
      <c r="DJ269" s="149"/>
      <c r="DK269" s="149"/>
      <c r="DL269" s="149"/>
      <c r="DM269" s="149"/>
      <c r="DN269" s="149"/>
      <c r="DO269" s="149"/>
      <c r="DP269" s="149"/>
      <c r="DQ269" s="149"/>
      <c r="DR269" s="149"/>
      <c r="DS269" s="149"/>
      <c r="DT269" s="149"/>
      <c r="DU269" s="149"/>
      <c r="DV269" s="149"/>
      <c r="DW269" s="149"/>
      <c r="DX269" s="149"/>
      <c r="DY269" s="149"/>
      <c r="DZ269" s="149"/>
      <c r="EA269" s="149"/>
      <c r="EB269" s="149"/>
      <c r="EC269" s="149"/>
      <c r="ED269" s="149"/>
      <c r="EE269" s="149"/>
      <c r="EF269" s="149"/>
      <c r="EG269" s="149"/>
      <c r="EH269" s="149"/>
      <c r="EI269" s="149"/>
      <c r="EJ269" s="149"/>
      <c r="EK269" s="149"/>
      <c r="EL269" s="149"/>
      <c r="EM269" s="149"/>
      <c r="EN269" s="149"/>
      <c r="EO269" s="149"/>
      <c r="EP269" s="149"/>
      <c r="EQ269" s="149"/>
      <c r="ER269" s="149"/>
      <c r="ES269" s="149"/>
      <c r="ET269" s="149"/>
      <c r="EU269" s="149"/>
      <c r="EV269" s="149"/>
      <c r="EW269" s="149"/>
      <c r="EX269" s="149"/>
      <c r="EY269" s="149"/>
      <c r="EZ269" s="149"/>
      <c r="FA269" s="149"/>
      <c r="FB269" s="149"/>
      <c r="FC269" s="149"/>
      <c r="FD269" s="149"/>
      <c r="FE269" s="149"/>
      <c r="FF269" s="149"/>
      <c r="FG269" s="149"/>
      <c r="FH269" s="149"/>
      <c r="FI269" s="149"/>
      <c r="FJ269" s="149"/>
      <c r="FK269" s="149"/>
      <c r="FL269" s="149"/>
      <c r="FM269" s="149"/>
      <c r="FN269" s="149"/>
      <c r="FO269" s="149"/>
      <c r="FP269" s="149"/>
      <c r="FQ269" s="149"/>
      <c r="FR269" s="149"/>
      <c r="FS269" s="149"/>
      <c r="FT269" s="149"/>
      <c r="FU269" s="149"/>
      <c r="FV269" s="149"/>
      <c r="FW269" s="149"/>
      <c r="FX269" s="149"/>
      <c r="FY269" s="149"/>
      <c r="FZ269" s="149"/>
      <c r="GA269" s="149"/>
      <c r="GB269" s="149"/>
      <c r="GC269" s="149"/>
      <c r="GD269" s="149"/>
      <c r="GE269" s="149"/>
      <c r="GF269" s="149"/>
      <c r="GG269" s="149"/>
      <c r="GH269" s="149"/>
      <c r="GI269" s="149"/>
      <c r="GJ269" s="149"/>
      <c r="GK269" s="149"/>
      <c r="GL269" s="149"/>
      <c r="GM269" s="149"/>
      <c r="GN269" s="149"/>
      <c r="GO269" s="149"/>
      <c r="GP269" s="149"/>
      <c r="GQ269" s="149"/>
      <c r="GR269" s="149"/>
      <c r="GS269" s="149"/>
      <c r="GT269" s="149"/>
      <c r="GU269" s="149"/>
      <c r="GV269" s="149"/>
      <c r="GW269" s="149"/>
      <c r="GX269" s="149"/>
      <c r="GY269" s="149"/>
      <c r="GZ269" s="149"/>
      <c r="HA269" s="149"/>
      <c r="HB269" s="149"/>
      <c r="HC269" s="149"/>
      <c r="HD269" s="149"/>
      <c r="HE269" s="149"/>
      <c r="HF269" s="149"/>
      <c r="HG269" s="149"/>
      <c r="HH269" s="149"/>
      <c r="HI269" s="149"/>
      <c r="HJ269" s="149"/>
      <c r="HK269" s="149"/>
      <c r="HL269" s="149"/>
      <c r="HM269" s="149"/>
      <c r="HN269" s="149"/>
      <c r="HO269" s="149"/>
      <c r="HP269" s="149"/>
      <c r="HQ269" s="149"/>
      <c r="HR269" s="149"/>
      <c r="HS269" s="149"/>
      <c r="HT269" s="149"/>
      <c r="HU269" s="149"/>
      <c r="HV269" s="149"/>
      <c r="HW269" s="149"/>
      <c r="HX269" s="149"/>
      <c r="HY269" s="149"/>
      <c r="HZ269" s="149"/>
      <c r="IA269" s="149"/>
      <c r="IB269" s="149"/>
      <c r="IC269" s="149"/>
      <c r="ID269" s="149"/>
      <c r="IE269" s="149"/>
      <c r="IF269" s="150"/>
    </row>
    <row r="270" spans="1:240" ht="12.75" customHeight="1" x14ac:dyDescent="0.2">
      <c r="A270" s="151"/>
      <c r="B270" s="145" t="s">
        <v>54</v>
      </c>
      <c r="C270" s="145">
        <v>2019</v>
      </c>
      <c r="D270" s="148"/>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c r="BI270" s="149"/>
      <c r="BJ270" s="149"/>
      <c r="BK270" s="149"/>
      <c r="BL270" s="149"/>
      <c r="BM270" s="149"/>
      <c r="BN270" s="149"/>
      <c r="BO270" s="149"/>
      <c r="BP270" s="149"/>
      <c r="BQ270" s="149"/>
      <c r="BR270" s="149"/>
      <c r="BS270" s="149"/>
      <c r="BT270" s="149"/>
      <c r="BU270" s="149"/>
      <c r="BV270" s="149"/>
      <c r="BW270" s="149"/>
      <c r="BX270" s="149"/>
      <c r="BY270" s="149"/>
      <c r="BZ270" s="149"/>
      <c r="CA270" s="149"/>
      <c r="CB270" s="149"/>
      <c r="CC270" s="149"/>
      <c r="CD270" s="149"/>
      <c r="CE270" s="149"/>
      <c r="CF270" s="149"/>
      <c r="CG270" s="149"/>
      <c r="CH270" s="149"/>
      <c r="CI270" s="149"/>
      <c r="CJ270" s="149"/>
      <c r="CK270" s="149"/>
      <c r="CL270" s="149"/>
      <c r="CM270" s="149"/>
      <c r="CN270" s="149"/>
      <c r="CO270" s="149"/>
      <c r="CP270" s="149"/>
      <c r="CQ270" s="149"/>
      <c r="CR270" s="149"/>
      <c r="CS270" s="149"/>
      <c r="CT270" s="149"/>
      <c r="CU270" s="149"/>
      <c r="CV270" s="149"/>
      <c r="CW270" s="149"/>
      <c r="CX270" s="149"/>
      <c r="CY270" s="149"/>
      <c r="CZ270" s="149">
        <v>45845</v>
      </c>
      <c r="DA270" s="149"/>
      <c r="DB270" s="149"/>
      <c r="DC270" s="149"/>
      <c r="DD270" s="149"/>
      <c r="DE270" s="149"/>
      <c r="DF270" s="149"/>
      <c r="DG270" s="149"/>
      <c r="DH270" s="149"/>
      <c r="DI270" s="149"/>
      <c r="DJ270" s="149"/>
      <c r="DK270" s="149"/>
      <c r="DL270" s="149"/>
      <c r="DM270" s="149"/>
      <c r="DN270" s="149"/>
      <c r="DO270" s="149"/>
      <c r="DP270" s="149"/>
      <c r="DQ270" s="149"/>
      <c r="DR270" s="149"/>
      <c r="DS270" s="149"/>
      <c r="DT270" s="149"/>
      <c r="DU270" s="149"/>
      <c r="DV270" s="149"/>
      <c r="DW270" s="149"/>
      <c r="DX270" s="149"/>
      <c r="DY270" s="149"/>
      <c r="DZ270" s="149"/>
      <c r="EA270" s="149"/>
      <c r="EB270" s="149"/>
      <c r="EC270" s="149"/>
      <c r="ED270" s="149"/>
      <c r="EE270" s="149"/>
      <c r="EF270" s="149"/>
      <c r="EG270" s="149"/>
      <c r="EH270" s="149"/>
      <c r="EI270" s="149"/>
      <c r="EJ270" s="149"/>
      <c r="EK270" s="149"/>
      <c r="EL270" s="149"/>
      <c r="EM270" s="149"/>
      <c r="EN270" s="149"/>
      <c r="EO270" s="149"/>
      <c r="EP270" s="149"/>
      <c r="EQ270" s="149"/>
      <c r="ER270" s="149"/>
      <c r="ES270" s="149"/>
      <c r="ET270" s="149"/>
      <c r="EU270" s="149"/>
      <c r="EV270" s="149"/>
      <c r="EW270" s="149"/>
      <c r="EX270" s="149"/>
      <c r="EY270" s="149"/>
      <c r="EZ270" s="149"/>
      <c r="FA270" s="149"/>
      <c r="FB270" s="149"/>
      <c r="FC270" s="149"/>
      <c r="FD270" s="149"/>
      <c r="FE270" s="149"/>
      <c r="FF270" s="149"/>
      <c r="FG270" s="149"/>
      <c r="FH270" s="149"/>
      <c r="FI270" s="149"/>
      <c r="FJ270" s="149"/>
      <c r="FK270" s="149"/>
      <c r="FL270" s="149"/>
      <c r="FM270" s="149"/>
      <c r="FN270" s="149"/>
      <c r="FO270" s="149"/>
      <c r="FP270" s="149"/>
      <c r="FQ270" s="149"/>
      <c r="FR270" s="149"/>
      <c r="FS270" s="149"/>
      <c r="FT270" s="149"/>
      <c r="FU270" s="149"/>
      <c r="FV270" s="149"/>
      <c r="FW270" s="149"/>
      <c r="FX270" s="149"/>
      <c r="FY270" s="149"/>
      <c r="FZ270" s="149"/>
      <c r="GA270" s="149"/>
      <c r="GB270" s="149"/>
      <c r="GC270" s="149"/>
      <c r="GD270" s="149"/>
      <c r="GE270" s="149"/>
      <c r="GF270" s="149"/>
      <c r="GG270" s="149"/>
      <c r="GH270" s="149"/>
      <c r="GI270" s="149"/>
      <c r="GJ270" s="149"/>
      <c r="GK270" s="149"/>
      <c r="GL270" s="149"/>
      <c r="GM270" s="149"/>
      <c r="GN270" s="149"/>
      <c r="GO270" s="149"/>
      <c r="GP270" s="149"/>
      <c r="GQ270" s="149"/>
      <c r="GR270" s="149"/>
      <c r="GS270" s="149"/>
      <c r="GT270" s="149"/>
      <c r="GU270" s="149"/>
      <c r="GV270" s="149"/>
      <c r="GW270" s="149"/>
      <c r="GX270" s="149"/>
      <c r="GY270" s="149"/>
      <c r="GZ270" s="149"/>
      <c r="HA270" s="149"/>
      <c r="HB270" s="149"/>
      <c r="HC270" s="149"/>
      <c r="HD270" s="149"/>
      <c r="HE270" s="149"/>
      <c r="HF270" s="149"/>
      <c r="HG270" s="149"/>
      <c r="HH270" s="149"/>
      <c r="HI270" s="149"/>
      <c r="HJ270" s="149"/>
      <c r="HK270" s="149"/>
      <c r="HL270" s="149"/>
      <c r="HM270" s="149"/>
      <c r="HN270" s="149"/>
      <c r="HO270" s="149"/>
      <c r="HP270" s="149"/>
      <c r="HQ270" s="149"/>
      <c r="HR270" s="149"/>
      <c r="HS270" s="149"/>
      <c r="HT270" s="149"/>
      <c r="HU270" s="149"/>
      <c r="HV270" s="149"/>
      <c r="HW270" s="149"/>
      <c r="HX270" s="149"/>
      <c r="HY270" s="149"/>
      <c r="HZ270" s="149"/>
      <c r="IA270" s="149"/>
      <c r="IB270" s="149"/>
      <c r="IC270" s="149"/>
      <c r="ID270" s="149"/>
      <c r="IE270" s="149"/>
      <c r="IF270" s="150"/>
    </row>
    <row r="271" spans="1:240" ht="12.75" customHeight="1" x14ac:dyDescent="0.2">
      <c r="A271" s="151"/>
      <c r="B271" s="145" t="s">
        <v>79</v>
      </c>
      <c r="C271" s="145">
        <v>2019</v>
      </c>
      <c r="D271" s="148"/>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c r="BM271" s="149"/>
      <c r="BN271" s="149"/>
      <c r="BO271" s="149"/>
      <c r="BP271" s="149"/>
      <c r="BQ271" s="149"/>
      <c r="BR271" s="149"/>
      <c r="BS271" s="149"/>
      <c r="BT271" s="149"/>
      <c r="BU271" s="149"/>
      <c r="BV271" s="149"/>
      <c r="BW271" s="149"/>
      <c r="BX271" s="149"/>
      <c r="BY271" s="149"/>
      <c r="BZ271" s="149"/>
      <c r="CA271" s="149"/>
      <c r="CB271" s="149"/>
      <c r="CC271" s="149"/>
      <c r="CD271" s="149"/>
      <c r="CE271" s="149"/>
      <c r="CF271" s="149"/>
      <c r="CG271" s="149"/>
      <c r="CH271" s="149"/>
      <c r="CI271" s="149"/>
      <c r="CJ271" s="149"/>
      <c r="CK271" s="149"/>
      <c r="CL271" s="149"/>
      <c r="CM271" s="149"/>
      <c r="CN271" s="149"/>
      <c r="CO271" s="149"/>
      <c r="CP271" s="149"/>
      <c r="CQ271" s="149"/>
      <c r="CR271" s="149"/>
      <c r="CS271" s="149"/>
      <c r="CT271" s="149"/>
      <c r="CU271" s="149"/>
      <c r="CV271" s="149"/>
      <c r="CW271" s="149"/>
      <c r="CX271" s="149"/>
      <c r="CY271" s="149"/>
      <c r="CZ271" s="149">
        <v>45845</v>
      </c>
      <c r="DA271" s="149"/>
      <c r="DB271" s="149"/>
      <c r="DC271" s="149"/>
      <c r="DD271" s="149"/>
      <c r="DE271" s="149"/>
      <c r="DF271" s="149"/>
      <c r="DG271" s="149"/>
      <c r="DH271" s="149"/>
      <c r="DI271" s="149"/>
      <c r="DJ271" s="149"/>
      <c r="DK271" s="149"/>
      <c r="DL271" s="149"/>
      <c r="DM271" s="149"/>
      <c r="DN271" s="149"/>
      <c r="DO271" s="149"/>
      <c r="DP271" s="149"/>
      <c r="DQ271" s="149"/>
      <c r="DR271" s="149"/>
      <c r="DS271" s="149"/>
      <c r="DT271" s="149"/>
      <c r="DU271" s="149"/>
      <c r="DV271" s="149"/>
      <c r="DW271" s="149"/>
      <c r="DX271" s="149"/>
      <c r="DY271" s="149"/>
      <c r="DZ271" s="149"/>
      <c r="EA271" s="149"/>
      <c r="EB271" s="149"/>
      <c r="EC271" s="149"/>
      <c r="ED271" s="149"/>
      <c r="EE271" s="149"/>
      <c r="EF271" s="149"/>
      <c r="EG271" s="149"/>
      <c r="EH271" s="149"/>
      <c r="EI271" s="149"/>
      <c r="EJ271" s="149"/>
      <c r="EK271" s="149"/>
      <c r="EL271" s="149"/>
      <c r="EM271" s="149"/>
      <c r="EN271" s="149"/>
      <c r="EO271" s="149"/>
      <c r="EP271" s="149"/>
      <c r="EQ271" s="149"/>
      <c r="ER271" s="149"/>
      <c r="ES271" s="149"/>
      <c r="ET271" s="149"/>
      <c r="EU271" s="149"/>
      <c r="EV271" s="149"/>
      <c r="EW271" s="149"/>
      <c r="EX271" s="149"/>
      <c r="EY271" s="149"/>
      <c r="EZ271" s="149"/>
      <c r="FA271" s="149"/>
      <c r="FB271" s="149"/>
      <c r="FC271" s="149"/>
      <c r="FD271" s="149"/>
      <c r="FE271" s="149"/>
      <c r="FF271" s="149"/>
      <c r="FG271" s="149"/>
      <c r="FH271" s="149"/>
      <c r="FI271" s="149"/>
      <c r="FJ271" s="149"/>
      <c r="FK271" s="149"/>
      <c r="FL271" s="149"/>
      <c r="FM271" s="149"/>
      <c r="FN271" s="149"/>
      <c r="FO271" s="149"/>
      <c r="FP271" s="149"/>
      <c r="FQ271" s="149"/>
      <c r="FR271" s="149"/>
      <c r="FS271" s="149"/>
      <c r="FT271" s="149"/>
      <c r="FU271" s="149"/>
      <c r="FV271" s="149"/>
      <c r="FW271" s="149"/>
      <c r="FX271" s="149"/>
      <c r="FY271" s="149"/>
      <c r="FZ271" s="149"/>
      <c r="GA271" s="149"/>
      <c r="GB271" s="149"/>
      <c r="GC271" s="149"/>
      <c r="GD271" s="149"/>
      <c r="GE271" s="149"/>
      <c r="GF271" s="149"/>
      <c r="GG271" s="149"/>
      <c r="GH271" s="149"/>
      <c r="GI271" s="149"/>
      <c r="GJ271" s="149"/>
      <c r="GK271" s="149"/>
      <c r="GL271" s="149"/>
      <c r="GM271" s="149"/>
      <c r="GN271" s="149"/>
      <c r="GO271" s="149"/>
      <c r="GP271" s="149"/>
      <c r="GQ271" s="149"/>
      <c r="GR271" s="149"/>
      <c r="GS271" s="149"/>
      <c r="GT271" s="149"/>
      <c r="GU271" s="149"/>
      <c r="GV271" s="149"/>
      <c r="GW271" s="149"/>
      <c r="GX271" s="149"/>
      <c r="GY271" s="149"/>
      <c r="GZ271" s="149"/>
      <c r="HA271" s="149"/>
      <c r="HB271" s="149"/>
      <c r="HC271" s="149"/>
      <c r="HD271" s="149"/>
      <c r="HE271" s="149"/>
      <c r="HF271" s="149"/>
      <c r="HG271" s="149"/>
      <c r="HH271" s="149"/>
      <c r="HI271" s="149"/>
      <c r="HJ271" s="149"/>
      <c r="HK271" s="149"/>
      <c r="HL271" s="149"/>
      <c r="HM271" s="149"/>
      <c r="HN271" s="149"/>
      <c r="HO271" s="149"/>
      <c r="HP271" s="149"/>
      <c r="HQ271" s="149"/>
      <c r="HR271" s="149"/>
      <c r="HS271" s="149"/>
      <c r="HT271" s="149"/>
      <c r="HU271" s="149"/>
      <c r="HV271" s="149"/>
      <c r="HW271" s="149"/>
      <c r="HX271" s="149"/>
      <c r="HY271" s="149"/>
      <c r="HZ271" s="149"/>
      <c r="IA271" s="149"/>
      <c r="IB271" s="149"/>
      <c r="IC271" s="149"/>
      <c r="ID271" s="149"/>
      <c r="IE271" s="149"/>
      <c r="IF271" s="150"/>
    </row>
    <row r="272" spans="1:240" ht="12.75" customHeight="1" x14ac:dyDescent="0.2">
      <c r="A272" s="151"/>
      <c r="B272" s="145" t="s">
        <v>95</v>
      </c>
      <c r="C272" s="145">
        <v>2019</v>
      </c>
      <c r="D272" s="148"/>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c r="BM272" s="149"/>
      <c r="BN272" s="149"/>
      <c r="BO272" s="149"/>
      <c r="BP272" s="149"/>
      <c r="BQ272" s="149"/>
      <c r="BR272" s="149"/>
      <c r="BS272" s="149"/>
      <c r="BT272" s="149"/>
      <c r="BU272" s="149"/>
      <c r="BV272" s="149"/>
      <c r="BW272" s="149"/>
      <c r="BX272" s="149"/>
      <c r="BY272" s="149"/>
      <c r="BZ272" s="149"/>
      <c r="CA272" s="149"/>
      <c r="CB272" s="149"/>
      <c r="CC272" s="149"/>
      <c r="CD272" s="149"/>
      <c r="CE272" s="149"/>
      <c r="CF272" s="149"/>
      <c r="CG272" s="149"/>
      <c r="CH272" s="149"/>
      <c r="CI272" s="149"/>
      <c r="CJ272" s="149"/>
      <c r="CK272" s="149"/>
      <c r="CL272" s="149"/>
      <c r="CM272" s="149"/>
      <c r="CN272" s="149"/>
      <c r="CO272" s="149"/>
      <c r="CP272" s="149"/>
      <c r="CQ272" s="149"/>
      <c r="CR272" s="149"/>
      <c r="CS272" s="149"/>
      <c r="CT272" s="149"/>
      <c r="CU272" s="149"/>
      <c r="CV272" s="149"/>
      <c r="CW272" s="149"/>
      <c r="CX272" s="149"/>
      <c r="CY272" s="149"/>
      <c r="CZ272" s="149">
        <v>45845</v>
      </c>
      <c r="DA272" s="149"/>
      <c r="DB272" s="149"/>
      <c r="DC272" s="149"/>
      <c r="DD272" s="149"/>
      <c r="DE272" s="149"/>
      <c r="DF272" s="149"/>
      <c r="DG272" s="149"/>
      <c r="DH272" s="149"/>
      <c r="DI272" s="149"/>
      <c r="DJ272" s="149"/>
      <c r="DK272" s="149"/>
      <c r="DL272" s="149"/>
      <c r="DM272" s="149"/>
      <c r="DN272" s="149"/>
      <c r="DO272" s="149"/>
      <c r="DP272" s="149"/>
      <c r="DQ272" s="149"/>
      <c r="DR272" s="149"/>
      <c r="DS272" s="149"/>
      <c r="DT272" s="149"/>
      <c r="DU272" s="149"/>
      <c r="DV272" s="149"/>
      <c r="DW272" s="149"/>
      <c r="DX272" s="149"/>
      <c r="DY272" s="149"/>
      <c r="DZ272" s="149"/>
      <c r="EA272" s="149"/>
      <c r="EB272" s="149"/>
      <c r="EC272" s="149"/>
      <c r="ED272" s="149"/>
      <c r="EE272" s="149"/>
      <c r="EF272" s="149"/>
      <c r="EG272" s="149"/>
      <c r="EH272" s="149"/>
      <c r="EI272" s="149"/>
      <c r="EJ272" s="149"/>
      <c r="EK272" s="149"/>
      <c r="EL272" s="149"/>
      <c r="EM272" s="149"/>
      <c r="EN272" s="149"/>
      <c r="EO272" s="149"/>
      <c r="EP272" s="149"/>
      <c r="EQ272" s="149"/>
      <c r="ER272" s="149"/>
      <c r="ES272" s="149"/>
      <c r="ET272" s="149"/>
      <c r="EU272" s="149"/>
      <c r="EV272" s="149"/>
      <c r="EW272" s="149"/>
      <c r="EX272" s="149"/>
      <c r="EY272" s="149"/>
      <c r="EZ272" s="149"/>
      <c r="FA272" s="149"/>
      <c r="FB272" s="149"/>
      <c r="FC272" s="149"/>
      <c r="FD272" s="149"/>
      <c r="FE272" s="149"/>
      <c r="FF272" s="149"/>
      <c r="FG272" s="149"/>
      <c r="FH272" s="149"/>
      <c r="FI272" s="149"/>
      <c r="FJ272" s="149"/>
      <c r="FK272" s="149"/>
      <c r="FL272" s="149"/>
      <c r="FM272" s="149"/>
      <c r="FN272" s="149"/>
      <c r="FO272" s="149"/>
      <c r="FP272" s="149"/>
      <c r="FQ272" s="149"/>
      <c r="FR272" s="149"/>
      <c r="FS272" s="149"/>
      <c r="FT272" s="149"/>
      <c r="FU272" s="149"/>
      <c r="FV272" s="149"/>
      <c r="FW272" s="149"/>
      <c r="FX272" s="149"/>
      <c r="FY272" s="149"/>
      <c r="FZ272" s="149"/>
      <c r="GA272" s="149"/>
      <c r="GB272" s="149"/>
      <c r="GC272" s="149"/>
      <c r="GD272" s="149"/>
      <c r="GE272" s="149"/>
      <c r="GF272" s="149"/>
      <c r="GG272" s="149"/>
      <c r="GH272" s="149"/>
      <c r="GI272" s="149"/>
      <c r="GJ272" s="149"/>
      <c r="GK272" s="149"/>
      <c r="GL272" s="149"/>
      <c r="GM272" s="149"/>
      <c r="GN272" s="149"/>
      <c r="GO272" s="149"/>
      <c r="GP272" s="149"/>
      <c r="GQ272" s="149"/>
      <c r="GR272" s="149"/>
      <c r="GS272" s="149"/>
      <c r="GT272" s="149"/>
      <c r="GU272" s="149"/>
      <c r="GV272" s="149"/>
      <c r="GW272" s="149"/>
      <c r="GX272" s="149"/>
      <c r="GY272" s="149"/>
      <c r="GZ272" s="149"/>
      <c r="HA272" s="149"/>
      <c r="HB272" s="149"/>
      <c r="HC272" s="149"/>
      <c r="HD272" s="149"/>
      <c r="HE272" s="149"/>
      <c r="HF272" s="149"/>
      <c r="HG272" s="149"/>
      <c r="HH272" s="149"/>
      <c r="HI272" s="149"/>
      <c r="HJ272" s="149"/>
      <c r="HK272" s="149"/>
      <c r="HL272" s="149"/>
      <c r="HM272" s="149"/>
      <c r="HN272" s="149"/>
      <c r="HO272" s="149"/>
      <c r="HP272" s="149"/>
      <c r="HQ272" s="149"/>
      <c r="HR272" s="149"/>
      <c r="HS272" s="149"/>
      <c r="HT272" s="149"/>
      <c r="HU272" s="149"/>
      <c r="HV272" s="149"/>
      <c r="HW272" s="149"/>
      <c r="HX272" s="149"/>
      <c r="HY272" s="149"/>
      <c r="HZ272" s="149"/>
      <c r="IA272" s="149"/>
      <c r="IB272" s="149"/>
      <c r="IC272" s="149"/>
      <c r="ID272" s="149"/>
      <c r="IE272" s="149"/>
      <c r="IF272" s="150"/>
    </row>
    <row r="273" spans="1:240" ht="12.75" customHeight="1" x14ac:dyDescent="0.2">
      <c r="A273" s="145" t="s">
        <v>882</v>
      </c>
      <c r="B273" s="145" t="s">
        <v>754</v>
      </c>
      <c r="C273" s="145">
        <v>2020</v>
      </c>
      <c r="D273" s="148"/>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c r="BI273" s="149"/>
      <c r="BJ273" s="149"/>
      <c r="BK273" s="149"/>
      <c r="BL273" s="149"/>
      <c r="BM273" s="149"/>
      <c r="BN273" s="149"/>
      <c r="BO273" s="149"/>
      <c r="BP273" s="149"/>
      <c r="BQ273" s="149"/>
      <c r="BR273" s="149"/>
      <c r="BS273" s="149"/>
      <c r="BT273" s="149"/>
      <c r="BU273" s="149"/>
      <c r="BV273" s="149"/>
      <c r="BW273" s="149"/>
      <c r="BX273" s="149"/>
      <c r="BY273" s="149"/>
      <c r="BZ273" s="149"/>
      <c r="CA273" s="149"/>
      <c r="CB273" s="149"/>
      <c r="CC273" s="149"/>
      <c r="CD273" s="149"/>
      <c r="CE273" s="149"/>
      <c r="CF273" s="149"/>
      <c r="CG273" s="149"/>
      <c r="CH273" s="149"/>
      <c r="CI273" s="149"/>
      <c r="CJ273" s="149"/>
      <c r="CK273" s="149"/>
      <c r="CL273" s="149"/>
      <c r="CM273" s="149"/>
      <c r="CN273" s="149"/>
      <c r="CO273" s="149"/>
      <c r="CP273" s="149"/>
      <c r="CQ273" s="149"/>
      <c r="CR273" s="149"/>
      <c r="CS273" s="149"/>
      <c r="CT273" s="149"/>
      <c r="CU273" s="149"/>
      <c r="CV273" s="149"/>
      <c r="CW273" s="149"/>
      <c r="CX273" s="149"/>
      <c r="CY273" s="149"/>
      <c r="CZ273" s="149"/>
      <c r="DA273" s="149"/>
      <c r="DB273" s="149"/>
      <c r="DC273" s="149"/>
      <c r="DD273" s="149"/>
      <c r="DE273" s="149"/>
      <c r="DF273" s="149"/>
      <c r="DG273" s="149"/>
      <c r="DH273" s="149"/>
      <c r="DI273" s="149"/>
      <c r="DJ273" s="149"/>
      <c r="DK273" s="149"/>
      <c r="DL273" s="149"/>
      <c r="DM273" s="149"/>
      <c r="DN273" s="149"/>
      <c r="DO273" s="149"/>
      <c r="DP273" s="149"/>
      <c r="DQ273" s="149"/>
      <c r="DR273" s="149"/>
      <c r="DS273" s="149"/>
      <c r="DT273" s="149"/>
      <c r="DU273" s="149"/>
      <c r="DV273" s="149"/>
      <c r="DW273" s="149"/>
      <c r="DX273" s="149"/>
      <c r="DY273" s="149"/>
      <c r="DZ273" s="149"/>
      <c r="EA273" s="149"/>
      <c r="EB273" s="149"/>
      <c r="EC273" s="149"/>
      <c r="ED273" s="149"/>
      <c r="EE273" s="149"/>
      <c r="EF273" s="149"/>
      <c r="EG273" s="149"/>
      <c r="EH273" s="149"/>
      <c r="EI273" s="149"/>
      <c r="EJ273" s="149"/>
      <c r="EK273" s="149"/>
      <c r="EL273" s="149"/>
      <c r="EM273" s="149"/>
      <c r="EN273" s="149"/>
      <c r="EO273" s="149"/>
      <c r="EP273" s="149"/>
      <c r="EQ273" s="149"/>
      <c r="ER273" s="149"/>
      <c r="ES273" s="149"/>
      <c r="ET273" s="149"/>
      <c r="EU273" s="149"/>
      <c r="EV273" s="149"/>
      <c r="EW273" s="149"/>
      <c r="EX273" s="149"/>
      <c r="EY273" s="149"/>
      <c r="EZ273" s="149"/>
      <c r="FA273" s="149"/>
      <c r="FB273" s="149"/>
      <c r="FC273" s="149"/>
      <c r="FD273" s="149"/>
      <c r="FE273" s="149"/>
      <c r="FF273" s="149"/>
      <c r="FG273" s="149"/>
      <c r="FH273" s="149"/>
      <c r="FI273" s="149"/>
      <c r="FJ273" s="149"/>
      <c r="FK273" s="149"/>
      <c r="FL273" s="149"/>
      <c r="FM273" s="149"/>
      <c r="FN273" s="149"/>
      <c r="FO273" s="149"/>
      <c r="FP273" s="149"/>
      <c r="FQ273" s="149"/>
      <c r="FR273" s="149"/>
      <c r="FS273" s="149"/>
      <c r="FT273" s="149"/>
      <c r="FU273" s="149"/>
      <c r="FV273" s="149"/>
      <c r="FW273" s="149"/>
      <c r="FX273" s="149"/>
      <c r="FY273" s="149"/>
      <c r="FZ273" s="149"/>
      <c r="GA273" s="149"/>
      <c r="GB273" s="149"/>
      <c r="GC273" s="149"/>
      <c r="GD273" s="149"/>
      <c r="GE273" s="149"/>
      <c r="GF273" s="149"/>
      <c r="GG273" s="149"/>
      <c r="GH273" s="149"/>
      <c r="GI273" s="149"/>
      <c r="GJ273" s="149"/>
      <c r="GK273" s="149"/>
      <c r="GL273" s="149"/>
      <c r="GM273" s="149"/>
      <c r="GN273" s="149"/>
      <c r="GO273" s="149"/>
      <c r="GP273" s="149"/>
      <c r="GQ273" s="149"/>
      <c r="GR273" s="149"/>
      <c r="GS273" s="149"/>
      <c r="GT273" s="149"/>
      <c r="GU273" s="149"/>
      <c r="GV273" s="149"/>
      <c r="GW273" s="149"/>
      <c r="GX273" s="149"/>
      <c r="GY273" s="149"/>
      <c r="GZ273" s="149"/>
      <c r="HA273" s="149"/>
      <c r="HB273" s="149"/>
      <c r="HC273" s="149"/>
      <c r="HD273" s="149"/>
      <c r="HE273" s="149"/>
      <c r="HF273" s="149"/>
      <c r="HG273" s="149"/>
      <c r="HH273" s="149"/>
      <c r="HI273" s="149"/>
      <c r="HJ273" s="149"/>
      <c r="HK273" s="149"/>
      <c r="HL273" s="149"/>
      <c r="HM273" s="149"/>
      <c r="HN273" s="149"/>
      <c r="HO273" s="149"/>
      <c r="HP273" s="149"/>
      <c r="HQ273" s="149"/>
      <c r="HR273" s="149"/>
      <c r="HS273" s="149"/>
      <c r="HT273" s="149"/>
      <c r="HU273" s="149"/>
      <c r="HV273" s="149"/>
      <c r="HW273" s="149"/>
      <c r="HX273" s="149"/>
      <c r="HY273" s="149"/>
      <c r="HZ273" s="149"/>
      <c r="IA273" s="149"/>
      <c r="IB273" s="149"/>
      <c r="IC273" s="149"/>
      <c r="ID273" s="149"/>
      <c r="IE273" s="149"/>
      <c r="IF273" s="150"/>
    </row>
    <row r="274" spans="1:240" ht="12.75" customHeight="1" x14ac:dyDescent="0.2">
      <c r="A274" s="145" t="s">
        <v>901</v>
      </c>
      <c r="B274" s="145" t="s">
        <v>73</v>
      </c>
      <c r="C274" s="145">
        <v>2019</v>
      </c>
      <c r="D274" s="148"/>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c r="BI274" s="149"/>
      <c r="BJ274" s="149"/>
      <c r="BK274" s="149"/>
      <c r="BL274" s="149"/>
      <c r="BM274" s="149"/>
      <c r="BN274" s="149"/>
      <c r="BO274" s="149"/>
      <c r="BP274" s="149"/>
      <c r="BQ274" s="149"/>
      <c r="BR274" s="149"/>
      <c r="BS274" s="149"/>
      <c r="BT274" s="149"/>
      <c r="BU274" s="149"/>
      <c r="BV274" s="149"/>
      <c r="BW274" s="149"/>
      <c r="BX274" s="149"/>
      <c r="BY274" s="149"/>
      <c r="BZ274" s="149"/>
      <c r="CA274" s="149"/>
      <c r="CB274" s="149"/>
      <c r="CC274" s="149"/>
      <c r="CD274" s="149"/>
      <c r="CE274" s="149"/>
      <c r="CF274" s="149"/>
      <c r="CG274" s="149"/>
      <c r="CH274" s="149"/>
      <c r="CI274" s="149"/>
      <c r="CJ274" s="149"/>
      <c r="CK274" s="149"/>
      <c r="CL274" s="149"/>
      <c r="CM274" s="149"/>
      <c r="CN274" s="149"/>
      <c r="CO274" s="149"/>
      <c r="CP274" s="149"/>
      <c r="CQ274" s="149"/>
      <c r="CR274" s="149"/>
      <c r="CS274" s="149"/>
      <c r="CT274" s="149"/>
      <c r="CU274" s="149"/>
      <c r="CV274" s="149"/>
      <c r="CW274" s="149"/>
      <c r="CX274" s="149"/>
      <c r="CY274" s="149"/>
      <c r="CZ274" s="149"/>
      <c r="DA274" s="149"/>
      <c r="DB274" s="149">
        <v>45854</v>
      </c>
      <c r="DC274" s="149"/>
      <c r="DD274" s="149"/>
      <c r="DE274" s="149"/>
      <c r="DF274" s="149"/>
      <c r="DG274" s="149"/>
      <c r="DH274" s="149"/>
      <c r="DI274" s="149"/>
      <c r="DJ274" s="149"/>
      <c r="DK274" s="149"/>
      <c r="DL274" s="149"/>
      <c r="DM274" s="149"/>
      <c r="DN274" s="149"/>
      <c r="DO274" s="149"/>
      <c r="DP274" s="149"/>
      <c r="DQ274" s="149"/>
      <c r="DR274" s="149"/>
      <c r="DS274" s="149"/>
      <c r="DT274" s="149"/>
      <c r="DU274" s="149"/>
      <c r="DV274" s="149"/>
      <c r="DW274" s="149"/>
      <c r="DX274" s="149"/>
      <c r="DY274" s="149"/>
      <c r="DZ274" s="149"/>
      <c r="EA274" s="149"/>
      <c r="EB274" s="149"/>
      <c r="EC274" s="149"/>
      <c r="ED274" s="149"/>
      <c r="EE274" s="149"/>
      <c r="EF274" s="149"/>
      <c r="EG274" s="149"/>
      <c r="EH274" s="149"/>
      <c r="EI274" s="149"/>
      <c r="EJ274" s="149"/>
      <c r="EK274" s="149"/>
      <c r="EL274" s="149"/>
      <c r="EM274" s="149"/>
      <c r="EN274" s="149"/>
      <c r="EO274" s="149"/>
      <c r="EP274" s="149"/>
      <c r="EQ274" s="149"/>
      <c r="ER274" s="149"/>
      <c r="ES274" s="149"/>
      <c r="ET274" s="149"/>
      <c r="EU274" s="149"/>
      <c r="EV274" s="149"/>
      <c r="EW274" s="149"/>
      <c r="EX274" s="149"/>
      <c r="EY274" s="149"/>
      <c r="EZ274" s="149"/>
      <c r="FA274" s="149"/>
      <c r="FB274" s="149"/>
      <c r="FC274" s="149"/>
      <c r="FD274" s="149"/>
      <c r="FE274" s="149"/>
      <c r="FF274" s="149"/>
      <c r="FG274" s="149"/>
      <c r="FH274" s="149"/>
      <c r="FI274" s="149"/>
      <c r="FJ274" s="149"/>
      <c r="FK274" s="149"/>
      <c r="FL274" s="149"/>
      <c r="FM274" s="149"/>
      <c r="FN274" s="149"/>
      <c r="FO274" s="149"/>
      <c r="FP274" s="149"/>
      <c r="FQ274" s="149"/>
      <c r="FR274" s="149"/>
      <c r="FS274" s="149"/>
      <c r="FT274" s="149"/>
      <c r="FU274" s="149"/>
      <c r="FV274" s="149"/>
      <c r="FW274" s="149"/>
      <c r="FX274" s="149"/>
      <c r="FY274" s="149"/>
      <c r="FZ274" s="149"/>
      <c r="GA274" s="149"/>
      <c r="GB274" s="149"/>
      <c r="GC274" s="149"/>
      <c r="GD274" s="149"/>
      <c r="GE274" s="149"/>
      <c r="GF274" s="149"/>
      <c r="GG274" s="149"/>
      <c r="GH274" s="149"/>
      <c r="GI274" s="149"/>
      <c r="GJ274" s="149"/>
      <c r="GK274" s="149"/>
      <c r="GL274" s="149"/>
      <c r="GM274" s="149"/>
      <c r="GN274" s="149"/>
      <c r="GO274" s="149"/>
      <c r="GP274" s="149"/>
      <c r="GQ274" s="149"/>
      <c r="GR274" s="149"/>
      <c r="GS274" s="149"/>
      <c r="GT274" s="149"/>
      <c r="GU274" s="149"/>
      <c r="GV274" s="149"/>
      <c r="GW274" s="149"/>
      <c r="GX274" s="149"/>
      <c r="GY274" s="149"/>
      <c r="GZ274" s="149"/>
      <c r="HA274" s="149"/>
      <c r="HB274" s="149"/>
      <c r="HC274" s="149"/>
      <c r="HD274" s="149"/>
      <c r="HE274" s="149"/>
      <c r="HF274" s="149"/>
      <c r="HG274" s="149"/>
      <c r="HH274" s="149"/>
      <c r="HI274" s="149"/>
      <c r="HJ274" s="149"/>
      <c r="HK274" s="149"/>
      <c r="HL274" s="149"/>
      <c r="HM274" s="149"/>
      <c r="HN274" s="149"/>
      <c r="HO274" s="149"/>
      <c r="HP274" s="149"/>
      <c r="HQ274" s="149"/>
      <c r="HR274" s="149"/>
      <c r="HS274" s="149"/>
      <c r="HT274" s="149"/>
      <c r="HU274" s="149"/>
      <c r="HV274" s="149"/>
      <c r="HW274" s="149"/>
      <c r="HX274" s="149"/>
      <c r="HY274" s="149"/>
      <c r="HZ274" s="149"/>
      <c r="IA274" s="149"/>
      <c r="IB274" s="149"/>
      <c r="IC274" s="149"/>
      <c r="ID274" s="149"/>
      <c r="IE274" s="149"/>
      <c r="IF274" s="150"/>
    </row>
    <row r="275" spans="1:240" ht="12.75" customHeight="1" x14ac:dyDescent="0.2">
      <c r="A275" s="151"/>
      <c r="B275" s="145" t="s">
        <v>76</v>
      </c>
      <c r="C275" s="145">
        <v>2019</v>
      </c>
      <c r="D275" s="148"/>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c r="BM275" s="149"/>
      <c r="BN275" s="149"/>
      <c r="BO275" s="149"/>
      <c r="BP275" s="149"/>
      <c r="BQ275" s="149"/>
      <c r="BR275" s="149"/>
      <c r="BS275" s="149"/>
      <c r="BT275" s="149"/>
      <c r="BU275" s="149"/>
      <c r="BV275" s="149"/>
      <c r="BW275" s="149"/>
      <c r="BX275" s="149"/>
      <c r="BY275" s="149"/>
      <c r="BZ275" s="149"/>
      <c r="CA275" s="149"/>
      <c r="CB275" s="149"/>
      <c r="CC275" s="149"/>
      <c r="CD275" s="149"/>
      <c r="CE275" s="149"/>
      <c r="CF275" s="149"/>
      <c r="CG275" s="149"/>
      <c r="CH275" s="149"/>
      <c r="CI275" s="149"/>
      <c r="CJ275" s="149"/>
      <c r="CK275" s="149"/>
      <c r="CL275" s="149"/>
      <c r="CM275" s="149"/>
      <c r="CN275" s="149"/>
      <c r="CO275" s="149"/>
      <c r="CP275" s="149"/>
      <c r="CQ275" s="149"/>
      <c r="CR275" s="149"/>
      <c r="CS275" s="149"/>
      <c r="CT275" s="149"/>
      <c r="CU275" s="149"/>
      <c r="CV275" s="149"/>
      <c r="CW275" s="149"/>
      <c r="CX275" s="149"/>
      <c r="CY275" s="149"/>
      <c r="CZ275" s="149"/>
      <c r="DA275" s="149"/>
      <c r="DB275" s="149">
        <v>45854</v>
      </c>
      <c r="DC275" s="149"/>
      <c r="DD275" s="149"/>
      <c r="DE275" s="149"/>
      <c r="DF275" s="149"/>
      <c r="DG275" s="149"/>
      <c r="DH275" s="149"/>
      <c r="DI275" s="149"/>
      <c r="DJ275" s="149"/>
      <c r="DK275" s="149"/>
      <c r="DL275" s="149"/>
      <c r="DM275" s="149"/>
      <c r="DN275" s="149"/>
      <c r="DO275" s="149"/>
      <c r="DP275" s="149"/>
      <c r="DQ275" s="149"/>
      <c r="DR275" s="149"/>
      <c r="DS275" s="149"/>
      <c r="DT275" s="149"/>
      <c r="DU275" s="149"/>
      <c r="DV275" s="149"/>
      <c r="DW275" s="149"/>
      <c r="DX275" s="149"/>
      <c r="DY275" s="149"/>
      <c r="DZ275" s="149"/>
      <c r="EA275" s="149"/>
      <c r="EB275" s="149"/>
      <c r="EC275" s="149"/>
      <c r="ED275" s="149"/>
      <c r="EE275" s="149"/>
      <c r="EF275" s="149"/>
      <c r="EG275" s="149"/>
      <c r="EH275" s="149"/>
      <c r="EI275" s="149"/>
      <c r="EJ275" s="149"/>
      <c r="EK275" s="149"/>
      <c r="EL275" s="149"/>
      <c r="EM275" s="149"/>
      <c r="EN275" s="149"/>
      <c r="EO275" s="149"/>
      <c r="EP275" s="149"/>
      <c r="EQ275" s="149"/>
      <c r="ER275" s="149"/>
      <c r="ES275" s="149"/>
      <c r="ET275" s="149"/>
      <c r="EU275" s="149"/>
      <c r="EV275" s="149"/>
      <c r="EW275" s="149"/>
      <c r="EX275" s="149"/>
      <c r="EY275" s="149"/>
      <c r="EZ275" s="149"/>
      <c r="FA275" s="149"/>
      <c r="FB275" s="149"/>
      <c r="FC275" s="149"/>
      <c r="FD275" s="149"/>
      <c r="FE275" s="149"/>
      <c r="FF275" s="149"/>
      <c r="FG275" s="149"/>
      <c r="FH275" s="149"/>
      <c r="FI275" s="149"/>
      <c r="FJ275" s="149"/>
      <c r="FK275" s="149"/>
      <c r="FL275" s="149"/>
      <c r="FM275" s="149"/>
      <c r="FN275" s="149"/>
      <c r="FO275" s="149"/>
      <c r="FP275" s="149"/>
      <c r="FQ275" s="149"/>
      <c r="FR275" s="149"/>
      <c r="FS275" s="149"/>
      <c r="FT275" s="149"/>
      <c r="FU275" s="149"/>
      <c r="FV275" s="149"/>
      <c r="FW275" s="149"/>
      <c r="FX275" s="149"/>
      <c r="FY275" s="149"/>
      <c r="FZ275" s="149"/>
      <c r="GA275" s="149"/>
      <c r="GB275" s="149"/>
      <c r="GC275" s="149"/>
      <c r="GD275" s="149"/>
      <c r="GE275" s="149"/>
      <c r="GF275" s="149"/>
      <c r="GG275" s="149"/>
      <c r="GH275" s="149"/>
      <c r="GI275" s="149"/>
      <c r="GJ275" s="149"/>
      <c r="GK275" s="149"/>
      <c r="GL275" s="149"/>
      <c r="GM275" s="149"/>
      <c r="GN275" s="149"/>
      <c r="GO275" s="149"/>
      <c r="GP275" s="149"/>
      <c r="GQ275" s="149"/>
      <c r="GR275" s="149"/>
      <c r="GS275" s="149"/>
      <c r="GT275" s="149"/>
      <c r="GU275" s="149"/>
      <c r="GV275" s="149"/>
      <c r="GW275" s="149"/>
      <c r="GX275" s="149"/>
      <c r="GY275" s="149"/>
      <c r="GZ275" s="149"/>
      <c r="HA275" s="149"/>
      <c r="HB275" s="149"/>
      <c r="HC275" s="149"/>
      <c r="HD275" s="149"/>
      <c r="HE275" s="149"/>
      <c r="HF275" s="149"/>
      <c r="HG275" s="149"/>
      <c r="HH275" s="149"/>
      <c r="HI275" s="149"/>
      <c r="HJ275" s="149"/>
      <c r="HK275" s="149"/>
      <c r="HL275" s="149"/>
      <c r="HM275" s="149"/>
      <c r="HN275" s="149"/>
      <c r="HO275" s="149"/>
      <c r="HP275" s="149"/>
      <c r="HQ275" s="149"/>
      <c r="HR275" s="149"/>
      <c r="HS275" s="149"/>
      <c r="HT275" s="149"/>
      <c r="HU275" s="149"/>
      <c r="HV275" s="149"/>
      <c r="HW275" s="149"/>
      <c r="HX275" s="149"/>
      <c r="HY275" s="149"/>
      <c r="HZ275" s="149"/>
      <c r="IA275" s="149"/>
      <c r="IB275" s="149"/>
      <c r="IC275" s="149"/>
      <c r="ID275" s="149"/>
      <c r="IE275" s="149"/>
      <c r="IF275" s="150"/>
    </row>
    <row r="276" spans="1:240" ht="12.75" customHeight="1" x14ac:dyDescent="0.2">
      <c r="A276" s="145" t="s">
        <v>785</v>
      </c>
      <c r="B276" s="145" t="s">
        <v>107</v>
      </c>
      <c r="C276" s="145">
        <v>2018</v>
      </c>
      <c r="D276" s="148"/>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c r="BM276" s="149"/>
      <c r="BN276" s="149"/>
      <c r="BO276" s="149"/>
      <c r="BP276" s="149"/>
      <c r="BQ276" s="149"/>
      <c r="BR276" s="149"/>
      <c r="BS276" s="149"/>
      <c r="BT276" s="149"/>
      <c r="BU276" s="149"/>
      <c r="BV276" s="149"/>
      <c r="BW276" s="149"/>
      <c r="BX276" s="149"/>
      <c r="BY276" s="149"/>
      <c r="BZ276" s="149"/>
      <c r="CA276" s="149"/>
      <c r="CB276" s="149"/>
      <c r="CC276" s="149"/>
      <c r="CD276" s="149"/>
      <c r="CE276" s="149"/>
      <c r="CF276" s="149"/>
      <c r="CG276" s="149"/>
      <c r="CH276" s="149"/>
      <c r="CI276" s="149"/>
      <c r="CJ276" s="149"/>
      <c r="CK276" s="149"/>
      <c r="CL276" s="149"/>
      <c r="CM276" s="149"/>
      <c r="CN276" s="149"/>
      <c r="CO276" s="149"/>
      <c r="CP276" s="149"/>
      <c r="CQ276" s="149"/>
      <c r="CR276" s="149"/>
      <c r="CS276" s="149"/>
      <c r="CT276" s="149"/>
      <c r="CU276" s="149"/>
      <c r="CV276" s="149"/>
      <c r="CW276" s="149"/>
      <c r="CX276" s="149"/>
      <c r="CY276" s="149"/>
      <c r="CZ276" s="149"/>
      <c r="DA276" s="149"/>
      <c r="DB276" s="149"/>
      <c r="DC276" s="149"/>
      <c r="DD276" s="149"/>
      <c r="DE276" s="149"/>
      <c r="DF276" s="149"/>
      <c r="DG276" s="149"/>
      <c r="DH276" s="149"/>
      <c r="DI276" s="149"/>
      <c r="DJ276" s="149"/>
      <c r="DK276" s="149"/>
      <c r="DL276" s="149"/>
      <c r="DM276" s="149"/>
      <c r="DN276" s="149"/>
      <c r="DO276" s="149"/>
      <c r="DP276" s="149"/>
      <c r="DQ276" s="149"/>
      <c r="DR276" s="149"/>
      <c r="DS276" s="149"/>
      <c r="DT276" s="149"/>
      <c r="DU276" s="149"/>
      <c r="DV276" s="149"/>
      <c r="DW276" s="149"/>
      <c r="DX276" s="149"/>
      <c r="DY276" s="149"/>
      <c r="DZ276" s="149"/>
      <c r="EA276" s="149"/>
      <c r="EB276" s="149"/>
      <c r="EC276" s="149"/>
      <c r="ED276" s="149"/>
      <c r="EE276" s="149"/>
      <c r="EF276" s="149"/>
      <c r="EG276" s="149"/>
      <c r="EH276" s="149"/>
      <c r="EI276" s="149"/>
      <c r="EJ276" s="149"/>
      <c r="EK276" s="149"/>
      <c r="EL276" s="149"/>
      <c r="EM276" s="149"/>
      <c r="EN276" s="149"/>
      <c r="EO276" s="149"/>
      <c r="EP276" s="149"/>
      <c r="EQ276" s="149"/>
      <c r="ER276" s="149"/>
      <c r="ES276" s="149"/>
      <c r="ET276" s="149"/>
      <c r="EU276" s="149"/>
      <c r="EV276" s="149"/>
      <c r="EW276" s="149"/>
      <c r="EX276" s="149"/>
      <c r="EY276" s="149"/>
      <c r="EZ276" s="149"/>
      <c r="FA276" s="149"/>
      <c r="FB276" s="149"/>
      <c r="FC276" s="149"/>
      <c r="FD276" s="149"/>
      <c r="FE276" s="149"/>
      <c r="FF276" s="149"/>
      <c r="FG276" s="149"/>
      <c r="FH276" s="149"/>
      <c r="FI276" s="149"/>
      <c r="FJ276" s="149"/>
      <c r="FK276" s="149"/>
      <c r="FL276" s="149"/>
      <c r="FM276" s="149"/>
      <c r="FN276" s="149"/>
      <c r="FO276" s="149"/>
      <c r="FP276" s="149"/>
      <c r="FQ276" s="149"/>
      <c r="FR276" s="149"/>
      <c r="FS276" s="149"/>
      <c r="FT276" s="149"/>
      <c r="FU276" s="149"/>
      <c r="FV276" s="149"/>
      <c r="FW276" s="149"/>
      <c r="FX276" s="149"/>
      <c r="FY276" s="149"/>
      <c r="FZ276" s="149"/>
      <c r="GA276" s="149"/>
      <c r="GB276" s="149"/>
      <c r="GC276" s="149"/>
      <c r="GD276" s="149"/>
      <c r="GE276" s="149"/>
      <c r="GF276" s="149"/>
      <c r="GG276" s="149"/>
      <c r="GH276" s="149"/>
      <c r="GI276" s="149"/>
      <c r="GJ276" s="149"/>
      <c r="GK276" s="149"/>
      <c r="GL276" s="149"/>
      <c r="GM276" s="149"/>
      <c r="GN276" s="149"/>
      <c r="GO276" s="149"/>
      <c r="GP276" s="149"/>
      <c r="GQ276" s="149"/>
      <c r="GR276" s="149"/>
      <c r="GS276" s="149"/>
      <c r="GT276" s="149"/>
      <c r="GU276" s="149"/>
      <c r="GV276" s="149"/>
      <c r="GW276" s="149"/>
      <c r="GX276" s="149"/>
      <c r="GY276" s="149"/>
      <c r="GZ276" s="149"/>
      <c r="HA276" s="149"/>
      <c r="HB276" s="149"/>
      <c r="HC276" s="149"/>
      <c r="HD276" s="149"/>
      <c r="HE276" s="149"/>
      <c r="HF276" s="149"/>
      <c r="HG276" s="149"/>
      <c r="HH276" s="149"/>
      <c r="HI276" s="149"/>
      <c r="HJ276" s="149"/>
      <c r="HK276" s="149"/>
      <c r="HL276" s="149"/>
      <c r="HM276" s="149"/>
      <c r="HN276" s="149"/>
      <c r="HO276" s="149"/>
      <c r="HP276" s="149"/>
      <c r="HQ276" s="149"/>
      <c r="HR276" s="149"/>
      <c r="HS276" s="149"/>
      <c r="HT276" s="149"/>
      <c r="HU276" s="149"/>
      <c r="HV276" s="149"/>
      <c r="HW276" s="149"/>
      <c r="HX276" s="149"/>
      <c r="HY276" s="149"/>
      <c r="HZ276" s="149"/>
      <c r="IA276" s="149"/>
      <c r="IB276" s="149"/>
      <c r="IC276" s="149"/>
      <c r="ID276" s="149"/>
      <c r="IE276" s="149"/>
      <c r="IF276" s="150"/>
    </row>
    <row r="277" spans="1:240" ht="12.75" customHeight="1" x14ac:dyDescent="0.2">
      <c r="A277" s="151"/>
      <c r="B277" s="145" t="s">
        <v>2164</v>
      </c>
      <c r="C277" s="145">
        <v>2018</v>
      </c>
      <c r="D277" s="148"/>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c r="BM277" s="149"/>
      <c r="BN277" s="149"/>
      <c r="BO277" s="149"/>
      <c r="BP277" s="149"/>
      <c r="BQ277" s="149"/>
      <c r="BR277" s="149"/>
      <c r="BS277" s="149"/>
      <c r="BT277" s="149"/>
      <c r="BU277" s="149"/>
      <c r="BV277" s="149"/>
      <c r="BW277" s="149"/>
      <c r="BX277" s="149"/>
      <c r="BY277" s="149"/>
      <c r="BZ277" s="149"/>
      <c r="CA277" s="149"/>
      <c r="CB277" s="149"/>
      <c r="CC277" s="149"/>
      <c r="CD277" s="149"/>
      <c r="CE277" s="149"/>
      <c r="CF277" s="149"/>
      <c r="CG277" s="149"/>
      <c r="CH277" s="149"/>
      <c r="CI277" s="149"/>
      <c r="CJ277" s="149"/>
      <c r="CK277" s="149"/>
      <c r="CL277" s="149"/>
      <c r="CM277" s="149"/>
      <c r="CN277" s="149"/>
      <c r="CO277" s="149"/>
      <c r="CP277" s="149"/>
      <c r="CQ277" s="149"/>
      <c r="CR277" s="149"/>
      <c r="CS277" s="149"/>
      <c r="CT277" s="149"/>
      <c r="CU277" s="149"/>
      <c r="CV277" s="149"/>
      <c r="CW277" s="149"/>
      <c r="CX277" s="149"/>
      <c r="CY277" s="149"/>
      <c r="CZ277" s="149"/>
      <c r="DA277" s="149"/>
      <c r="DB277" s="149"/>
      <c r="DC277" s="149"/>
      <c r="DD277" s="149"/>
      <c r="DE277" s="149"/>
      <c r="DF277" s="149"/>
      <c r="DG277" s="149"/>
      <c r="DH277" s="149"/>
      <c r="DI277" s="149"/>
      <c r="DJ277" s="149"/>
      <c r="DK277" s="149"/>
      <c r="DL277" s="149"/>
      <c r="DM277" s="149"/>
      <c r="DN277" s="149"/>
      <c r="DO277" s="149"/>
      <c r="DP277" s="149"/>
      <c r="DQ277" s="149"/>
      <c r="DR277" s="149"/>
      <c r="DS277" s="149"/>
      <c r="DT277" s="149"/>
      <c r="DU277" s="149"/>
      <c r="DV277" s="149"/>
      <c r="DW277" s="149"/>
      <c r="DX277" s="149"/>
      <c r="DY277" s="149"/>
      <c r="DZ277" s="149"/>
      <c r="EA277" s="149"/>
      <c r="EB277" s="149"/>
      <c r="EC277" s="149"/>
      <c r="ED277" s="149"/>
      <c r="EE277" s="149"/>
      <c r="EF277" s="149"/>
      <c r="EG277" s="149"/>
      <c r="EH277" s="149"/>
      <c r="EI277" s="149"/>
      <c r="EJ277" s="149"/>
      <c r="EK277" s="149"/>
      <c r="EL277" s="149"/>
      <c r="EM277" s="149"/>
      <c r="EN277" s="149"/>
      <c r="EO277" s="149"/>
      <c r="EP277" s="149"/>
      <c r="EQ277" s="149"/>
      <c r="ER277" s="149"/>
      <c r="ES277" s="149"/>
      <c r="ET277" s="149"/>
      <c r="EU277" s="149"/>
      <c r="EV277" s="149"/>
      <c r="EW277" s="149"/>
      <c r="EX277" s="149"/>
      <c r="EY277" s="149"/>
      <c r="EZ277" s="149"/>
      <c r="FA277" s="149"/>
      <c r="FB277" s="149"/>
      <c r="FC277" s="149"/>
      <c r="FD277" s="149"/>
      <c r="FE277" s="149"/>
      <c r="FF277" s="149"/>
      <c r="FG277" s="149"/>
      <c r="FH277" s="149"/>
      <c r="FI277" s="149"/>
      <c r="FJ277" s="149"/>
      <c r="FK277" s="149"/>
      <c r="FL277" s="149"/>
      <c r="FM277" s="149"/>
      <c r="FN277" s="149"/>
      <c r="FO277" s="149"/>
      <c r="FP277" s="149"/>
      <c r="FQ277" s="149"/>
      <c r="FR277" s="149"/>
      <c r="FS277" s="149"/>
      <c r="FT277" s="149"/>
      <c r="FU277" s="149"/>
      <c r="FV277" s="149"/>
      <c r="FW277" s="149"/>
      <c r="FX277" s="149"/>
      <c r="FY277" s="149"/>
      <c r="FZ277" s="149"/>
      <c r="GA277" s="149"/>
      <c r="GB277" s="149"/>
      <c r="GC277" s="149"/>
      <c r="GD277" s="149"/>
      <c r="GE277" s="149"/>
      <c r="GF277" s="149"/>
      <c r="GG277" s="149"/>
      <c r="GH277" s="149"/>
      <c r="GI277" s="149"/>
      <c r="GJ277" s="149"/>
      <c r="GK277" s="149"/>
      <c r="GL277" s="149"/>
      <c r="GM277" s="149"/>
      <c r="GN277" s="149"/>
      <c r="GO277" s="149"/>
      <c r="GP277" s="149"/>
      <c r="GQ277" s="149"/>
      <c r="GR277" s="149"/>
      <c r="GS277" s="149"/>
      <c r="GT277" s="149"/>
      <c r="GU277" s="149"/>
      <c r="GV277" s="149"/>
      <c r="GW277" s="149"/>
      <c r="GX277" s="149"/>
      <c r="GY277" s="149"/>
      <c r="GZ277" s="149"/>
      <c r="HA277" s="149"/>
      <c r="HB277" s="149"/>
      <c r="HC277" s="149"/>
      <c r="HD277" s="149"/>
      <c r="HE277" s="149"/>
      <c r="HF277" s="149"/>
      <c r="HG277" s="149"/>
      <c r="HH277" s="149"/>
      <c r="HI277" s="149"/>
      <c r="HJ277" s="149"/>
      <c r="HK277" s="149"/>
      <c r="HL277" s="149"/>
      <c r="HM277" s="149"/>
      <c r="HN277" s="149"/>
      <c r="HO277" s="149"/>
      <c r="HP277" s="149"/>
      <c r="HQ277" s="149"/>
      <c r="HR277" s="149"/>
      <c r="HS277" s="149"/>
      <c r="HT277" s="149"/>
      <c r="HU277" s="149"/>
      <c r="HV277" s="149"/>
      <c r="HW277" s="149"/>
      <c r="HX277" s="149"/>
      <c r="HY277" s="149"/>
      <c r="HZ277" s="149"/>
      <c r="IA277" s="149"/>
      <c r="IB277" s="149"/>
      <c r="IC277" s="149"/>
      <c r="ID277" s="149"/>
      <c r="IE277" s="149"/>
      <c r="IF277" s="150"/>
    </row>
    <row r="278" spans="1:240" ht="12.75" customHeight="1" x14ac:dyDescent="0.2">
      <c r="A278" s="145" t="s">
        <v>842</v>
      </c>
      <c r="B278" s="145" t="s">
        <v>28</v>
      </c>
      <c r="C278" s="145">
        <v>2019</v>
      </c>
      <c r="D278" s="148"/>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c r="BM278" s="149"/>
      <c r="BN278" s="149"/>
      <c r="BO278" s="149"/>
      <c r="BP278" s="149"/>
      <c r="BQ278" s="149"/>
      <c r="BR278" s="149"/>
      <c r="BS278" s="149"/>
      <c r="BT278" s="149"/>
      <c r="BU278" s="149"/>
      <c r="BV278" s="149"/>
      <c r="BW278" s="149"/>
      <c r="BX278" s="149"/>
      <c r="BY278" s="149"/>
      <c r="BZ278" s="149"/>
      <c r="CA278" s="149"/>
      <c r="CB278" s="149"/>
      <c r="CC278" s="149"/>
      <c r="CD278" s="149"/>
      <c r="CE278" s="149"/>
      <c r="CF278" s="149"/>
      <c r="CG278" s="149"/>
      <c r="CH278" s="149"/>
      <c r="CI278" s="149"/>
      <c r="CJ278" s="149"/>
      <c r="CK278" s="149"/>
      <c r="CL278" s="149"/>
      <c r="CM278" s="149"/>
      <c r="CN278" s="149"/>
      <c r="CO278" s="149"/>
      <c r="CP278" s="149"/>
      <c r="CQ278" s="149"/>
      <c r="CR278" s="149"/>
      <c r="CS278" s="149"/>
      <c r="CT278" s="149"/>
      <c r="CU278" s="149"/>
      <c r="CV278" s="149"/>
      <c r="CW278" s="149"/>
      <c r="CX278" s="149"/>
      <c r="CY278" s="149"/>
      <c r="CZ278" s="149"/>
      <c r="DA278" s="149"/>
      <c r="DB278" s="149"/>
      <c r="DC278" s="149"/>
      <c r="DD278" s="149">
        <v>45908</v>
      </c>
      <c r="DE278" s="149"/>
      <c r="DF278" s="149"/>
      <c r="DG278" s="149"/>
      <c r="DH278" s="149"/>
      <c r="DI278" s="149"/>
      <c r="DJ278" s="149"/>
      <c r="DK278" s="149"/>
      <c r="DL278" s="149"/>
      <c r="DM278" s="149"/>
      <c r="DN278" s="149"/>
      <c r="DO278" s="149"/>
      <c r="DP278" s="149"/>
      <c r="DQ278" s="149"/>
      <c r="DR278" s="149"/>
      <c r="DS278" s="149"/>
      <c r="DT278" s="149"/>
      <c r="DU278" s="149"/>
      <c r="DV278" s="149"/>
      <c r="DW278" s="149"/>
      <c r="DX278" s="149"/>
      <c r="DY278" s="149"/>
      <c r="DZ278" s="149"/>
      <c r="EA278" s="149"/>
      <c r="EB278" s="149"/>
      <c r="EC278" s="149"/>
      <c r="ED278" s="149"/>
      <c r="EE278" s="149"/>
      <c r="EF278" s="149"/>
      <c r="EG278" s="149"/>
      <c r="EH278" s="149"/>
      <c r="EI278" s="149"/>
      <c r="EJ278" s="149"/>
      <c r="EK278" s="149"/>
      <c r="EL278" s="149"/>
      <c r="EM278" s="149"/>
      <c r="EN278" s="149"/>
      <c r="EO278" s="149"/>
      <c r="EP278" s="149"/>
      <c r="EQ278" s="149"/>
      <c r="ER278" s="149"/>
      <c r="ES278" s="149"/>
      <c r="ET278" s="149"/>
      <c r="EU278" s="149"/>
      <c r="EV278" s="149"/>
      <c r="EW278" s="149"/>
      <c r="EX278" s="149"/>
      <c r="EY278" s="149"/>
      <c r="EZ278" s="149"/>
      <c r="FA278" s="149"/>
      <c r="FB278" s="149"/>
      <c r="FC278" s="149"/>
      <c r="FD278" s="149"/>
      <c r="FE278" s="149"/>
      <c r="FF278" s="149"/>
      <c r="FG278" s="149"/>
      <c r="FH278" s="149"/>
      <c r="FI278" s="149"/>
      <c r="FJ278" s="149"/>
      <c r="FK278" s="149"/>
      <c r="FL278" s="149"/>
      <c r="FM278" s="149"/>
      <c r="FN278" s="149"/>
      <c r="FO278" s="149"/>
      <c r="FP278" s="149"/>
      <c r="FQ278" s="149"/>
      <c r="FR278" s="149"/>
      <c r="FS278" s="149"/>
      <c r="FT278" s="149"/>
      <c r="FU278" s="149"/>
      <c r="FV278" s="149"/>
      <c r="FW278" s="149"/>
      <c r="FX278" s="149"/>
      <c r="FY278" s="149"/>
      <c r="FZ278" s="149"/>
      <c r="GA278" s="149"/>
      <c r="GB278" s="149"/>
      <c r="GC278" s="149"/>
      <c r="GD278" s="149"/>
      <c r="GE278" s="149"/>
      <c r="GF278" s="149"/>
      <c r="GG278" s="149"/>
      <c r="GH278" s="149"/>
      <c r="GI278" s="149"/>
      <c r="GJ278" s="149"/>
      <c r="GK278" s="149"/>
      <c r="GL278" s="149"/>
      <c r="GM278" s="149"/>
      <c r="GN278" s="149"/>
      <c r="GO278" s="149"/>
      <c r="GP278" s="149"/>
      <c r="GQ278" s="149"/>
      <c r="GR278" s="149"/>
      <c r="GS278" s="149"/>
      <c r="GT278" s="149"/>
      <c r="GU278" s="149"/>
      <c r="GV278" s="149"/>
      <c r="GW278" s="149"/>
      <c r="GX278" s="149"/>
      <c r="GY278" s="149"/>
      <c r="GZ278" s="149"/>
      <c r="HA278" s="149"/>
      <c r="HB278" s="149"/>
      <c r="HC278" s="149"/>
      <c r="HD278" s="149"/>
      <c r="HE278" s="149"/>
      <c r="HF278" s="149"/>
      <c r="HG278" s="149"/>
      <c r="HH278" s="149"/>
      <c r="HI278" s="149"/>
      <c r="HJ278" s="149"/>
      <c r="HK278" s="149"/>
      <c r="HL278" s="149"/>
      <c r="HM278" s="149"/>
      <c r="HN278" s="149"/>
      <c r="HO278" s="149"/>
      <c r="HP278" s="149"/>
      <c r="HQ278" s="149"/>
      <c r="HR278" s="149"/>
      <c r="HS278" s="149"/>
      <c r="HT278" s="149"/>
      <c r="HU278" s="149"/>
      <c r="HV278" s="149"/>
      <c r="HW278" s="149"/>
      <c r="HX278" s="149"/>
      <c r="HY278" s="149"/>
      <c r="HZ278" s="149"/>
      <c r="IA278" s="149"/>
      <c r="IB278" s="149"/>
      <c r="IC278" s="149"/>
      <c r="ID278" s="149"/>
      <c r="IE278" s="149"/>
      <c r="IF278" s="150"/>
    </row>
    <row r="279" spans="1:240" ht="12.75" customHeight="1" x14ac:dyDescent="0.2">
      <c r="A279" s="151"/>
      <c r="B279" s="145" t="s">
        <v>66</v>
      </c>
      <c r="C279" s="145">
        <v>2019</v>
      </c>
      <c r="D279" s="148"/>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c r="BI279" s="149"/>
      <c r="BJ279" s="149"/>
      <c r="BK279" s="149"/>
      <c r="BL279" s="149"/>
      <c r="BM279" s="149"/>
      <c r="BN279" s="149"/>
      <c r="BO279" s="149"/>
      <c r="BP279" s="149"/>
      <c r="BQ279" s="149"/>
      <c r="BR279" s="149"/>
      <c r="BS279" s="149"/>
      <c r="BT279" s="149"/>
      <c r="BU279" s="149"/>
      <c r="BV279" s="149"/>
      <c r="BW279" s="149"/>
      <c r="BX279" s="149"/>
      <c r="BY279" s="149"/>
      <c r="BZ279" s="149"/>
      <c r="CA279" s="149"/>
      <c r="CB279" s="149"/>
      <c r="CC279" s="149"/>
      <c r="CD279" s="149"/>
      <c r="CE279" s="149"/>
      <c r="CF279" s="149"/>
      <c r="CG279" s="149"/>
      <c r="CH279" s="149"/>
      <c r="CI279" s="149"/>
      <c r="CJ279" s="149"/>
      <c r="CK279" s="149"/>
      <c r="CL279" s="149"/>
      <c r="CM279" s="149"/>
      <c r="CN279" s="149"/>
      <c r="CO279" s="149"/>
      <c r="CP279" s="149"/>
      <c r="CQ279" s="149"/>
      <c r="CR279" s="149"/>
      <c r="CS279" s="149"/>
      <c r="CT279" s="149"/>
      <c r="CU279" s="149"/>
      <c r="CV279" s="149"/>
      <c r="CW279" s="149"/>
      <c r="CX279" s="149"/>
      <c r="CY279" s="149"/>
      <c r="CZ279" s="149"/>
      <c r="DA279" s="149"/>
      <c r="DB279" s="149"/>
      <c r="DC279" s="149"/>
      <c r="DD279" s="149">
        <v>45908</v>
      </c>
      <c r="DE279" s="149"/>
      <c r="DF279" s="149"/>
      <c r="DG279" s="149"/>
      <c r="DH279" s="149"/>
      <c r="DI279" s="149"/>
      <c r="DJ279" s="149"/>
      <c r="DK279" s="149"/>
      <c r="DL279" s="149"/>
      <c r="DM279" s="149"/>
      <c r="DN279" s="149"/>
      <c r="DO279" s="149"/>
      <c r="DP279" s="149"/>
      <c r="DQ279" s="149"/>
      <c r="DR279" s="149"/>
      <c r="DS279" s="149"/>
      <c r="DT279" s="149"/>
      <c r="DU279" s="149"/>
      <c r="DV279" s="149"/>
      <c r="DW279" s="149"/>
      <c r="DX279" s="149"/>
      <c r="DY279" s="149"/>
      <c r="DZ279" s="149"/>
      <c r="EA279" s="149"/>
      <c r="EB279" s="149"/>
      <c r="EC279" s="149"/>
      <c r="ED279" s="149"/>
      <c r="EE279" s="149"/>
      <c r="EF279" s="149"/>
      <c r="EG279" s="149"/>
      <c r="EH279" s="149"/>
      <c r="EI279" s="149"/>
      <c r="EJ279" s="149"/>
      <c r="EK279" s="149"/>
      <c r="EL279" s="149"/>
      <c r="EM279" s="149"/>
      <c r="EN279" s="149"/>
      <c r="EO279" s="149"/>
      <c r="EP279" s="149"/>
      <c r="EQ279" s="149"/>
      <c r="ER279" s="149"/>
      <c r="ES279" s="149"/>
      <c r="ET279" s="149"/>
      <c r="EU279" s="149"/>
      <c r="EV279" s="149"/>
      <c r="EW279" s="149"/>
      <c r="EX279" s="149"/>
      <c r="EY279" s="149"/>
      <c r="EZ279" s="149"/>
      <c r="FA279" s="149"/>
      <c r="FB279" s="149"/>
      <c r="FC279" s="149"/>
      <c r="FD279" s="149"/>
      <c r="FE279" s="149"/>
      <c r="FF279" s="149"/>
      <c r="FG279" s="149"/>
      <c r="FH279" s="149"/>
      <c r="FI279" s="149"/>
      <c r="FJ279" s="149"/>
      <c r="FK279" s="149"/>
      <c r="FL279" s="149"/>
      <c r="FM279" s="149"/>
      <c r="FN279" s="149"/>
      <c r="FO279" s="149"/>
      <c r="FP279" s="149"/>
      <c r="FQ279" s="149"/>
      <c r="FR279" s="149"/>
      <c r="FS279" s="149"/>
      <c r="FT279" s="149"/>
      <c r="FU279" s="149"/>
      <c r="FV279" s="149"/>
      <c r="FW279" s="149"/>
      <c r="FX279" s="149"/>
      <c r="FY279" s="149"/>
      <c r="FZ279" s="149"/>
      <c r="GA279" s="149"/>
      <c r="GB279" s="149"/>
      <c r="GC279" s="149"/>
      <c r="GD279" s="149"/>
      <c r="GE279" s="149"/>
      <c r="GF279" s="149"/>
      <c r="GG279" s="149"/>
      <c r="GH279" s="149"/>
      <c r="GI279" s="149"/>
      <c r="GJ279" s="149"/>
      <c r="GK279" s="149"/>
      <c r="GL279" s="149"/>
      <c r="GM279" s="149"/>
      <c r="GN279" s="149"/>
      <c r="GO279" s="149"/>
      <c r="GP279" s="149"/>
      <c r="GQ279" s="149"/>
      <c r="GR279" s="149"/>
      <c r="GS279" s="149"/>
      <c r="GT279" s="149"/>
      <c r="GU279" s="149"/>
      <c r="GV279" s="149"/>
      <c r="GW279" s="149"/>
      <c r="GX279" s="149"/>
      <c r="GY279" s="149"/>
      <c r="GZ279" s="149"/>
      <c r="HA279" s="149"/>
      <c r="HB279" s="149"/>
      <c r="HC279" s="149"/>
      <c r="HD279" s="149"/>
      <c r="HE279" s="149"/>
      <c r="HF279" s="149"/>
      <c r="HG279" s="149"/>
      <c r="HH279" s="149"/>
      <c r="HI279" s="149"/>
      <c r="HJ279" s="149"/>
      <c r="HK279" s="149"/>
      <c r="HL279" s="149"/>
      <c r="HM279" s="149"/>
      <c r="HN279" s="149"/>
      <c r="HO279" s="149"/>
      <c r="HP279" s="149"/>
      <c r="HQ279" s="149"/>
      <c r="HR279" s="149"/>
      <c r="HS279" s="149"/>
      <c r="HT279" s="149"/>
      <c r="HU279" s="149"/>
      <c r="HV279" s="149"/>
      <c r="HW279" s="149"/>
      <c r="HX279" s="149"/>
      <c r="HY279" s="149"/>
      <c r="HZ279" s="149"/>
      <c r="IA279" s="149"/>
      <c r="IB279" s="149"/>
      <c r="IC279" s="149"/>
      <c r="ID279" s="149"/>
      <c r="IE279" s="149"/>
      <c r="IF279" s="150"/>
    </row>
    <row r="280" spans="1:240" ht="12.75" customHeight="1" x14ac:dyDescent="0.2">
      <c r="A280" s="145" t="s">
        <v>816</v>
      </c>
      <c r="B280" s="145" t="s">
        <v>30</v>
      </c>
      <c r="C280" s="145">
        <v>2019</v>
      </c>
      <c r="D280" s="148"/>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c r="BN280" s="149"/>
      <c r="BO280" s="149"/>
      <c r="BP280" s="149"/>
      <c r="BQ280" s="149"/>
      <c r="BR280" s="149"/>
      <c r="BS280" s="149"/>
      <c r="BT280" s="149"/>
      <c r="BU280" s="149"/>
      <c r="BV280" s="149"/>
      <c r="BW280" s="149"/>
      <c r="BX280" s="149"/>
      <c r="BY280" s="149"/>
      <c r="BZ280" s="149"/>
      <c r="CA280" s="149"/>
      <c r="CB280" s="149"/>
      <c r="CC280" s="149"/>
      <c r="CD280" s="149"/>
      <c r="CE280" s="149"/>
      <c r="CF280" s="149"/>
      <c r="CG280" s="149"/>
      <c r="CH280" s="149"/>
      <c r="CI280" s="149"/>
      <c r="CJ280" s="149"/>
      <c r="CK280" s="149"/>
      <c r="CL280" s="149"/>
      <c r="CM280" s="149"/>
      <c r="CN280" s="149"/>
      <c r="CO280" s="149"/>
      <c r="CP280" s="149"/>
      <c r="CQ280" s="149"/>
      <c r="CR280" s="149"/>
      <c r="CS280" s="149"/>
      <c r="CT280" s="149"/>
      <c r="CU280" s="149"/>
      <c r="CV280" s="149"/>
      <c r="CW280" s="149"/>
      <c r="CX280" s="149"/>
      <c r="CY280" s="149"/>
      <c r="CZ280" s="149"/>
      <c r="DA280" s="149"/>
      <c r="DB280" s="149"/>
      <c r="DC280" s="149"/>
      <c r="DD280" s="149"/>
      <c r="DE280" s="149"/>
      <c r="DF280" s="149"/>
      <c r="DG280" s="149"/>
      <c r="DH280" s="149"/>
      <c r="DI280" s="149"/>
      <c r="DJ280" s="149"/>
      <c r="DK280" s="149"/>
      <c r="DL280" s="149"/>
      <c r="DM280" s="149"/>
      <c r="DN280" s="149"/>
      <c r="DO280" s="149"/>
      <c r="DP280" s="149"/>
      <c r="DQ280" s="149"/>
      <c r="DR280" s="149"/>
      <c r="DS280" s="149"/>
      <c r="DT280" s="149"/>
      <c r="DU280" s="149"/>
      <c r="DV280" s="149"/>
      <c r="DW280" s="149"/>
      <c r="DX280" s="149"/>
      <c r="DY280" s="149"/>
      <c r="DZ280" s="149"/>
      <c r="EA280" s="149"/>
      <c r="EB280" s="149"/>
      <c r="EC280" s="149"/>
      <c r="ED280" s="149"/>
      <c r="EE280" s="149"/>
      <c r="EF280" s="149"/>
      <c r="EG280" s="149"/>
      <c r="EH280" s="149"/>
      <c r="EI280" s="149"/>
      <c r="EJ280" s="149"/>
      <c r="EK280" s="149"/>
      <c r="EL280" s="149"/>
      <c r="EM280" s="149"/>
      <c r="EN280" s="149"/>
      <c r="EO280" s="149"/>
      <c r="EP280" s="149"/>
      <c r="EQ280" s="149"/>
      <c r="ER280" s="149"/>
      <c r="ES280" s="149"/>
      <c r="ET280" s="149"/>
      <c r="EU280" s="149"/>
      <c r="EV280" s="149"/>
      <c r="EW280" s="149"/>
      <c r="EX280" s="149"/>
      <c r="EY280" s="149"/>
      <c r="EZ280" s="149"/>
      <c r="FA280" s="149"/>
      <c r="FB280" s="149"/>
      <c r="FC280" s="149"/>
      <c r="FD280" s="149"/>
      <c r="FE280" s="149"/>
      <c r="FF280" s="149"/>
      <c r="FG280" s="149"/>
      <c r="FH280" s="149"/>
      <c r="FI280" s="149"/>
      <c r="FJ280" s="149"/>
      <c r="FK280" s="149"/>
      <c r="FL280" s="149"/>
      <c r="FM280" s="149"/>
      <c r="FN280" s="149"/>
      <c r="FO280" s="149"/>
      <c r="FP280" s="149"/>
      <c r="FQ280" s="149"/>
      <c r="FR280" s="149"/>
      <c r="FS280" s="149"/>
      <c r="FT280" s="149"/>
      <c r="FU280" s="149"/>
      <c r="FV280" s="149"/>
      <c r="FW280" s="149"/>
      <c r="FX280" s="149"/>
      <c r="FY280" s="149"/>
      <c r="FZ280" s="149"/>
      <c r="GA280" s="149"/>
      <c r="GB280" s="149"/>
      <c r="GC280" s="149"/>
      <c r="GD280" s="149"/>
      <c r="GE280" s="149"/>
      <c r="GF280" s="149"/>
      <c r="GG280" s="149"/>
      <c r="GH280" s="149"/>
      <c r="GI280" s="149"/>
      <c r="GJ280" s="149"/>
      <c r="GK280" s="149"/>
      <c r="GL280" s="149"/>
      <c r="GM280" s="149"/>
      <c r="GN280" s="149"/>
      <c r="GO280" s="149"/>
      <c r="GP280" s="149"/>
      <c r="GQ280" s="149"/>
      <c r="GR280" s="149"/>
      <c r="GS280" s="149"/>
      <c r="GT280" s="149"/>
      <c r="GU280" s="149"/>
      <c r="GV280" s="149"/>
      <c r="GW280" s="149"/>
      <c r="GX280" s="149"/>
      <c r="GY280" s="149"/>
      <c r="GZ280" s="149"/>
      <c r="HA280" s="149"/>
      <c r="HB280" s="149"/>
      <c r="HC280" s="149"/>
      <c r="HD280" s="149"/>
      <c r="HE280" s="149"/>
      <c r="HF280" s="149"/>
      <c r="HG280" s="149"/>
      <c r="HH280" s="149"/>
      <c r="HI280" s="149"/>
      <c r="HJ280" s="149"/>
      <c r="HK280" s="149"/>
      <c r="HL280" s="149"/>
      <c r="HM280" s="149"/>
      <c r="HN280" s="149"/>
      <c r="HO280" s="149"/>
      <c r="HP280" s="149"/>
      <c r="HQ280" s="149"/>
      <c r="HR280" s="149"/>
      <c r="HS280" s="149"/>
      <c r="HT280" s="149"/>
      <c r="HU280" s="149"/>
      <c r="HV280" s="149"/>
      <c r="HW280" s="149"/>
      <c r="HX280" s="149"/>
      <c r="HY280" s="149"/>
      <c r="HZ280" s="149"/>
      <c r="IA280" s="149"/>
      <c r="IB280" s="149"/>
      <c r="IC280" s="149"/>
      <c r="ID280" s="149"/>
      <c r="IE280" s="149"/>
      <c r="IF280" s="150"/>
    </row>
    <row r="281" spans="1:240" ht="12.75" customHeight="1" x14ac:dyDescent="0.2">
      <c r="A281" s="145" t="s">
        <v>1013</v>
      </c>
      <c r="B281" s="145" t="s">
        <v>923</v>
      </c>
      <c r="C281" s="145">
        <v>2019</v>
      </c>
      <c r="D281" s="148"/>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c r="BI281" s="149"/>
      <c r="BJ281" s="149"/>
      <c r="BK281" s="149"/>
      <c r="BL281" s="149"/>
      <c r="BM281" s="149"/>
      <c r="BN281" s="149"/>
      <c r="BO281" s="149"/>
      <c r="BP281" s="149"/>
      <c r="BQ281" s="149"/>
      <c r="BR281" s="149"/>
      <c r="BS281" s="149"/>
      <c r="BT281" s="149"/>
      <c r="BU281" s="149"/>
      <c r="BV281" s="149"/>
      <c r="BW281" s="149"/>
      <c r="BX281" s="149"/>
      <c r="BY281" s="149"/>
      <c r="BZ281" s="149"/>
      <c r="CA281" s="149"/>
      <c r="CB281" s="149"/>
      <c r="CC281" s="149"/>
      <c r="CD281" s="149"/>
      <c r="CE281" s="149"/>
      <c r="CF281" s="149"/>
      <c r="CG281" s="149"/>
      <c r="CH281" s="149"/>
      <c r="CI281" s="149"/>
      <c r="CJ281" s="149"/>
      <c r="CK281" s="149"/>
      <c r="CL281" s="149"/>
      <c r="CM281" s="149"/>
      <c r="CN281" s="149"/>
      <c r="CO281" s="149"/>
      <c r="CP281" s="149"/>
      <c r="CQ281" s="149"/>
      <c r="CR281" s="149"/>
      <c r="CS281" s="149"/>
      <c r="CT281" s="149"/>
      <c r="CU281" s="149"/>
      <c r="CV281" s="149"/>
      <c r="CW281" s="149"/>
      <c r="CX281" s="149"/>
      <c r="CY281" s="149"/>
      <c r="CZ281" s="149"/>
      <c r="DA281" s="149"/>
      <c r="DB281" s="149"/>
      <c r="DC281" s="149"/>
      <c r="DD281" s="149"/>
      <c r="DE281" s="149"/>
      <c r="DF281" s="149">
        <v>45856</v>
      </c>
      <c r="DG281" s="149"/>
      <c r="DH281" s="149"/>
      <c r="DI281" s="149"/>
      <c r="DJ281" s="149"/>
      <c r="DK281" s="149"/>
      <c r="DL281" s="149"/>
      <c r="DM281" s="149"/>
      <c r="DN281" s="149"/>
      <c r="DO281" s="149"/>
      <c r="DP281" s="149"/>
      <c r="DQ281" s="149"/>
      <c r="DR281" s="149"/>
      <c r="DS281" s="149"/>
      <c r="DT281" s="149"/>
      <c r="DU281" s="149"/>
      <c r="DV281" s="149"/>
      <c r="DW281" s="149"/>
      <c r="DX281" s="149"/>
      <c r="DY281" s="149"/>
      <c r="DZ281" s="149"/>
      <c r="EA281" s="149"/>
      <c r="EB281" s="149"/>
      <c r="EC281" s="149"/>
      <c r="ED281" s="149"/>
      <c r="EE281" s="149"/>
      <c r="EF281" s="149"/>
      <c r="EG281" s="149"/>
      <c r="EH281" s="149"/>
      <c r="EI281" s="149"/>
      <c r="EJ281" s="149"/>
      <c r="EK281" s="149"/>
      <c r="EL281" s="149"/>
      <c r="EM281" s="149"/>
      <c r="EN281" s="149"/>
      <c r="EO281" s="149"/>
      <c r="EP281" s="149"/>
      <c r="EQ281" s="149"/>
      <c r="ER281" s="149"/>
      <c r="ES281" s="149"/>
      <c r="ET281" s="149"/>
      <c r="EU281" s="149"/>
      <c r="EV281" s="149"/>
      <c r="EW281" s="149"/>
      <c r="EX281" s="149"/>
      <c r="EY281" s="149"/>
      <c r="EZ281" s="149"/>
      <c r="FA281" s="149"/>
      <c r="FB281" s="149"/>
      <c r="FC281" s="149"/>
      <c r="FD281" s="149"/>
      <c r="FE281" s="149"/>
      <c r="FF281" s="149"/>
      <c r="FG281" s="149"/>
      <c r="FH281" s="149"/>
      <c r="FI281" s="149"/>
      <c r="FJ281" s="149"/>
      <c r="FK281" s="149"/>
      <c r="FL281" s="149"/>
      <c r="FM281" s="149"/>
      <c r="FN281" s="149"/>
      <c r="FO281" s="149"/>
      <c r="FP281" s="149"/>
      <c r="FQ281" s="149"/>
      <c r="FR281" s="149"/>
      <c r="FS281" s="149"/>
      <c r="FT281" s="149"/>
      <c r="FU281" s="149"/>
      <c r="FV281" s="149"/>
      <c r="FW281" s="149"/>
      <c r="FX281" s="149"/>
      <c r="FY281" s="149"/>
      <c r="FZ281" s="149"/>
      <c r="GA281" s="149"/>
      <c r="GB281" s="149"/>
      <c r="GC281" s="149"/>
      <c r="GD281" s="149"/>
      <c r="GE281" s="149"/>
      <c r="GF281" s="149"/>
      <c r="GG281" s="149"/>
      <c r="GH281" s="149"/>
      <c r="GI281" s="149"/>
      <c r="GJ281" s="149"/>
      <c r="GK281" s="149"/>
      <c r="GL281" s="149"/>
      <c r="GM281" s="149"/>
      <c r="GN281" s="149"/>
      <c r="GO281" s="149"/>
      <c r="GP281" s="149"/>
      <c r="GQ281" s="149"/>
      <c r="GR281" s="149"/>
      <c r="GS281" s="149"/>
      <c r="GT281" s="149"/>
      <c r="GU281" s="149"/>
      <c r="GV281" s="149"/>
      <c r="GW281" s="149"/>
      <c r="GX281" s="149"/>
      <c r="GY281" s="149"/>
      <c r="GZ281" s="149"/>
      <c r="HA281" s="149"/>
      <c r="HB281" s="149"/>
      <c r="HC281" s="149"/>
      <c r="HD281" s="149"/>
      <c r="HE281" s="149"/>
      <c r="HF281" s="149"/>
      <c r="HG281" s="149"/>
      <c r="HH281" s="149"/>
      <c r="HI281" s="149"/>
      <c r="HJ281" s="149"/>
      <c r="HK281" s="149"/>
      <c r="HL281" s="149"/>
      <c r="HM281" s="149"/>
      <c r="HN281" s="149"/>
      <c r="HO281" s="149"/>
      <c r="HP281" s="149"/>
      <c r="HQ281" s="149"/>
      <c r="HR281" s="149"/>
      <c r="HS281" s="149"/>
      <c r="HT281" s="149"/>
      <c r="HU281" s="149"/>
      <c r="HV281" s="149"/>
      <c r="HW281" s="149"/>
      <c r="HX281" s="149"/>
      <c r="HY281" s="149"/>
      <c r="HZ281" s="149"/>
      <c r="IA281" s="149"/>
      <c r="IB281" s="149"/>
      <c r="IC281" s="149"/>
      <c r="ID281" s="149"/>
      <c r="IE281" s="149"/>
      <c r="IF281" s="150"/>
    </row>
    <row r="282" spans="1:240" ht="12.75" customHeight="1" x14ac:dyDescent="0.2">
      <c r="A282" s="151"/>
      <c r="B282" s="151"/>
      <c r="C282" s="152">
        <v>2022</v>
      </c>
      <c r="D282" s="153"/>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c r="AV282" s="114"/>
      <c r="AW282" s="11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v>45856</v>
      </c>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c r="FH282" s="114"/>
      <c r="FI282" s="114"/>
      <c r="FJ282" s="114"/>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c r="IC282" s="114"/>
      <c r="ID282" s="114"/>
      <c r="IE282" s="114"/>
      <c r="IF282" s="154"/>
    </row>
    <row r="283" spans="1:240" ht="12.75" customHeight="1" x14ac:dyDescent="0.2">
      <c r="A283" s="145" t="s">
        <v>1032</v>
      </c>
      <c r="B283" s="145" t="s">
        <v>22</v>
      </c>
      <c r="C283" s="145">
        <v>2021</v>
      </c>
      <c r="D283" s="148"/>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c r="BI283" s="149"/>
      <c r="BJ283" s="149"/>
      <c r="BK283" s="149"/>
      <c r="BL283" s="149"/>
      <c r="BM283" s="149"/>
      <c r="BN283" s="149"/>
      <c r="BO283" s="149"/>
      <c r="BP283" s="149"/>
      <c r="BQ283" s="149"/>
      <c r="BR283" s="149"/>
      <c r="BS283" s="149"/>
      <c r="BT283" s="149"/>
      <c r="BU283" s="149"/>
      <c r="BV283" s="149"/>
      <c r="BW283" s="149"/>
      <c r="BX283" s="149"/>
      <c r="BY283" s="149"/>
      <c r="BZ283" s="149"/>
      <c r="CA283" s="149"/>
      <c r="CB283" s="149"/>
      <c r="CC283" s="149"/>
      <c r="CD283" s="149"/>
      <c r="CE283" s="149"/>
      <c r="CF283" s="149"/>
      <c r="CG283" s="149"/>
      <c r="CH283" s="149"/>
      <c r="CI283" s="149"/>
      <c r="CJ283" s="149"/>
      <c r="CK283" s="149"/>
      <c r="CL283" s="149"/>
      <c r="CM283" s="149"/>
      <c r="CN283" s="149"/>
      <c r="CO283" s="149"/>
      <c r="CP283" s="149"/>
      <c r="CQ283" s="149"/>
      <c r="CR283" s="149"/>
      <c r="CS283" s="149"/>
      <c r="CT283" s="149"/>
      <c r="CU283" s="149"/>
      <c r="CV283" s="149"/>
      <c r="CW283" s="149"/>
      <c r="CX283" s="149"/>
      <c r="CY283" s="149"/>
      <c r="CZ283" s="149"/>
      <c r="DA283" s="149"/>
      <c r="DB283" s="149"/>
      <c r="DC283" s="149"/>
      <c r="DD283" s="149"/>
      <c r="DE283" s="149"/>
      <c r="DF283" s="149"/>
      <c r="DG283" s="149">
        <v>45862</v>
      </c>
      <c r="DH283" s="149"/>
      <c r="DI283" s="149"/>
      <c r="DJ283" s="149"/>
      <c r="DK283" s="149"/>
      <c r="DL283" s="149"/>
      <c r="DM283" s="149"/>
      <c r="DN283" s="149"/>
      <c r="DO283" s="149"/>
      <c r="DP283" s="149"/>
      <c r="DQ283" s="149"/>
      <c r="DR283" s="149"/>
      <c r="DS283" s="149"/>
      <c r="DT283" s="149"/>
      <c r="DU283" s="149"/>
      <c r="DV283" s="149"/>
      <c r="DW283" s="149"/>
      <c r="DX283" s="149"/>
      <c r="DY283" s="149"/>
      <c r="DZ283" s="149"/>
      <c r="EA283" s="149"/>
      <c r="EB283" s="149"/>
      <c r="EC283" s="149"/>
      <c r="ED283" s="149"/>
      <c r="EE283" s="149"/>
      <c r="EF283" s="149"/>
      <c r="EG283" s="149"/>
      <c r="EH283" s="149"/>
      <c r="EI283" s="149"/>
      <c r="EJ283" s="149"/>
      <c r="EK283" s="149"/>
      <c r="EL283" s="149"/>
      <c r="EM283" s="149"/>
      <c r="EN283" s="149"/>
      <c r="EO283" s="149"/>
      <c r="EP283" s="149"/>
      <c r="EQ283" s="149"/>
      <c r="ER283" s="149"/>
      <c r="ES283" s="149"/>
      <c r="ET283" s="149"/>
      <c r="EU283" s="149"/>
      <c r="EV283" s="149"/>
      <c r="EW283" s="149"/>
      <c r="EX283" s="149"/>
      <c r="EY283" s="149"/>
      <c r="EZ283" s="149"/>
      <c r="FA283" s="149"/>
      <c r="FB283" s="149"/>
      <c r="FC283" s="149"/>
      <c r="FD283" s="149"/>
      <c r="FE283" s="149"/>
      <c r="FF283" s="149"/>
      <c r="FG283" s="149"/>
      <c r="FH283" s="149"/>
      <c r="FI283" s="149"/>
      <c r="FJ283" s="149"/>
      <c r="FK283" s="149"/>
      <c r="FL283" s="149"/>
      <c r="FM283" s="149"/>
      <c r="FN283" s="149"/>
      <c r="FO283" s="149"/>
      <c r="FP283" s="149"/>
      <c r="FQ283" s="149"/>
      <c r="FR283" s="149"/>
      <c r="FS283" s="149"/>
      <c r="FT283" s="149"/>
      <c r="FU283" s="149"/>
      <c r="FV283" s="149"/>
      <c r="FW283" s="149"/>
      <c r="FX283" s="149"/>
      <c r="FY283" s="149"/>
      <c r="FZ283" s="149"/>
      <c r="GA283" s="149"/>
      <c r="GB283" s="149"/>
      <c r="GC283" s="149"/>
      <c r="GD283" s="149"/>
      <c r="GE283" s="149"/>
      <c r="GF283" s="149"/>
      <c r="GG283" s="149"/>
      <c r="GH283" s="149"/>
      <c r="GI283" s="149"/>
      <c r="GJ283" s="149"/>
      <c r="GK283" s="149"/>
      <c r="GL283" s="149"/>
      <c r="GM283" s="149"/>
      <c r="GN283" s="149"/>
      <c r="GO283" s="149"/>
      <c r="GP283" s="149"/>
      <c r="GQ283" s="149"/>
      <c r="GR283" s="149"/>
      <c r="GS283" s="149"/>
      <c r="GT283" s="149"/>
      <c r="GU283" s="149"/>
      <c r="GV283" s="149"/>
      <c r="GW283" s="149"/>
      <c r="GX283" s="149"/>
      <c r="GY283" s="149"/>
      <c r="GZ283" s="149"/>
      <c r="HA283" s="149"/>
      <c r="HB283" s="149"/>
      <c r="HC283" s="149"/>
      <c r="HD283" s="149"/>
      <c r="HE283" s="149"/>
      <c r="HF283" s="149"/>
      <c r="HG283" s="149"/>
      <c r="HH283" s="149"/>
      <c r="HI283" s="149"/>
      <c r="HJ283" s="149"/>
      <c r="HK283" s="149"/>
      <c r="HL283" s="149"/>
      <c r="HM283" s="149"/>
      <c r="HN283" s="149"/>
      <c r="HO283" s="149"/>
      <c r="HP283" s="149"/>
      <c r="HQ283" s="149"/>
      <c r="HR283" s="149"/>
      <c r="HS283" s="149"/>
      <c r="HT283" s="149"/>
      <c r="HU283" s="149"/>
      <c r="HV283" s="149"/>
      <c r="HW283" s="149"/>
      <c r="HX283" s="149"/>
      <c r="HY283" s="149"/>
      <c r="HZ283" s="149"/>
      <c r="IA283" s="149"/>
      <c r="IB283" s="149"/>
      <c r="IC283" s="149"/>
      <c r="ID283" s="149"/>
      <c r="IE283" s="149"/>
      <c r="IF283" s="150"/>
    </row>
    <row r="284" spans="1:240" ht="12.75" customHeight="1" x14ac:dyDescent="0.2">
      <c r="A284" s="145" t="s">
        <v>1004</v>
      </c>
      <c r="B284" s="145" t="s">
        <v>52</v>
      </c>
      <c r="C284" s="145">
        <v>2020</v>
      </c>
      <c r="D284" s="148"/>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c r="BI284" s="149"/>
      <c r="BJ284" s="149"/>
      <c r="BK284" s="149"/>
      <c r="BL284" s="149"/>
      <c r="BM284" s="149"/>
      <c r="BN284" s="149"/>
      <c r="BO284" s="149"/>
      <c r="BP284" s="149"/>
      <c r="BQ284" s="149"/>
      <c r="BR284" s="149"/>
      <c r="BS284" s="149"/>
      <c r="BT284" s="149"/>
      <c r="BU284" s="149"/>
      <c r="BV284" s="149"/>
      <c r="BW284" s="149"/>
      <c r="BX284" s="149"/>
      <c r="BY284" s="149"/>
      <c r="BZ284" s="149"/>
      <c r="CA284" s="149"/>
      <c r="CB284" s="149"/>
      <c r="CC284" s="149"/>
      <c r="CD284" s="149"/>
      <c r="CE284" s="149"/>
      <c r="CF284" s="149"/>
      <c r="CG284" s="149"/>
      <c r="CH284" s="149"/>
      <c r="CI284" s="149"/>
      <c r="CJ284" s="149"/>
      <c r="CK284" s="149"/>
      <c r="CL284" s="149"/>
      <c r="CM284" s="149"/>
      <c r="CN284" s="149"/>
      <c r="CO284" s="149"/>
      <c r="CP284" s="149"/>
      <c r="CQ284" s="149"/>
      <c r="CR284" s="149"/>
      <c r="CS284" s="149"/>
      <c r="CT284" s="149"/>
      <c r="CU284" s="149"/>
      <c r="CV284" s="149"/>
      <c r="CW284" s="149"/>
      <c r="CX284" s="149"/>
      <c r="CY284" s="149"/>
      <c r="CZ284" s="149"/>
      <c r="DA284" s="149"/>
      <c r="DB284" s="149"/>
      <c r="DC284" s="149"/>
      <c r="DD284" s="149"/>
      <c r="DE284" s="149"/>
      <c r="DF284" s="149"/>
      <c r="DG284" s="149"/>
      <c r="DH284" s="149">
        <v>45912</v>
      </c>
      <c r="DI284" s="149"/>
      <c r="DJ284" s="149"/>
      <c r="DK284" s="149"/>
      <c r="DL284" s="149"/>
      <c r="DM284" s="149"/>
      <c r="DN284" s="149"/>
      <c r="DO284" s="149"/>
      <c r="DP284" s="149"/>
      <c r="DQ284" s="149"/>
      <c r="DR284" s="149"/>
      <c r="DS284" s="149"/>
      <c r="DT284" s="149"/>
      <c r="DU284" s="149"/>
      <c r="DV284" s="149"/>
      <c r="DW284" s="149"/>
      <c r="DX284" s="149"/>
      <c r="DY284" s="149"/>
      <c r="DZ284" s="149"/>
      <c r="EA284" s="149"/>
      <c r="EB284" s="149"/>
      <c r="EC284" s="149"/>
      <c r="ED284" s="149"/>
      <c r="EE284" s="149"/>
      <c r="EF284" s="149"/>
      <c r="EG284" s="149"/>
      <c r="EH284" s="149"/>
      <c r="EI284" s="149"/>
      <c r="EJ284" s="149"/>
      <c r="EK284" s="149"/>
      <c r="EL284" s="149"/>
      <c r="EM284" s="149"/>
      <c r="EN284" s="149"/>
      <c r="EO284" s="149"/>
      <c r="EP284" s="149"/>
      <c r="EQ284" s="149"/>
      <c r="ER284" s="149"/>
      <c r="ES284" s="149"/>
      <c r="ET284" s="149"/>
      <c r="EU284" s="149"/>
      <c r="EV284" s="149"/>
      <c r="EW284" s="149"/>
      <c r="EX284" s="149"/>
      <c r="EY284" s="149"/>
      <c r="EZ284" s="149"/>
      <c r="FA284" s="149"/>
      <c r="FB284" s="149"/>
      <c r="FC284" s="149"/>
      <c r="FD284" s="149"/>
      <c r="FE284" s="149"/>
      <c r="FF284" s="149"/>
      <c r="FG284" s="149"/>
      <c r="FH284" s="149"/>
      <c r="FI284" s="149"/>
      <c r="FJ284" s="149"/>
      <c r="FK284" s="149"/>
      <c r="FL284" s="149"/>
      <c r="FM284" s="149"/>
      <c r="FN284" s="149"/>
      <c r="FO284" s="149"/>
      <c r="FP284" s="149"/>
      <c r="FQ284" s="149"/>
      <c r="FR284" s="149"/>
      <c r="FS284" s="149"/>
      <c r="FT284" s="149"/>
      <c r="FU284" s="149"/>
      <c r="FV284" s="149"/>
      <c r="FW284" s="149"/>
      <c r="FX284" s="149"/>
      <c r="FY284" s="149"/>
      <c r="FZ284" s="149"/>
      <c r="GA284" s="149"/>
      <c r="GB284" s="149"/>
      <c r="GC284" s="149"/>
      <c r="GD284" s="149"/>
      <c r="GE284" s="149"/>
      <c r="GF284" s="149"/>
      <c r="GG284" s="149"/>
      <c r="GH284" s="149"/>
      <c r="GI284" s="149"/>
      <c r="GJ284" s="149"/>
      <c r="GK284" s="149"/>
      <c r="GL284" s="149"/>
      <c r="GM284" s="149"/>
      <c r="GN284" s="149"/>
      <c r="GO284" s="149"/>
      <c r="GP284" s="149"/>
      <c r="GQ284" s="149"/>
      <c r="GR284" s="149"/>
      <c r="GS284" s="149"/>
      <c r="GT284" s="149"/>
      <c r="GU284" s="149"/>
      <c r="GV284" s="149"/>
      <c r="GW284" s="149"/>
      <c r="GX284" s="149"/>
      <c r="GY284" s="149"/>
      <c r="GZ284" s="149"/>
      <c r="HA284" s="149"/>
      <c r="HB284" s="149"/>
      <c r="HC284" s="149"/>
      <c r="HD284" s="149"/>
      <c r="HE284" s="149"/>
      <c r="HF284" s="149"/>
      <c r="HG284" s="149"/>
      <c r="HH284" s="149"/>
      <c r="HI284" s="149"/>
      <c r="HJ284" s="149"/>
      <c r="HK284" s="149"/>
      <c r="HL284" s="149"/>
      <c r="HM284" s="149"/>
      <c r="HN284" s="149"/>
      <c r="HO284" s="149"/>
      <c r="HP284" s="149"/>
      <c r="HQ284" s="149"/>
      <c r="HR284" s="149"/>
      <c r="HS284" s="149"/>
      <c r="HT284" s="149"/>
      <c r="HU284" s="149"/>
      <c r="HV284" s="149"/>
      <c r="HW284" s="149"/>
      <c r="HX284" s="149"/>
      <c r="HY284" s="149"/>
      <c r="HZ284" s="149"/>
      <c r="IA284" s="149"/>
      <c r="IB284" s="149"/>
      <c r="IC284" s="149"/>
      <c r="ID284" s="149"/>
      <c r="IE284" s="149"/>
      <c r="IF284" s="150"/>
    </row>
    <row r="285" spans="1:240" ht="12.75" customHeight="1" x14ac:dyDescent="0.2">
      <c r="A285" s="145" t="s">
        <v>1029</v>
      </c>
      <c r="B285" s="145" t="s">
        <v>923</v>
      </c>
      <c r="C285" s="145">
        <v>2019</v>
      </c>
      <c r="D285" s="148"/>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c r="BM285" s="149"/>
      <c r="BN285" s="149"/>
      <c r="BO285" s="149"/>
      <c r="BP285" s="149"/>
      <c r="BQ285" s="149"/>
      <c r="BR285" s="149"/>
      <c r="BS285" s="149"/>
      <c r="BT285" s="149"/>
      <c r="BU285" s="149"/>
      <c r="BV285" s="149"/>
      <c r="BW285" s="149"/>
      <c r="BX285" s="149"/>
      <c r="BY285" s="149"/>
      <c r="BZ285" s="149"/>
      <c r="CA285" s="149"/>
      <c r="CB285" s="149"/>
      <c r="CC285" s="149"/>
      <c r="CD285" s="149"/>
      <c r="CE285" s="149"/>
      <c r="CF285" s="149"/>
      <c r="CG285" s="149"/>
      <c r="CH285" s="149"/>
      <c r="CI285" s="149"/>
      <c r="CJ285" s="149"/>
      <c r="CK285" s="149"/>
      <c r="CL285" s="149"/>
      <c r="CM285" s="149"/>
      <c r="CN285" s="149"/>
      <c r="CO285" s="149"/>
      <c r="CP285" s="149"/>
      <c r="CQ285" s="149"/>
      <c r="CR285" s="149"/>
      <c r="CS285" s="149"/>
      <c r="CT285" s="149"/>
      <c r="CU285" s="149"/>
      <c r="CV285" s="149"/>
      <c r="CW285" s="149"/>
      <c r="CX285" s="149"/>
      <c r="CY285" s="149"/>
      <c r="CZ285" s="149"/>
      <c r="DA285" s="149"/>
      <c r="DB285" s="149"/>
      <c r="DC285" s="149"/>
      <c r="DD285" s="149"/>
      <c r="DE285" s="149"/>
      <c r="DF285" s="149"/>
      <c r="DG285" s="149"/>
      <c r="DH285" s="149"/>
      <c r="DI285" s="149"/>
      <c r="DJ285" s="149"/>
      <c r="DK285" s="149"/>
      <c r="DL285" s="149"/>
      <c r="DM285" s="149"/>
      <c r="DN285" s="149"/>
      <c r="DO285" s="149"/>
      <c r="DP285" s="149"/>
      <c r="DQ285" s="149"/>
      <c r="DR285" s="149"/>
      <c r="DS285" s="149"/>
      <c r="DT285" s="149"/>
      <c r="DU285" s="149"/>
      <c r="DV285" s="149"/>
      <c r="DW285" s="149"/>
      <c r="DX285" s="149"/>
      <c r="DY285" s="149"/>
      <c r="DZ285" s="149"/>
      <c r="EA285" s="149"/>
      <c r="EB285" s="149"/>
      <c r="EC285" s="149"/>
      <c r="ED285" s="149"/>
      <c r="EE285" s="149"/>
      <c r="EF285" s="149"/>
      <c r="EG285" s="149"/>
      <c r="EH285" s="149"/>
      <c r="EI285" s="149"/>
      <c r="EJ285" s="149"/>
      <c r="EK285" s="149"/>
      <c r="EL285" s="149"/>
      <c r="EM285" s="149"/>
      <c r="EN285" s="149"/>
      <c r="EO285" s="149"/>
      <c r="EP285" s="149"/>
      <c r="EQ285" s="149"/>
      <c r="ER285" s="149"/>
      <c r="ES285" s="149"/>
      <c r="ET285" s="149"/>
      <c r="EU285" s="149"/>
      <c r="EV285" s="149"/>
      <c r="EW285" s="149"/>
      <c r="EX285" s="149"/>
      <c r="EY285" s="149"/>
      <c r="EZ285" s="149"/>
      <c r="FA285" s="149"/>
      <c r="FB285" s="149"/>
      <c r="FC285" s="149"/>
      <c r="FD285" s="149"/>
      <c r="FE285" s="149"/>
      <c r="FF285" s="149"/>
      <c r="FG285" s="149"/>
      <c r="FH285" s="149"/>
      <c r="FI285" s="149"/>
      <c r="FJ285" s="149"/>
      <c r="FK285" s="149"/>
      <c r="FL285" s="149"/>
      <c r="FM285" s="149"/>
      <c r="FN285" s="149"/>
      <c r="FO285" s="149"/>
      <c r="FP285" s="149"/>
      <c r="FQ285" s="149"/>
      <c r="FR285" s="149"/>
      <c r="FS285" s="149"/>
      <c r="FT285" s="149"/>
      <c r="FU285" s="149"/>
      <c r="FV285" s="149"/>
      <c r="FW285" s="149"/>
      <c r="FX285" s="149"/>
      <c r="FY285" s="149"/>
      <c r="FZ285" s="149"/>
      <c r="GA285" s="149"/>
      <c r="GB285" s="149"/>
      <c r="GC285" s="149"/>
      <c r="GD285" s="149"/>
      <c r="GE285" s="149"/>
      <c r="GF285" s="149"/>
      <c r="GG285" s="149"/>
      <c r="GH285" s="149"/>
      <c r="GI285" s="149"/>
      <c r="GJ285" s="149"/>
      <c r="GK285" s="149"/>
      <c r="GL285" s="149"/>
      <c r="GM285" s="149"/>
      <c r="GN285" s="149"/>
      <c r="GO285" s="149"/>
      <c r="GP285" s="149"/>
      <c r="GQ285" s="149"/>
      <c r="GR285" s="149"/>
      <c r="GS285" s="149"/>
      <c r="GT285" s="149"/>
      <c r="GU285" s="149"/>
      <c r="GV285" s="149"/>
      <c r="GW285" s="149"/>
      <c r="GX285" s="149"/>
      <c r="GY285" s="149"/>
      <c r="GZ285" s="149"/>
      <c r="HA285" s="149"/>
      <c r="HB285" s="149"/>
      <c r="HC285" s="149"/>
      <c r="HD285" s="149"/>
      <c r="HE285" s="149"/>
      <c r="HF285" s="149"/>
      <c r="HG285" s="149"/>
      <c r="HH285" s="149"/>
      <c r="HI285" s="149"/>
      <c r="HJ285" s="149"/>
      <c r="HK285" s="149"/>
      <c r="HL285" s="149"/>
      <c r="HM285" s="149"/>
      <c r="HN285" s="149"/>
      <c r="HO285" s="149"/>
      <c r="HP285" s="149"/>
      <c r="HQ285" s="149"/>
      <c r="HR285" s="149"/>
      <c r="HS285" s="149"/>
      <c r="HT285" s="149"/>
      <c r="HU285" s="149"/>
      <c r="HV285" s="149"/>
      <c r="HW285" s="149"/>
      <c r="HX285" s="149"/>
      <c r="HY285" s="149"/>
      <c r="HZ285" s="149"/>
      <c r="IA285" s="149"/>
      <c r="IB285" s="149"/>
      <c r="IC285" s="149"/>
      <c r="ID285" s="149"/>
      <c r="IE285" s="149"/>
      <c r="IF285" s="150"/>
    </row>
    <row r="286" spans="1:240" ht="12.75" customHeight="1" x14ac:dyDescent="0.2">
      <c r="A286" s="145" t="s">
        <v>1021</v>
      </c>
      <c r="B286" s="145" t="s">
        <v>1453</v>
      </c>
      <c r="C286" s="145">
        <v>2022</v>
      </c>
      <c r="D286" s="148"/>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c r="BM286" s="149"/>
      <c r="BN286" s="149"/>
      <c r="BO286" s="149"/>
      <c r="BP286" s="149"/>
      <c r="BQ286" s="149"/>
      <c r="BR286" s="149"/>
      <c r="BS286" s="149"/>
      <c r="BT286" s="149"/>
      <c r="BU286" s="149"/>
      <c r="BV286" s="149"/>
      <c r="BW286" s="149"/>
      <c r="BX286" s="149"/>
      <c r="BY286" s="149"/>
      <c r="BZ286" s="149"/>
      <c r="CA286" s="149"/>
      <c r="CB286" s="149"/>
      <c r="CC286" s="149"/>
      <c r="CD286" s="149"/>
      <c r="CE286" s="149"/>
      <c r="CF286" s="149"/>
      <c r="CG286" s="149"/>
      <c r="CH286" s="149"/>
      <c r="CI286" s="149"/>
      <c r="CJ286" s="149"/>
      <c r="CK286" s="149"/>
      <c r="CL286" s="149"/>
      <c r="CM286" s="149"/>
      <c r="CN286" s="149"/>
      <c r="CO286" s="149"/>
      <c r="CP286" s="149"/>
      <c r="CQ286" s="149"/>
      <c r="CR286" s="149"/>
      <c r="CS286" s="149"/>
      <c r="CT286" s="149"/>
      <c r="CU286" s="149"/>
      <c r="CV286" s="149"/>
      <c r="CW286" s="149"/>
      <c r="CX286" s="149"/>
      <c r="CY286" s="149"/>
      <c r="CZ286" s="149"/>
      <c r="DA286" s="149"/>
      <c r="DB286" s="149"/>
      <c r="DC286" s="149"/>
      <c r="DD286" s="149"/>
      <c r="DE286" s="149"/>
      <c r="DF286" s="149"/>
      <c r="DG286" s="149"/>
      <c r="DH286" s="149"/>
      <c r="DI286" s="149"/>
      <c r="DJ286" s="149"/>
      <c r="DK286" s="149"/>
      <c r="DL286" s="149"/>
      <c r="DM286" s="149"/>
      <c r="DN286" s="149"/>
      <c r="DO286" s="149"/>
      <c r="DP286" s="149"/>
      <c r="DQ286" s="149"/>
      <c r="DR286" s="149"/>
      <c r="DS286" s="149"/>
      <c r="DT286" s="149"/>
      <c r="DU286" s="149"/>
      <c r="DV286" s="149"/>
      <c r="DW286" s="149"/>
      <c r="DX286" s="149"/>
      <c r="DY286" s="149"/>
      <c r="DZ286" s="149"/>
      <c r="EA286" s="149"/>
      <c r="EB286" s="149"/>
      <c r="EC286" s="149"/>
      <c r="ED286" s="149"/>
      <c r="EE286" s="149"/>
      <c r="EF286" s="149"/>
      <c r="EG286" s="149"/>
      <c r="EH286" s="149"/>
      <c r="EI286" s="149"/>
      <c r="EJ286" s="149"/>
      <c r="EK286" s="149"/>
      <c r="EL286" s="149"/>
      <c r="EM286" s="149"/>
      <c r="EN286" s="149"/>
      <c r="EO286" s="149"/>
      <c r="EP286" s="149"/>
      <c r="EQ286" s="149"/>
      <c r="ER286" s="149"/>
      <c r="ES286" s="149"/>
      <c r="ET286" s="149"/>
      <c r="EU286" s="149"/>
      <c r="EV286" s="149"/>
      <c r="EW286" s="149"/>
      <c r="EX286" s="149"/>
      <c r="EY286" s="149"/>
      <c r="EZ286" s="149"/>
      <c r="FA286" s="149"/>
      <c r="FB286" s="149"/>
      <c r="FC286" s="149"/>
      <c r="FD286" s="149"/>
      <c r="FE286" s="149"/>
      <c r="FF286" s="149"/>
      <c r="FG286" s="149"/>
      <c r="FH286" s="149"/>
      <c r="FI286" s="149"/>
      <c r="FJ286" s="149"/>
      <c r="FK286" s="149"/>
      <c r="FL286" s="149"/>
      <c r="FM286" s="149"/>
      <c r="FN286" s="149"/>
      <c r="FO286" s="149"/>
      <c r="FP286" s="149"/>
      <c r="FQ286" s="149"/>
      <c r="FR286" s="149"/>
      <c r="FS286" s="149"/>
      <c r="FT286" s="149"/>
      <c r="FU286" s="149"/>
      <c r="FV286" s="149"/>
      <c r="FW286" s="149"/>
      <c r="FX286" s="149"/>
      <c r="FY286" s="149"/>
      <c r="FZ286" s="149"/>
      <c r="GA286" s="149"/>
      <c r="GB286" s="149"/>
      <c r="GC286" s="149"/>
      <c r="GD286" s="149"/>
      <c r="GE286" s="149"/>
      <c r="GF286" s="149"/>
      <c r="GG286" s="149"/>
      <c r="GH286" s="149"/>
      <c r="GI286" s="149"/>
      <c r="GJ286" s="149"/>
      <c r="GK286" s="149"/>
      <c r="GL286" s="149"/>
      <c r="GM286" s="149"/>
      <c r="GN286" s="149"/>
      <c r="GO286" s="149"/>
      <c r="GP286" s="149"/>
      <c r="GQ286" s="149"/>
      <c r="GR286" s="149"/>
      <c r="GS286" s="149"/>
      <c r="GT286" s="149"/>
      <c r="GU286" s="149"/>
      <c r="GV286" s="149"/>
      <c r="GW286" s="149"/>
      <c r="GX286" s="149"/>
      <c r="GY286" s="149"/>
      <c r="GZ286" s="149"/>
      <c r="HA286" s="149"/>
      <c r="HB286" s="149"/>
      <c r="HC286" s="149"/>
      <c r="HD286" s="149"/>
      <c r="HE286" s="149"/>
      <c r="HF286" s="149"/>
      <c r="HG286" s="149"/>
      <c r="HH286" s="149"/>
      <c r="HI286" s="149"/>
      <c r="HJ286" s="149"/>
      <c r="HK286" s="149"/>
      <c r="HL286" s="149"/>
      <c r="HM286" s="149"/>
      <c r="HN286" s="149"/>
      <c r="HO286" s="149"/>
      <c r="HP286" s="149"/>
      <c r="HQ286" s="149"/>
      <c r="HR286" s="149"/>
      <c r="HS286" s="149"/>
      <c r="HT286" s="149"/>
      <c r="HU286" s="149"/>
      <c r="HV286" s="149"/>
      <c r="HW286" s="149"/>
      <c r="HX286" s="149"/>
      <c r="HY286" s="149"/>
      <c r="HZ286" s="149"/>
      <c r="IA286" s="149"/>
      <c r="IB286" s="149"/>
      <c r="IC286" s="149"/>
      <c r="ID286" s="149"/>
      <c r="IE286" s="149"/>
      <c r="IF286" s="150"/>
    </row>
    <row r="287" spans="1:240" ht="12.75" customHeight="1" x14ac:dyDescent="0.2">
      <c r="A287" s="145" t="s">
        <v>1048</v>
      </c>
      <c r="B287" s="145" t="s">
        <v>158</v>
      </c>
      <c r="C287" s="145">
        <v>2019</v>
      </c>
      <c r="D287" s="148"/>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49"/>
      <c r="BU287" s="149"/>
      <c r="BV287" s="149"/>
      <c r="BW287" s="149"/>
      <c r="BX287" s="149"/>
      <c r="BY287" s="149"/>
      <c r="BZ287" s="149"/>
      <c r="CA287" s="149"/>
      <c r="CB287" s="149"/>
      <c r="CC287" s="149"/>
      <c r="CD287" s="149"/>
      <c r="CE287" s="149"/>
      <c r="CF287" s="149"/>
      <c r="CG287" s="149"/>
      <c r="CH287" s="149"/>
      <c r="CI287" s="149"/>
      <c r="CJ287" s="149"/>
      <c r="CK287" s="149"/>
      <c r="CL287" s="149"/>
      <c r="CM287" s="149"/>
      <c r="CN287" s="149"/>
      <c r="CO287" s="149"/>
      <c r="CP287" s="149"/>
      <c r="CQ287" s="149"/>
      <c r="CR287" s="149"/>
      <c r="CS287" s="149"/>
      <c r="CT287" s="149"/>
      <c r="CU287" s="149"/>
      <c r="CV287" s="149"/>
      <c r="CW287" s="149"/>
      <c r="CX287" s="149"/>
      <c r="CY287" s="149"/>
      <c r="CZ287" s="149"/>
      <c r="DA287" s="149"/>
      <c r="DB287" s="149"/>
      <c r="DC287" s="149"/>
      <c r="DD287" s="149"/>
      <c r="DE287" s="149"/>
      <c r="DF287" s="149"/>
      <c r="DG287" s="149"/>
      <c r="DH287" s="149"/>
      <c r="DI287" s="149"/>
      <c r="DJ287" s="149"/>
      <c r="DK287" s="149"/>
      <c r="DL287" s="149"/>
      <c r="DM287" s="149"/>
      <c r="DN287" s="149"/>
      <c r="DO287" s="149"/>
      <c r="DP287" s="149"/>
      <c r="DQ287" s="149"/>
      <c r="DR287" s="149"/>
      <c r="DS287" s="149"/>
      <c r="DT287" s="149"/>
      <c r="DU287" s="149"/>
      <c r="DV287" s="149"/>
      <c r="DW287" s="149"/>
      <c r="DX287" s="149"/>
      <c r="DY287" s="149"/>
      <c r="DZ287" s="149"/>
      <c r="EA287" s="149"/>
      <c r="EB287" s="149"/>
      <c r="EC287" s="149"/>
      <c r="ED287" s="149"/>
      <c r="EE287" s="149"/>
      <c r="EF287" s="149"/>
      <c r="EG287" s="149"/>
      <c r="EH287" s="149"/>
      <c r="EI287" s="149"/>
      <c r="EJ287" s="149"/>
      <c r="EK287" s="149"/>
      <c r="EL287" s="149"/>
      <c r="EM287" s="149"/>
      <c r="EN287" s="149"/>
      <c r="EO287" s="149"/>
      <c r="EP287" s="149"/>
      <c r="EQ287" s="149"/>
      <c r="ER287" s="149"/>
      <c r="ES287" s="149"/>
      <c r="ET287" s="149"/>
      <c r="EU287" s="149"/>
      <c r="EV287" s="149"/>
      <c r="EW287" s="149"/>
      <c r="EX287" s="149"/>
      <c r="EY287" s="149"/>
      <c r="EZ287" s="149"/>
      <c r="FA287" s="149"/>
      <c r="FB287" s="149"/>
      <c r="FC287" s="149"/>
      <c r="FD287" s="149"/>
      <c r="FE287" s="149"/>
      <c r="FF287" s="149"/>
      <c r="FG287" s="149"/>
      <c r="FH287" s="149"/>
      <c r="FI287" s="149"/>
      <c r="FJ287" s="149"/>
      <c r="FK287" s="149"/>
      <c r="FL287" s="149"/>
      <c r="FM287" s="149"/>
      <c r="FN287" s="149"/>
      <c r="FO287" s="149"/>
      <c r="FP287" s="149"/>
      <c r="FQ287" s="149"/>
      <c r="FR287" s="149"/>
      <c r="FS287" s="149"/>
      <c r="FT287" s="149"/>
      <c r="FU287" s="149"/>
      <c r="FV287" s="149"/>
      <c r="FW287" s="149"/>
      <c r="FX287" s="149"/>
      <c r="FY287" s="149"/>
      <c r="FZ287" s="149"/>
      <c r="GA287" s="149"/>
      <c r="GB287" s="149"/>
      <c r="GC287" s="149"/>
      <c r="GD287" s="149"/>
      <c r="GE287" s="149"/>
      <c r="GF287" s="149"/>
      <c r="GG287" s="149"/>
      <c r="GH287" s="149"/>
      <c r="GI287" s="149"/>
      <c r="GJ287" s="149"/>
      <c r="GK287" s="149"/>
      <c r="GL287" s="149"/>
      <c r="GM287" s="149"/>
      <c r="GN287" s="149"/>
      <c r="GO287" s="149"/>
      <c r="GP287" s="149"/>
      <c r="GQ287" s="149"/>
      <c r="GR287" s="149"/>
      <c r="GS287" s="149"/>
      <c r="GT287" s="149"/>
      <c r="GU287" s="149"/>
      <c r="GV287" s="149"/>
      <c r="GW287" s="149"/>
      <c r="GX287" s="149"/>
      <c r="GY287" s="149"/>
      <c r="GZ287" s="149"/>
      <c r="HA287" s="149"/>
      <c r="HB287" s="149"/>
      <c r="HC287" s="149"/>
      <c r="HD287" s="149"/>
      <c r="HE287" s="149"/>
      <c r="HF287" s="149"/>
      <c r="HG287" s="149"/>
      <c r="HH287" s="149"/>
      <c r="HI287" s="149"/>
      <c r="HJ287" s="149"/>
      <c r="HK287" s="149"/>
      <c r="HL287" s="149"/>
      <c r="HM287" s="149"/>
      <c r="HN287" s="149"/>
      <c r="HO287" s="149"/>
      <c r="HP287" s="149"/>
      <c r="HQ287" s="149"/>
      <c r="HR287" s="149"/>
      <c r="HS287" s="149"/>
      <c r="HT287" s="149"/>
      <c r="HU287" s="149"/>
      <c r="HV287" s="149"/>
      <c r="HW287" s="149"/>
      <c r="HX287" s="149"/>
      <c r="HY287" s="149"/>
      <c r="HZ287" s="149"/>
      <c r="IA287" s="149"/>
      <c r="IB287" s="149"/>
      <c r="IC287" s="149"/>
      <c r="ID287" s="149"/>
      <c r="IE287" s="149"/>
      <c r="IF287" s="150"/>
    </row>
    <row r="288" spans="1:240" ht="12.75" customHeight="1" x14ac:dyDescent="0.2">
      <c r="A288" s="151"/>
      <c r="B288" s="145" t="s">
        <v>162</v>
      </c>
      <c r="C288" s="145">
        <v>2019</v>
      </c>
      <c r="D288" s="148"/>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49"/>
      <c r="BU288" s="149"/>
      <c r="BV288" s="149"/>
      <c r="BW288" s="149"/>
      <c r="BX288" s="149"/>
      <c r="BY288" s="149"/>
      <c r="BZ288" s="149"/>
      <c r="CA288" s="149"/>
      <c r="CB288" s="149"/>
      <c r="CC288" s="149"/>
      <c r="CD288" s="149"/>
      <c r="CE288" s="149"/>
      <c r="CF288" s="149"/>
      <c r="CG288" s="149"/>
      <c r="CH288" s="149"/>
      <c r="CI288" s="149"/>
      <c r="CJ288" s="149"/>
      <c r="CK288" s="149"/>
      <c r="CL288" s="149"/>
      <c r="CM288" s="149"/>
      <c r="CN288" s="149"/>
      <c r="CO288" s="149"/>
      <c r="CP288" s="149"/>
      <c r="CQ288" s="149"/>
      <c r="CR288" s="149"/>
      <c r="CS288" s="149"/>
      <c r="CT288" s="149"/>
      <c r="CU288" s="149"/>
      <c r="CV288" s="149"/>
      <c r="CW288" s="149"/>
      <c r="CX288" s="149"/>
      <c r="CY288" s="149"/>
      <c r="CZ288" s="149"/>
      <c r="DA288" s="149"/>
      <c r="DB288" s="149"/>
      <c r="DC288" s="149"/>
      <c r="DD288" s="149"/>
      <c r="DE288" s="149"/>
      <c r="DF288" s="149"/>
      <c r="DG288" s="149"/>
      <c r="DH288" s="149"/>
      <c r="DI288" s="149"/>
      <c r="DJ288" s="149"/>
      <c r="DK288" s="149"/>
      <c r="DL288" s="149"/>
      <c r="DM288" s="149"/>
      <c r="DN288" s="149"/>
      <c r="DO288" s="149"/>
      <c r="DP288" s="149"/>
      <c r="DQ288" s="149"/>
      <c r="DR288" s="149"/>
      <c r="DS288" s="149"/>
      <c r="DT288" s="149"/>
      <c r="DU288" s="149"/>
      <c r="DV288" s="149"/>
      <c r="DW288" s="149"/>
      <c r="DX288" s="149"/>
      <c r="DY288" s="149"/>
      <c r="DZ288" s="149"/>
      <c r="EA288" s="149"/>
      <c r="EB288" s="149"/>
      <c r="EC288" s="149"/>
      <c r="ED288" s="149"/>
      <c r="EE288" s="149"/>
      <c r="EF288" s="149"/>
      <c r="EG288" s="149"/>
      <c r="EH288" s="149"/>
      <c r="EI288" s="149"/>
      <c r="EJ288" s="149"/>
      <c r="EK288" s="149"/>
      <c r="EL288" s="149"/>
      <c r="EM288" s="149"/>
      <c r="EN288" s="149"/>
      <c r="EO288" s="149"/>
      <c r="EP288" s="149"/>
      <c r="EQ288" s="149"/>
      <c r="ER288" s="149"/>
      <c r="ES288" s="149"/>
      <c r="ET288" s="149"/>
      <c r="EU288" s="149"/>
      <c r="EV288" s="149"/>
      <c r="EW288" s="149"/>
      <c r="EX288" s="149"/>
      <c r="EY288" s="149"/>
      <c r="EZ288" s="149"/>
      <c r="FA288" s="149"/>
      <c r="FB288" s="149"/>
      <c r="FC288" s="149"/>
      <c r="FD288" s="149"/>
      <c r="FE288" s="149"/>
      <c r="FF288" s="149"/>
      <c r="FG288" s="149"/>
      <c r="FH288" s="149"/>
      <c r="FI288" s="149"/>
      <c r="FJ288" s="149"/>
      <c r="FK288" s="149"/>
      <c r="FL288" s="149"/>
      <c r="FM288" s="149"/>
      <c r="FN288" s="149"/>
      <c r="FO288" s="149"/>
      <c r="FP288" s="149"/>
      <c r="FQ288" s="149"/>
      <c r="FR288" s="149"/>
      <c r="FS288" s="149"/>
      <c r="FT288" s="149"/>
      <c r="FU288" s="149"/>
      <c r="FV288" s="149"/>
      <c r="FW288" s="149"/>
      <c r="FX288" s="149"/>
      <c r="FY288" s="149"/>
      <c r="FZ288" s="149"/>
      <c r="GA288" s="149"/>
      <c r="GB288" s="149"/>
      <c r="GC288" s="149"/>
      <c r="GD288" s="149"/>
      <c r="GE288" s="149"/>
      <c r="GF288" s="149"/>
      <c r="GG288" s="149"/>
      <c r="GH288" s="149"/>
      <c r="GI288" s="149"/>
      <c r="GJ288" s="149"/>
      <c r="GK288" s="149"/>
      <c r="GL288" s="149"/>
      <c r="GM288" s="149"/>
      <c r="GN288" s="149"/>
      <c r="GO288" s="149"/>
      <c r="GP288" s="149"/>
      <c r="GQ288" s="149"/>
      <c r="GR288" s="149"/>
      <c r="GS288" s="149"/>
      <c r="GT288" s="149"/>
      <c r="GU288" s="149"/>
      <c r="GV288" s="149"/>
      <c r="GW288" s="149"/>
      <c r="GX288" s="149"/>
      <c r="GY288" s="149"/>
      <c r="GZ288" s="149"/>
      <c r="HA288" s="149"/>
      <c r="HB288" s="149"/>
      <c r="HC288" s="149"/>
      <c r="HD288" s="149"/>
      <c r="HE288" s="149"/>
      <c r="HF288" s="149"/>
      <c r="HG288" s="149"/>
      <c r="HH288" s="149"/>
      <c r="HI288" s="149"/>
      <c r="HJ288" s="149"/>
      <c r="HK288" s="149"/>
      <c r="HL288" s="149"/>
      <c r="HM288" s="149"/>
      <c r="HN288" s="149"/>
      <c r="HO288" s="149"/>
      <c r="HP288" s="149"/>
      <c r="HQ288" s="149"/>
      <c r="HR288" s="149"/>
      <c r="HS288" s="149"/>
      <c r="HT288" s="149"/>
      <c r="HU288" s="149"/>
      <c r="HV288" s="149"/>
      <c r="HW288" s="149"/>
      <c r="HX288" s="149"/>
      <c r="HY288" s="149"/>
      <c r="HZ288" s="149"/>
      <c r="IA288" s="149"/>
      <c r="IB288" s="149"/>
      <c r="IC288" s="149"/>
      <c r="ID288" s="149"/>
      <c r="IE288" s="149"/>
      <c r="IF288" s="150"/>
    </row>
    <row r="289" spans="1:240" ht="12.75" customHeight="1" x14ac:dyDescent="0.2">
      <c r="A289" s="145" t="s">
        <v>1066</v>
      </c>
      <c r="B289" s="145" t="s">
        <v>1065</v>
      </c>
      <c r="C289" s="145">
        <v>2021</v>
      </c>
      <c r="D289" s="148"/>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49"/>
      <c r="BU289" s="149"/>
      <c r="BV289" s="149"/>
      <c r="BW289" s="149"/>
      <c r="BX289" s="149"/>
      <c r="BY289" s="149"/>
      <c r="BZ289" s="149"/>
      <c r="CA289" s="149"/>
      <c r="CB289" s="149"/>
      <c r="CC289" s="149"/>
      <c r="CD289" s="149"/>
      <c r="CE289" s="149"/>
      <c r="CF289" s="149"/>
      <c r="CG289" s="149"/>
      <c r="CH289" s="149"/>
      <c r="CI289" s="149"/>
      <c r="CJ289" s="149"/>
      <c r="CK289" s="149"/>
      <c r="CL289" s="149"/>
      <c r="CM289" s="149"/>
      <c r="CN289" s="149"/>
      <c r="CO289" s="149"/>
      <c r="CP289" s="149"/>
      <c r="CQ289" s="149"/>
      <c r="CR289" s="149"/>
      <c r="CS289" s="149"/>
      <c r="CT289" s="149"/>
      <c r="CU289" s="149"/>
      <c r="CV289" s="149"/>
      <c r="CW289" s="149"/>
      <c r="CX289" s="149"/>
      <c r="CY289" s="149"/>
      <c r="CZ289" s="149"/>
      <c r="DA289" s="149"/>
      <c r="DB289" s="149"/>
      <c r="DC289" s="149"/>
      <c r="DD289" s="149"/>
      <c r="DE289" s="149"/>
      <c r="DF289" s="149"/>
      <c r="DG289" s="149"/>
      <c r="DH289" s="149"/>
      <c r="DI289" s="149"/>
      <c r="DJ289" s="149"/>
      <c r="DK289" s="149"/>
      <c r="DL289" s="149"/>
      <c r="DM289" s="149"/>
      <c r="DN289" s="149"/>
      <c r="DO289" s="149"/>
      <c r="DP289" s="149"/>
      <c r="DQ289" s="149"/>
      <c r="DR289" s="149"/>
      <c r="DS289" s="149"/>
      <c r="DT289" s="149"/>
      <c r="DU289" s="149"/>
      <c r="DV289" s="149"/>
      <c r="DW289" s="149"/>
      <c r="DX289" s="149"/>
      <c r="DY289" s="149"/>
      <c r="DZ289" s="149"/>
      <c r="EA289" s="149"/>
      <c r="EB289" s="149"/>
      <c r="EC289" s="149"/>
      <c r="ED289" s="149"/>
      <c r="EE289" s="149"/>
      <c r="EF289" s="149"/>
      <c r="EG289" s="149"/>
      <c r="EH289" s="149"/>
      <c r="EI289" s="149"/>
      <c r="EJ289" s="149"/>
      <c r="EK289" s="149"/>
      <c r="EL289" s="149"/>
      <c r="EM289" s="149"/>
      <c r="EN289" s="149"/>
      <c r="EO289" s="149"/>
      <c r="EP289" s="149"/>
      <c r="EQ289" s="149"/>
      <c r="ER289" s="149"/>
      <c r="ES289" s="149"/>
      <c r="ET289" s="149"/>
      <c r="EU289" s="149"/>
      <c r="EV289" s="149"/>
      <c r="EW289" s="149"/>
      <c r="EX289" s="149"/>
      <c r="EY289" s="149"/>
      <c r="EZ289" s="149"/>
      <c r="FA289" s="149"/>
      <c r="FB289" s="149"/>
      <c r="FC289" s="149"/>
      <c r="FD289" s="149"/>
      <c r="FE289" s="149"/>
      <c r="FF289" s="149"/>
      <c r="FG289" s="149"/>
      <c r="FH289" s="149"/>
      <c r="FI289" s="149"/>
      <c r="FJ289" s="149"/>
      <c r="FK289" s="149"/>
      <c r="FL289" s="149"/>
      <c r="FM289" s="149"/>
      <c r="FN289" s="149"/>
      <c r="FO289" s="149"/>
      <c r="FP289" s="149"/>
      <c r="FQ289" s="149"/>
      <c r="FR289" s="149"/>
      <c r="FS289" s="149"/>
      <c r="FT289" s="149"/>
      <c r="FU289" s="149"/>
      <c r="FV289" s="149"/>
      <c r="FW289" s="149"/>
      <c r="FX289" s="149"/>
      <c r="FY289" s="149"/>
      <c r="FZ289" s="149"/>
      <c r="GA289" s="149"/>
      <c r="GB289" s="149"/>
      <c r="GC289" s="149"/>
      <c r="GD289" s="149"/>
      <c r="GE289" s="149"/>
      <c r="GF289" s="149"/>
      <c r="GG289" s="149"/>
      <c r="GH289" s="149"/>
      <c r="GI289" s="149"/>
      <c r="GJ289" s="149"/>
      <c r="GK289" s="149"/>
      <c r="GL289" s="149"/>
      <c r="GM289" s="149"/>
      <c r="GN289" s="149"/>
      <c r="GO289" s="149"/>
      <c r="GP289" s="149"/>
      <c r="GQ289" s="149"/>
      <c r="GR289" s="149"/>
      <c r="GS289" s="149"/>
      <c r="GT289" s="149"/>
      <c r="GU289" s="149"/>
      <c r="GV289" s="149"/>
      <c r="GW289" s="149"/>
      <c r="GX289" s="149"/>
      <c r="GY289" s="149"/>
      <c r="GZ289" s="149"/>
      <c r="HA289" s="149"/>
      <c r="HB289" s="149"/>
      <c r="HC289" s="149"/>
      <c r="HD289" s="149"/>
      <c r="HE289" s="149"/>
      <c r="HF289" s="149"/>
      <c r="HG289" s="149"/>
      <c r="HH289" s="149"/>
      <c r="HI289" s="149"/>
      <c r="HJ289" s="149"/>
      <c r="HK289" s="149"/>
      <c r="HL289" s="149"/>
      <c r="HM289" s="149"/>
      <c r="HN289" s="149"/>
      <c r="HO289" s="149"/>
      <c r="HP289" s="149"/>
      <c r="HQ289" s="149"/>
      <c r="HR289" s="149"/>
      <c r="HS289" s="149"/>
      <c r="HT289" s="149"/>
      <c r="HU289" s="149"/>
      <c r="HV289" s="149"/>
      <c r="HW289" s="149"/>
      <c r="HX289" s="149"/>
      <c r="HY289" s="149"/>
      <c r="HZ289" s="149"/>
      <c r="IA289" s="149"/>
      <c r="IB289" s="149"/>
      <c r="IC289" s="149"/>
      <c r="ID289" s="149"/>
      <c r="IE289" s="149"/>
      <c r="IF289" s="150"/>
    </row>
    <row r="290" spans="1:240" ht="12.75" customHeight="1" x14ac:dyDescent="0.2">
      <c r="A290" s="145" t="s">
        <v>1051</v>
      </c>
      <c r="B290" s="145" t="s">
        <v>73</v>
      </c>
      <c r="C290" s="145">
        <v>2019</v>
      </c>
      <c r="D290" s="148"/>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49"/>
      <c r="BU290" s="149"/>
      <c r="BV290" s="149"/>
      <c r="BW290" s="149"/>
      <c r="BX290" s="149"/>
      <c r="BY290" s="149"/>
      <c r="BZ290" s="149"/>
      <c r="CA290" s="149"/>
      <c r="CB290" s="149"/>
      <c r="CC290" s="149"/>
      <c r="CD290" s="149"/>
      <c r="CE290" s="149"/>
      <c r="CF290" s="149"/>
      <c r="CG290" s="149"/>
      <c r="CH290" s="149"/>
      <c r="CI290" s="149"/>
      <c r="CJ290" s="149"/>
      <c r="CK290" s="149"/>
      <c r="CL290" s="149"/>
      <c r="CM290" s="149"/>
      <c r="CN290" s="149"/>
      <c r="CO290" s="149"/>
      <c r="CP290" s="149"/>
      <c r="CQ290" s="149"/>
      <c r="CR290" s="149"/>
      <c r="CS290" s="149"/>
      <c r="CT290" s="149"/>
      <c r="CU290" s="149"/>
      <c r="CV290" s="149"/>
      <c r="CW290" s="149"/>
      <c r="CX290" s="149"/>
      <c r="CY290" s="149"/>
      <c r="CZ290" s="149"/>
      <c r="DA290" s="149"/>
      <c r="DB290" s="149"/>
      <c r="DC290" s="149"/>
      <c r="DD290" s="149"/>
      <c r="DE290" s="149"/>
      <c r="DF290" s="149"/>
      <c r="DG290" s="149"/>
      <c r="DH290" s="149"/>
      <c r="DI290" s="149"/>
      <c r="DJ290" s="149"/>
      <c r="DK290" s="149"/>
      <c r="DL290" s="149"/>
      <c r="DM290" s="149"/>
      <c r="DN290" s="149">
        <v>45919</v>
      </c>
      <c r="DO290" s="149"/>
      <c r="DP290" s="149"/>
      <c r="DQ290" s="149"/>
      <c r="DR290" s="149"/>
      <c r="DS290" s="149"/>
      <c r="DT290" s="149"/>
      <c r="DU290" s="149"/>
      <c r="DV290" s="149"/>
      <c r="DW290" s="149"/>
      <c r="DX290" s="149"/>
      <c r="DY290" s="149"/>
      <c r="DZ290" s="149"/>
      <c r="EA290" s="149"/>
      <c r="EB290" s="149"/>
      <c r="EC290" s="149"/>
      <c r="ED290" s="149"/>
      <c r="EE290" s="149"/>
      <c r="EF290" s="149"/>
      <c r="EG290" s="149"/>
      <c r="EH290" s="149"/>
      <c r="EI290" s="149"/>
      <c r="EJ290" s="149"/>
      <c r="EK290" s="149"/>
      <c r="EL290" s="149"/>
      <c r="EM290" s="149"/>
      <c r="EN290" s="149"/>
      <c r="EO290" s="149"/>
      <c r="EP290" s="149"/>
      <c r="EQ290" s="149"/>
      <c r="ER290" s="149"/>
      <c r="ES290" s="149"/>
      <c r="ET290" s="149"/>
      <c r="EU290" s="149"/>
      <c r="EV290" s="149"/>
      <c r="EW290" s="149"/>
      <c r="EX290" s="149"/>
      <c r="EY290" s="149"/>
      <c r="EZ290" s="149"/>
      <c r="FA290" s="149"/>
      <c r="FB290" s="149"/>
      <c r="FC290" s="149"/>
      <c r="FD290" s="149"/>
      <c r="FE290" s="149"/>
      <c r="FF290" s="149"/>
      <c r="FG290" s="149"/>
      <c r="FH290" s="149"/>
      <c r="FI290" s="149"/>
      <c r="FJ290" s="149"/>
      <c r="FK290" s="149"/>
      <c r="FL290" s="149"/>
      <c r="FM290" s="149"/>
      <c r="FN290" s="149"/>
      <c r="FO290" s="149"/>
      <c r="FP290" s="149"/>
      <c r="FQ290" s="149"/>
      <c r="FR290" s="149"/>
      <c r="FS290" s="149"/>
      <c r="FT290" s="149"/>
      <c r="FU290" s="149"/>
      <c r="FV290" s="149"/>
      <c r="FW290" s="149"/>
      <c r="FX290" s="149"/>
      <c r="FY290" s="149"/>
      <c r="FZ290" s="149"/>
      <c r="GA290" s="149"/>
      <c r="GB290" s="149"/>
      <c r="GC290" s="149"/>
      <c r="GD290" s="149"/>
      <c r="GE290" s="149"/>
      <c r="GF290" s="149"/>
      <c r="GG290" s="149"/>
      <c r="GH290" s="149"/>
      <c r="GI290" s="149"/>
      <c r="GJ290" s="149"/>
      <c r="GK290" s="149"/>
      <c r="GL290" s="149"/>
      <c r="GM290" s="149"/>
      <c r="GN290" s="149"/>
      <c r="GO290" s="149"/>
      <c r="GP290" s="149"/>
      <c r="GQ290" s="149"/>
      <c r="GR290" s="149"/>
      <c r="GS290" s="149"/>
      <c r="GT290" s="149"/>
      <c r="GU290" s="149"/>
      <c r="GV290" s="149"/>
      <c r="GW290" s="149"/>
      <c r="GX290" s="149"/>
      <c r="GY290" s="149"/>
      <c r="GZ290" s="149"/>
      <c r="HA290" s="149"/>
      <c r="HB290" s="149"/>
      <c r="HC290" s="149"/>
      <c r="HD290" s="149"/>
      <c r="HE290" s="149"/>
      <c r="HF290" s="149"/>
      <c r="HG290" s="149"/>
      <c r="HH290" s="149"/>
      <c r="HI290" s="149"/>
      <c r="HJ290" s="149"/>
      <c r="HK290" s="149"/>
      <c r="HL290" s="149"/>
      <c r="HM290" s="149"/>
      <c r="HN290" s="149"/>
      <c r="HO290" s="149"/>
      <c r="HP290" s="149"/>
      <c r="HQ290" s="149"/>
      <c r="HR290" s="149"/>
      <c r="HS290" s="149"/>
      <c r="HT290" s="149"/>
      <c r="HU290" s="149"/>
      <c r="HV290" s="149"/>
      <c r="HW290" s="149"/>
      <c r="HX290" s="149"/>
      <c r="HY290" s="149"/>
      <c r="HZ290" s="149"/>
      <c r="IA290" s="149"/>
      <c r="IB290" s="149"/>
      <c r="IC290" s="149"/>
      <c r="ID290" s="149"/>
      <c r="IE290" s="149"/>
      <c r="IF290" s="150"/>
    </row>
    <row r="291" spans="1:240" ht="12.75" customHeight="1" x14ac:dyDescent="0.2">
      <c r="A291" s="151"/>
      <c r="B291" s="145" t="s">
        <v>76</v>
      </c>
      <c r="C291" s="145">
        <v>2019</v>
      </c>
      <c r="D291" s="148"/>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49"/>
      <c r="BU291" s="149"/>
      <c r="BV291" s="149"/>
      <c r="BW291" s="149"/>
      <c r="BX291" s="149"/>
      <c r="BY291" s="149"/>
      <c r="BZ291" s="149"/>
      <c r="CA291" s="149"/>
      <c r="CB291" s="149"/>
      <c r="CC291" s="149"/>
      <c r="CD291" s="149"/>
      <c r="CE291" s="149"/>
      <c r="CF291" s="149"/>
      <c r="CG291" s="149"/>
      <c r="CH291" s="149"/>
      <c r="CI291" s="149"/>
      <c r="CJ291" s="149"/>
      <c r="CK291" s="149"/>
      <c r="CL291" s="149"/>
      <c r="CM291" s="149"/>
      <c r="CN291" s="149"/>
      <c r="CO291" s="149"/>
      <c r="CP291" s="149"/>
      <c r="CQ291" s="149"/>
      <c r="CR291" s="149"/>
      <c r="CS291" s="149"/>
      <c r="CT291" s="149"/>
      <c r="CU291" s="149"/>
      <c r="CV291" s="149"/>
      <c r="CW291" s="149"/>
      <c r="CX291" s="149"/>
      <c r="CY291" s="149"/>
      <c r="CZ291" s="149"/>
      <c r="DA291" s="149"/>
      <c r="DB291" s="149"/>
      <c r="DC291" s="149"/>
      <c r="DD291" s="149"/>
      <c r="DE291" s="149"/>
      <c r="DF291" s="149"/>
      <c r="DG291" s="149"/>
      <c r="DH291" s="149"/>
      <c r="DI291" s="149"/>
      <c r="DJ291" s="149"/>
      <c r="DK291" s="149"/>
      <c r="DL291" s="149"/>
      <c r="DM291" s="149"/>
      <c r="DN291" s="149">
        <v>45919</v>
      </c>
      <c r="DO291" s="149"/>
      <c r="DP291" s="149"/>
      <c r="DQ291" s="149"/>
      <c r="DR291" s="149"/>
      <c r="DS291" s="149"/>
      <c r="DT291" s="149"/>
      <c r="DU291" s="149"/>
      <c r="DV291" s="149"/>
      <c r="DW291" s="149"/>
      <c r="DX291" s="149"/>
      <c r="DY291" s="149"/>
      <c r="DZ291" s="149"/>
      <c r="EA291" s="149"/>
      <c r="EB291" s="149"/>
      <c r="EC291" s="149"/>
      <c r="ED291" s="149"/>
      <c r="EE291" s="149"/>
      <c r="EF291" s="149"/>
      <c r="EG291" s="149"/>
      <c r="EH291" s="149"/>
      <c r="EI291" s="149"/>
      <c r="EJ291" s="149"/>
      <c r="EK291" s="149"/>
      <c r="EL291" s="149"/>
      <c r="EM291" s="149"/>
      <c r="EN291" s="149"/>
      <c r="EO291" s="149"/>
      <c r="EP291" s="149"/>
      <c r="EQ291" s="149"/>
      <c r="ER291" s="149"/>
      <c r="ES291" s="149"/>
      <c r="ET291" s="149"/>
      <c r="EU291" s="149"/>
      <c r="EV291" s="149"/>
      <c r="EW291" s="149"/>
      <c r="EX291" s="149"/>
      <c r="EY291" s="149"/>
      <c r="EZ291" s="149"/>
      <c r="FA291" s="149"/>
      <c r="FB291" s="149"/>
      <c r="FC291" s="149"/>
      <c r="FD291" s="149"/>
      <c r="FE291" s="149"/>
      <c r="FF291" s="149"/>
      <c r="FG291" s="149"/>
      <c r="FH291" s="149"/>
      <c r="FI291" s="149"/>
      <c r="FJ291" s="149"/>
      <c r="FK291" s="149"/>
      <c r="FL291" s="149"/>
      <c r="FM291" s="149"/>
      <c r="FN291" s="149"/>
      <c r="FO291" s="149"/>
      <c r="FP291" s="149"/>
      <c r="FQ291" s="149"/>
      <c r="FR291" s="149"/>
      <c r="FS291" s="149"/>
      <c r="FT291" s="149"/>
      <c r="FU291" s="149"/>
      <c r="FV291" s="149"/>
      <c r="FW291" s="149"/>
      <c r="FX291" s="149"/>
      <c r="FY291" s="149"/>
      <c r="FZ291" s="149"/>
      <c r="GA291" s="149"/>
      <c r="GB291" s="149"/>
      <c r="GC291" s="149"/>
      <c r="GD291" s="149"/>
      <c r="GE291" s="149"/>
      <c r="GF291" s="149"/>
      <c r="GG291" s="149"/>
      <c r="GH291" s="149"/>
      <c r="GI291" s="149"/>
      <c r="GJ291" s="149"/>
      <c r="GK291" s="149"/>
      <c r="GL291" s="149"/>
      <c r="GM291" s="149"/>
      <c r="GN291" s="149"/>
      <c r="GO291" s="149"/>
      <c r="GP291" s="149"/>
      <c r="GQ291" s="149"/>
      <c r="GR291" s="149"/>
      <c r="GS291" s="149"/>
      <c r="GT291" s="149"/>
      <c r="GU291" s="149"/>
      <c r="GV291" s="149"/>
      <c r="GW291" s="149"/>
      <c r="GX291" s="149"/>
      <c r="GY291" s="149"/>
      <c r="GZ291" s="149"/>
      <c r="HA291" s="149"/>
      <c r="HB291" s="149"/>
      <c r="HC291" s="149"/>
      <c r="HD291" s="149"/>
      <c r="HE291" s="149"/>
      <c r="HF291" s="149"/>
      <c r="HG291" s="149"/>
      <c r="HH291" s="149"/>
      <c r="HI291" s="149"/>
      <c r="HJ291" s="149"/>
      <c r="HK291" s="149"/>
      <c r="HL291" s="149"/>
      <c r="HM291" s="149"/>
      <c r="HN291" s="149"/>
      <c r="HO291" s="149"/>
      <c r="HP291" s="149"/>
      <c r="HQ291" s="149"/>
      <c r="HR291" s="149"/>
      <c r="HS291" s="149"/>
      <c r="HT291" s="149"/>
      <c r="HU291" s="149"/>
      <c r="HV291" s="149"/>
      <c r="HW291" s="149"/>
      <c r="HX291" s="149"/>
      <c r="HY291" s="149"/>
      <c r="HZ291" s="149"/>
      <c r="IA291" s="149"/>
      <c r="IB291" s="149"/>
      <c r="IC291" s="149"/>
      <c r="ID291" s="149"/>
      <c r="IE291" s="149"/>
      <c r="IF291" s="150"/>
    </row>
    <row r="292" spans="1:240" ht="12.75" customHeight="1" x14ac:dyDescent="0.2">
      <c r="A292" s="145" t="s">
        <v>1083</v>
      </c>
      <c r="B292" s="145" t="s">
        <v>28</v>
      </c>
      <c r="C292" s="145">
        <v>2019</v>
      </c>
      <c r="D292" s="148"/>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49"/>
      <c r="BU292" s="149"/>
      <c r="BV292" s="149"/>
      <c r="BW292" s="149"/>
      <c r="BX292" s="149"/>
      <c r="BY292" s="149"/>
      <c r="BZ292" s="149"/>
      <c r="CA292" s="149"/>
      <c r="CB292" s="149"/>
      <c r="CC292" s="149"/>
      <c r="CD292" s="149"/>
      <c r="CE292" s="149"/>
      <c r="CF292" s="149"/>
      <c r="CG292" s="149"/>
      <c r="CH292" s="149"/>
      <c r="CI292" s="149"/>
      <c r="CJ292" s="149"/>
      <c r="CK292" s="149"/>
      <c r="CL292" s="149"/>
      <c r="CM292" s="149"/>
      <c r="CN292" s="149"/>
      <c r="CO292" s="149"/>
      <c r="CP292" s="149"/>
      <c r="CQ292" s="149"/>
      <c r="CR292" s="149"/>
      <c r="CS292" s="149"/>
      <c r="CT292" s="149"/>
      <c r="CU292" s="149"/>
      <c r="CV292" s="149"/>
      <c r="CW292" s="149"/>
      <c r="CX292" s="149"/>
      <c r="CY292" s="149"/>
      <c r="CZ292" s="149"/>
      <c r="DA292" s="149"/>
      <c r="DB292" s="149"/>
      <c r="DC292" s="149"/>
      <c r="DD292" s="149"/>
      <c r="DE292" s="149"/>
      <c r="DF292" s="149"/>
      <c r="DG292" s="149"/>
      <c r="DH292" s="149"/>
      <c r="DI292" s="149"/>
      <c r="DJ292" s="149"/>
      <c r="DK292" s="149"/>
      <c r="DL292" s="149"/>
      <c r="DM292" s="149"/>
      <c r="DN292" s="149"/>
      <c r="DO292" s="149">
        <v>45846</v>
      </c>
      <c r="DP292" s="149"/>
      <c r="DQ292" s="149"/>
      <c r="DR292" s="149"/>
      <c r="DS292" s="149"/>
      <c r="DT292" s="149"/>
      <c r="DU292" s="149"/>
      <c r="DV292" s="149"/>
      <c r="DW292" s="149"/>
      <c r="DX292" s="149"/>
      <c r="DY292" s="149"/>
      <c r="DZ292" s="149"/>
      <c r="EA292" s="149"/>
      <c r="EB292" s="149"/>
      <c r="EC292" s="149"/>
      <c r="ED292" s="149"/>
      <c r="EE292" s="149"/>
      <c r="EF292" s="149"/>
      <c r="EG292" s="149"/>
      <c r="EH292" s="149"/>
      <c r="EI292" s="149"/>
      <c r="EJ292" s="149"/>
      <c r="EK292" s="149"/>
      <c r="EL292" s="149"/>
      <c r="EM292" s="149"/>
      <c r="EN292" s="149"/>
      <c r="EO292" s="149"/>
      <c r="EP292" s="149"/>
      <c r="EQ292" s="149"/>
      <c r="ER292" s="149"/>
      <c r="ES292" s="149"/>
      <c r="ET292" s="149"/>
      <c r="EU292" s="149"/>
      <c r="EV292" s="149"/>
      <c r="EW292" s="149"/>
      <c r="EX292" s="149"/>
      <c r="EY292" s="149"/>
      <c r="EZ292" s="149"/>
      <c r="FA292" s="149"/>
      <c r="FB292" s="149"/>
      <c r="FC292" s="149"/>
      <c r="FD292" s="149"/>
      <c r="FE292" s="149"/>
      <c r="FF292" s="149"/>
      <c r="FG292" s="149"/>
      <c r="FH292" s="149"/>
      <c r="FI292" s="149"/>
      <c r="FJ292" s="149"/>
      <c r="FK292" s="149"/>
      <c r="FL292" s="149"/>
      <c r="FM292" s="149"/>
      <c r="FN292" s="149"/>
      <c r="FO292" s="149"/>
      <c r="FP292" s="149"/>
      <c r="FQ292" s="149"/>
      <c r="FR292" s="149"/>
      <c r="FS292" s="149"/>
      <c r="FT292" s="149"/>
      <c r="FU292" s="149"/>
      <c r="FV292" s="149"/>
      <c r="FW292" s="149"/>
      <c r="FX292" s="149"/>
      <c r="FY292" s="149"/>
      <c r="FZ292" s="149"/>
      <c r="GA292" s="149"/>
      <c r="GB292" s="149"/>
      <c r="GC292" s="149"/>
      <c r="GD292" s="149"/>
      <c r="GE292" s="149"/>
      <c r="GF292" s="149"/>
      <c r="GG292" s="149"/>
      <c r="GH292" s="149"/>
      <c r="GI292" s="149"/>
      <c r="GJ292" s="149"/>
      <c r="GK292" s="149"/>
      <c r="GL292" s="149"/>
      <c r="GM292" s="149"/>
      <c r="GN292" s="149"/>
      <c r="GO292" s="149"/>
      <c r="GP292" s="149"/>
      <c r="GQ292" s="149"/>
      <c r="GR292" s="149"/>
      <c r="GS292" s="149"/>
      <c r="GT292" s="149"/>
      <c r="GU292" s="149"/>
      <c r="GV292" s="149"/>
      <c r="GW292" s="149"/>
      <c r="GX292" s="149"/>
      <c r="GY292" s="149"/>
      <c r="GZ292" s="149"/>
      <c r="HA292" s="149"/>
      <c r="HB292" s="149"/>
      <c r="HC292" s="149"/>
      <c r="HD292" s="149"/>
      <c r="HE292" s="149"/>
      <c r="HF292" s="149"/>
      <c r="HG292" s="149"/>
      <c r="HH292" s="149"/>
      <c r="HI292" s="149"/>
      <c r="HJ292" s="149"/>
      <c r="HK292" s="149"/>
      <c r="HL292" s="149"/>
      <c r="HM292" s="149"/>
      <c r="HN292" s="149"/>
      <c r="HO292" s="149"/>
      <c r="HP292" s="149"/>
      <c r="HQ292" s="149"/>
      <c r="HR292" s="149"/>
      <c r="HS292" s="149"/>
      <c r="HT292" s="149"/>
      <c r="HU292" s="149"/>
      <c r="HV292" s="149"/>
      <c r="HW292" s="149"/>
      <c r="HX292" s="149"/>
      <c r="HY292" s="149"/>
      <c r="HZ292" s="149"/>
      <c r="IA292" s="149"/>
      <c r="IB292" s="149"/>
      <c r="IC292" s="149"/>
      <c r="ID292" s="149"/>
      <c r="IE292" s="149"/>
      <c r="IF292" s="150"/>
    </row>
    <row r="293" spans="1:240" ht="12.75" customHeight="1" x14ac:dyDescent="0.2">
      <c r="A293" s="151"/>
      <c r="B293" s="145" t="s">
        <v>66</v>
      </c>
      <c r="C293" s="145">
        <v>2019</v>
      </c>
      <c r="D293" s="148"/>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49"/>
      <c r="BU293" s="149"/>
      <c r="BV293" s="149"/>
      <c r="BW293" s="149"/>
      <c r="BX293" s="149"/>
      <c r="BY293" s="149"/>
      <c r="BZ293" s="149"/>
      <c r="CA293" s="149"/>
      <c r="CB293" s="149"/>
      <c r="CC293" s="149"/>
      <c r="CD293" s="149"/>
      <c r="CE293" s="149"/>
      <c r="CF293" s="149"/>
      <c r="CG293" s="149"/>
      <c r="CH293" s="149"/>
      <c r="CI293" s="149"/>
      <c r="CJ293" s="149"/>
      <c r="CK293" s="149"/>
      <c r="CL293" s="149"/>
      <c r="CM293" s="149"/>
      <c r="CN293" s="149"/>
      <c r="CO293" s="149"/>
      <c r="CP293" s="149"/>
      <c r="CQ293" s="149"/>
      <c r="CR293" s="149"/>
      <c r="CS293" s="149"/>
      <c r="CT293" s="149"/>
      <c r="CU293" s="149"/>
      <c r="CV293" s="149"/>
      <c r="CW293" s="149"/>
      <c r="CX293" s="149"/>
      <c r="CY293" s="149"/>
      <c r="CZ293" s="149"/>
      <c r="DA293" s="149"/>
      <c r="DB293" s="149"/>
      <c r="DC293" s="149"/>
      <c r="DD293" s="149"/>
      <c r="DE293" s="149"/>
      <c r="DF293" s="149"/>
      <c r="DG293" s="149"/>
      <c r="DH293" s="149"/>
      <c r="DI293" s="149"/>
      <c r="DJ293" s="149"/>
      <c r="DK293" s="149"/>
      <c r="DL293" s="149"/>
      <c r="DM293" s="149"/>
      <c r="DN293" s="149"/>
      <c r="DO293" s="149">
        <v>45846</v>
      </c>
      <c r="DP293" s="149"/>
      <c r="DQ293" s="149"/>
      <c r="DR293" s="149"/>
      <c r="DS293" s="149"/>
      <c r="DT293" s="149"/>
      <c r="DU293" s="149"/>
      <c r="DV293" s="149"/>
      <c r="DW293" s="149"/>
      <c r="DX293" s="149"/>
      <c r="DY293" s="149"/>
      <c r="DZ293" s="149"/>
      <c r="EA293" s="149"/>
      <c r="EB293" s="149"/>
      <c r="EC293" s="149"/>
      <c r="ED293" s="149"/>
      <c r="EE293" s="149"/>
      <c r="EF293" s="149"/>
      <c r="EG293" s="149"/>
      <c r="EH293" s="149"/>
      <c r="EI293" s="149"/>
      <c r="EJ293" s="149"/>
      <c r="EK293" s="149"/>
      <c r="EL293" s="149"/>
      <c r="EM293" s="149"/>
      <c r="EN293" s="149"/>
      <c r="EO293" s="149"/>
      <c r="EP293" s="149"/>
      <c r="EQ293" s="149"/>
      <c r="ER293" s="149"/>
      <c r="ES293" s="149"/>
      <c r="ET293" s="149"/>
      <c r="EU293" s="149"/>
      <c r="EV293" s="149"/>
      <c r="EW293" s="149"/>
      <c r="EX293" s="149"/>
      <c r="EY293" s="149"/>
      <c r="EZ293" s="149"/>
      <c r="FA293" s="149"/>
      <c r="FB293" s="149"/>
      <c r="FC293" s="149"/>
      <c r="FD293" s="149"/>
      <c r="FE293" s="149"/>
      <c r="FF293" s="149"/>
      <c r="FG293" s="149"/>
      <c r="FH293" s="149"/>
      <c r="FI293" s="149"/>
      <c r="FJ293" s="149"/>
      <c r="FK293" s="149"/>
      <c r="FL293" s="149"/>
      <c r="FM293" s="149"/>
      <c r="FN293" s="149"/>
      <c r="FO293" s="149"/>
      <c r="FP293" s="149"/>
      <c r="FQ293" s="149"/>
      <c r="FR293" s="149"/>
      <c r="FS293" s="149"/>
      <c r="FT293" s="149"/>
      <c r="FU293" s="149"/>
      <c r="FV293" s="149"/>
      <c r="FW293" s="149"/>
      <c r="FX293" s="149"/>
      <c r="FY293" s="149"/>
      <c r="FZ293" s="149"/>
      <c r="GA293" s="149"/>
      <c r="GB293" s="149"/>
      <c r="GC293" s="149"/>
      <c r="GD293" s="149"/>
      <c r="GE293" s="149"/>
      <c r="GF293" s="149"/>
      <c r="GG293" s="149"/>
      <c r="GH293" s="149"/>
      <c r="GI293" s="149"/>
      <c r="GJ293" s="149"/>
      <c r="GK293" s="149"/>
      <c r="GL293" s="149"/>
      <c r="GM293" s="149"/>
      <c r="GN293" s="149"/>
      <c r="GO293" s="149"/>
      <c r="GP293" s="149"/>
      <c r="GQ293" s="149"/>
      <c r="GR293" s="149"/>
      <c r="GS293" s="149"/>
      <c r="GT293" s="149"/>
      <c r="GU293" s="149"/>
      <c r="GV293" s="149"/>
      <c r="GW293" s="149"/>
      <c r="GX293" s="149"/>
      <c r="GY293" s="149"/>
      <c r="GZ293" s="149"/>
      <c r="HA293" s="149"/>
      <c r="HB293" s="149"/>
      <c r="HC293" s="149"/>
      <c r="HD293" s="149"/>
      <c r="HE293" s="149"/>
      <c r="HF293" s="149"/>
      <c r="HG293" s="149"/>
      <c r="HH293" s="149"/>
      <c r="HI293" s="149"/>
      <c r="HJ293" s="149"/>
      <c r="HK293" s="149"/>
      <c r="HL293" s="149"/>
      <c r="HM293" s="149"/>
      <c r="HN293" s="149"/>
      <c r="HO293" s="149"/>
      <c r="HP293" s="149"/>
      <c r="HQ293" s="149"/>
      <c r="HR293" s="149"/>
      <c r="HS293" s="149"/>
      <c r="HT293" s="149"/>
      <c r="HU293" s="149"/>
      <c r="HV293" s="149"/>
      <c r="HW293" s="149"/>
      <c r="HX293" s="149"/>
      <c r="HY293" s="149"/>
      <c r="HZ293" s="149"/>
      <c r="IA293" s="149"/>
      <c r="IB293" s="149"/>
      <c r="IC293" s="149"/>
      <c r="ID293" s="149"/>
      <c r="IE293" s="149"/>
      <c r="IF293" s="150"/>
    </row>
    <row r="294" spans="1:240" ht="12.75" customHeight="1" x14ac:dyDescent="0.2">
      <c r="A294" s="151"/>
      <c r="B294" s="145" t="s">
        <v>79</v>
      </c>
      <c r="C294" s="145">
        <v>2019</v>
      </c>
      <c r="D294" s="148"/>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49"/>
      <c r="BW294" s="149"/>
      <c r="BX294" s="149"/>
      <c r="BY294" s="149"/>
      <c r="BZ294" s="149"/>
      <c r="CA294" s="149"/>
      <c r="CB294" s="149"/>
      <c r="CC294" s="149"/>
      <c r="CD294" s="149"/>
      <c r="CE294" s="149"/>
      <c r="CF294" s="149"/>
      <c r="CG294" s="149"/>
      <c r="CH294" s="149"/>
      <c r="CI294" s="149"/>
      <c r="CJ294" s="149"/>
      <c r="CK294" s="149"/>
      <c r="CL294" s="149"/>
      <c r="CM294" s="149"/>
      <c r="CN294" s="149"/>
      <c r="CO294" s="149"/>
      <c r="CP294" s="149"/>
      <c r="CQ294" s="149"/>
      <c r="CR294" s="149"/>
      <c r="CS294" s="149"/>
      <c r="CT294" s="149"/>
      <c r="CU294" s="149"/>
      <c r="CV294" s="149"/>
      <c r="CW294" s="149"/>
      <c r="CX294" s="149"/>
      <c r="CY294" s="149"/>
      <c r="CZ294" s="149"/>
      <c r="DA294" s="149"/>
      <c r="DB294" s="149"/>
      <c r="DC294" s="149"/>
      <c r="DD294" s="149"/>
      <c r="DE294" s="149"/>
      <c r="DF294" s="149"/>
      <c r="DG294" s="149"/>
      <c r="DH294" s="149"/>
      <c r="DI294" s="149"/>
      <c r="DJ294" s="149"/>
      <c r="DK294" s="149"/>
      <c r="DL294" s="149"/>
      <c r="DM294" s="149"/>
      <c r="DN294" s="149"/>
      <c r="DO294" s="149">
        <v>45846</v>
      </c>
      <c r="DP294" s="149"/>
      <c r="DQ294" s="149"/>
      <c r="DR294" s="149"/>
      <c r="DS294" s="149"/>
      <c r="DT294" s="149"/>
      <c r="DU294" s="149"/>
      <c r="DV294" s="149"/>
      <c r="DW294" s="149"/>
      <c r="DX294" s="149"/>
      <c r="DY294" s="149"/>
      <c r="DZ294" s="149"/>
      <c r="EA294" s="149"/>
      <c r="EB294" s="149"/>
      <c r="EC294" s="149"/>
      <c r="ED294" s="149"/>
      <c r="EE294" s="149"/>
      <c r="EF294" s="149"/>
      <c r="EG294" s="149"/>
      <c r="EH294" s="149"/>
      <c r="EI294" s="149"/>
      <c r="EJ294" s="149"/>
      <c r="EK294" s="149"/>
      <c r="EL294" s="149"/>
      <c r="EM294" s="149"/>
      <c r="EN294" s="149"/>
      <c r="EO294" s="149"/>
      <c r="EP294" s="149"/>
      <c r="EQ294" s="149"/>
      <c r="ER294" s="149"/>
      <c r="ES294" s="149"/>
      <c r="ET294" s="149"/>
      <c r="EU294" s="149"/>
      <c r="EV294" s="149"/>
      <c r="EW294" s="149"/>
      <c r="EX294" s="149"/>
      <c r="EY294" s="149"/>
      <c r="EZ294" s="149"/>
      <c r="FA294" s="149"/>
      <c r="FB294" s="149"/>
      <c r="FC294" s="149"/>
      <c r="FD294" s="149"/>
      <c r="FE294" s="149"/>
      <c r="FF294" s="149"/>
      <c r="FG294" s="149"/>
      <c r="FH294" s="149"/>
      <c r="FI294" s="149"/>
      <c r="FJ294" s="149"/>
      <c r="FK294" s="149"/>
      <c r="FL294" s="149"/>
      <c r="FM294" s="149"/>
      <c r="FN294" s="149"/>
      <c r="FO294" s="149"/>
      <c r="FP294" s="149"/>
      <c r="FQ294" s="149"/>
      <c r="FR294" s="149"/>
      <c r="FS294" s="149"/>
      <c r="FT294" s="149"/>
      <c r="FU294" s="149"/>
      <c r="FV294" s="149"/>
      <c r="FW294" s="149"/>
      <c r="FX294" s="149"/>
      <c r="FY294" s="149"/>
      <c r="FZ294" s="149"/>
      <c r="GA294" s="149"/>
      <c r="GB294" s="149"/>
      <c r="GC294" s="149"/>
      <c r="GD294" s="149"/>
      <c r="GE294" s="149"/>
      <c r="GF294" s="149"/>
      <c r="GG294" s="149"/>
      <c r="GH294" s="149"/>
      <c r="GI294" s="149"/>
      <c r="GJ294" s="149"/>
      <c r="GK294" s="149"/>
      <c r="GL294" s="149"/>
      <c r="GM294" s="149"/>
      <c r="GN294" s="149"/>
      <c r="GO294" s="149"/>
      <c r="GP294" s="149"/>
      <c r="GQ294" s="149"/>
      <c r="GR294" s="149"/>
      <c r="GS294" s="149"/>
      <c r="GT294" s="149"/>
      <c r="GU294" s="149"/>
      <c r="GV294" s="149"/>
      <c r="GW294" s="149"/>
      <c r="GX294" s="149"/>
      <c r="GY294" s="149"/>
      <c r="GZ294" s="149"/>
      <c r="HA294" s="149"/>
      <c r="HB294" s="149"/>
      <c r="HC294" s="149"/>
      <c r="HD294" s="149"/>
      <c r="HE294" s="149"/>
      <c r="HF294" s="149"/>
      <c r="HG294" s="149"/>
      <c r="HH294" s="149"/>
      <c r="HI294" s="149"/>
      <c r="HJ294" s="149"/>
      <c r="HK294" s="149"/>
      <c r="HL294" s="149"/>
      <c r="HM294" s="149"/>
      <c r="HN294" s="149"/>
      <c r="HO294" s="149"/>
      <c r="HP294" s="149"/>
      <c r="HQ294" s="149"/>
      <c r="HR294" s="149"/>
      <c r="HS294" s="149"/>
      <c r="HT294" s="149"/>
      <c r="HU294" s="149"/>
      <c r="HV294" s="149"/>
      <c r="HW294" s="149"/>
      <c r="HX294" s="149"/>
      <c r="HY294" s="149"/>
      <c r="HZ294" s="149"/>
      <c r="IA294" s="149"/>
      <c r="IB294" s="149"/>
      <c r="IC294" s="149"/>
      <c r="ID294" s="149"/>
      <c r="IE294" s="149"/>
      <c r="IF294" s="150"/>
    </row>
    <row r="295" spans="1:240" ht="12.75" customHeight="1" x14ac:dyDescent="0.2">
      <c r="A295" s="145" t="s">
        <v>1139</v>
      </c>
      <c r="B295" s="145" t="s">
        <v>87</v>
      </c>
      <c r="C295" s="145">
        <v>2019</v>
      </c>
      <c r="D295" s="148"/>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c r="BI295" s="149"/>
      <c r="BJ295" s="149"/>
      <c r="BK295" s="149"/>
      <c r="BL295" s="149"/>
      <c r="BM295" s="149"/>
      <c r="BN295" s="149"/>
      <c r="BO295" s="149"/>
      <c r="BP295" s="149"/>
      <c r="BQ295" s="149"/>
      <c r="BR295" s="149"/>
      <c r="BS295" s="149"/>
      <c r="BT295" s="149"/>
      <c r="BU295" s="149"/>
      <c r="BV295" s="149"/>
      <c r="BW295" s="149"/>
      <c r="BX295" s="149"/>
      <c r="BY295" s="149"/>
      <c r="BZ295" s="149"/>
      <c r="CA295" s="149"/>
      <c r="CB295" s="149"/>
      <c r="CC295" s="149"/>
      <c r="CD295" s="149"/>
      <c r="CE295" s="149"/>
      <c r="CF295" s="149"/>
      <c r="CG295" s="149"/>
      <c r="CH295" s="149"/>
      <c r="CI295" s="149"/>
      <c r="CJ295" s="149"/>
      <c r="CK295" s="149"/>
      <c r="CL295" s="149"/>
      <c r="CM295" s="149"/>
      <c r="CN295" s="149"/>
      <c r="CO295" s="149"/>
      <c r="CP295" s="149"/>
      <c r="CQ295" s="149"/>
      <c r="CR295" s="149"/>
      <c r="CS295" s="149"/>
      <c r="CT295" s="149"/>
      <c r="CU295" s="149"/>
      <c r="CV295" s="149"/>
      <c r="CW295" s="149"/>
      <c r="CX295" s="149"/>
      <c r="CY295" s="149"/>
      <c r="CZ295" s="149"/>
      <c r="DA295" s="149"/>
      <c r="DB295" s="149"/>
      <c r="DC295" s="149"/>
      <c r="DD295" s="149"/>
      <c r="DE295" s="149"/>
      <c r="DF295" s="149"/>
      <c r="DG295" s="149"/>
      <c r="DH295" s="149"/>
      <c r="DI295" s="149"/>
      <c r="DJ295" s="149"/>
      <c r="DK295" s="149"/>
      <c r="DL295" s="149"/>
      <c r="DM295" s="149"/>
      <c r="DN295" s="149"/>
      <c r="DO295" s="149"/>
      <c r="DP295" s="149"/>
      <c r="DQ295" s="149"/>
      <c r="DR295" s="149"/>
      <c r="DS295" s="149"/>
      <c r="DT295" s="149"/>
      <c r="DU295" s="149"/>
      <c r="DV295" s="149"/>
      <c r="DW295" s="149"/>
      <c r="DX295" s="149"/>
      <c r="DY295" s="149"/>
      <c r="DZ295" s="149"/>
      <c r="EA295" s="149"/>
      <c r="EB295" s="149"/>
      <c r="EC295" s="149"/>
      <c r="ED295" s="149"/>
      <c r="EE295" s="149"/>
      <c r="EF295" s="149"/>
      <c r="EG295" s="149"/>
      <c r="EH295" s="149"/>
      <c r="EI295" s="149"/>
      <c r="EJ295" s="149"/>
      <c r="EK295" s="149"/>
      <c r="EL295" s="149"/>
      <c r="EM295" s="149"/>
      <c r="EN295" s="149"/>
      <c r="EO295" s="149"/>
      <c r="EP295" s="149"/>
      <c r="EQ295" s="149"/>
      <c r="ER295" s="149"/>
      <c r="ES295" s="149"/>
      <c r="ET295" s="149"/>
      <c r="EU295" s="149"/>
      <c r="EV295" s="149"/>
      <c r="EW295" s="149"/>
      <c r="EX295" s="149"/>
      <c r="EY295" s="149"/>
      <c r="EZ295" s="149"/>
      <c r="FA295" s="149"/>
      <c r="FB295" s="149"/>
      <c r="FC295" s="149"/>
      <c r="FD295" s="149"/>
      <c r="FE295" s="149"/>
      <c r="FF295" s="149"/>
      <c r="FG295" s="149"/>
      <c r="FH295" s="149"/>
      <c r="FI295" s="149"/>
      <c r="FJ295" s="149"/>
      <c r="FK295" s="149"/>
      <c r="FL295" s="149"/>
      <c r="FM295" s="149"/>
      <c r="FN295" s="149"/>
      <c r="FO295" s="149"/>
      <c r="FP295" s="149"/>
      <c r="FQ295" s="149"/>
      <c r="FR295" s="149"/>
      <c r="FS295" s="149"/>
      <c r="FT295" s="149"/>
      <c r="FU295" s="149"/>
      <c r="FV295" s="149"/>
      <c r="FW295" s="149"/>
      <c r="FX295" s="149"/>
      <c r="FY295" s="149"/>
      <c r="FZ295" s="149"/>
      <c r="GA295" s="149"/>
      <c r="GB295" s="149"/>
      <c r="GC295" s="149"/>
      <c r="GD295" s="149"/>
      <c r="GE295" s="149"/>
      <c r="GF295" s="149"/>
      <c r="GG295" s="149"/>
      <c r="GH295" s="149"/>
      <c r="GI295" s="149"/>
      <c r="GJ295" s="149"/>
      <c r="GK295" s="149"/>
      <c r="GL295" s="149"/>
      <c r="GM295" s="149"/>
      <c r="GN295" s="149"/>
      <c r="GO295" s="149"/>
      <c r="GP295" s="149"/>
      <c r="GQ295" s="149"/>
      <c r="GR295" s="149"/>
      <c r="GS295" s="149"/>
      <c r="GT295" s="149"/>
      <c r="GU295" s="149"/>
      <c r="GV295" s="149"/>
      <c r="GW295" s="149"/>
      <c r="GX295" s="149"/>
      <c r="GY295" s="149"/>
      <c r="GZ295" s="149"/>
      <c r="HA295" s="149"/>
      <c r="HB295" s="149"/>
      <c r="HC295" s="149"/>
      <c r="HD295" s="149"/>
      <c r="HE295" s="149"/>
      <c r="HF295" s="149"/>
      <c r="HG295" s="149"/>
      <c r="HH295" s="149"/>
      <c r="HI295" s="149"/>
      <c r="HJ295" s="149"/>
      <c r="HK295" s="149"/>
      <c r="HL295" s="149"/>
      <c r="HM295" s="149"/>
      <c r="HN295" s="149"/>
      <c r="HO295" s="149"/>
      <c r="HP295" s="149"/>
      <c r="HQ295" s="149"/>
      <c r="HR295" s="149"/>
      <c r="HS295" s="149"/>
      <c r="HT295" s="149"/>
      <c r="HU295" s="149"/>
      <c r="HV295" s="149"/>
      <c r="HW295" s="149"/>
      <c r="HX295" s="149"/>
      <c r="HY295" s="149"/>
      <c r="HZ295" s="149"/>
      <c r="IA295" s="149"/>
      <c r="IB295" s="149"/>
      <c r="IC295" s="149"/>
      <c r="ID295" s="149"/>
      <c r="IE295" s="149"/>
      <c r="IF295" s="150"/>
    </row>
    <row r="296" spans="1:240" ht="12.75" customHeight="1" x14ac:dyDescent="0.2">
      <c r="A296" s="151"/>
      <c r="B296" s="151"/>
      <c r="C296" s="152">
        <v>2022</v>
      </c>
      <c r="D296" s="153"/>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c r="EV296" s="114"/>
      <c r="EW296" s="114"/>
      <c r="EX296" s="114"/>
      <c r="EY296" s="114"/>
      <c r="EZ296" s="114"/>
      <c r="FA296" s="114"/>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c r="IC296" s="114"/>
      <c r="ID296" s="114"/>
      <c r="IE296" s="114"/>
      <c r="IF296" s="154"/>
    </row>
    <row r="297" spans="1:240" ht="12.75" customHeight="1" x14ac:dyDescent="0.2">
      <c r="A297" s="145" t="s">
        <v>1164</v>
      </c>
      <c r="B297" s="145" t="s">
        <v>47</v>
      </c>
      <c r="C297" s="145">
        <v>2019</v>
      </c>
      <c r="D297" s="148"/>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c r="BI297" s="149"/>
      <c r="BJ297" s="149"/>
      <c r="BK297" s="149"/>
      <c r="BL297" s="149"/>
      <c r="BM297" s="149"/>
      <c r="BN297" s="149"/>
      <c r="BO297" s="149"/>
      <c r="BP297" s="149"/>
      <c r="BQ297" s="149"/>
      <c r="BR297" s="149"/>
      <c r="BS297" s="149"/>
      <c r="BT297" s="149"/>
      <c r="BU297" s="149"/>
      <c r="BV297" s="149"/>
      <c r="BW297" s="149"/>
      <c r="BX297" s="149"/>
      <c r="BY297" s="149"/>
      <c r="BZ297" s="149"/>
      <c r="CA297" s="149"/>
      <c r="CB297" s="149"/>
      <c r="CC297" s="149"/>
      <c r="CD297" s="149"/>
      <c r="CE297" s="149"/>
      <c r="CF297" s="149"/>
      <c r="CG297" s="149"/>
      <c r="CH297" s="149"/>
      <c r="CI297" s="149"/>
      <c r="CJ297" s="149"/>
      <c r="CK297" s="149"/>
      <c r="CL297" s="149"/>
      <c r="CM297" s="149"/>
      <c r="CN297" s="149"/>
      <c r="CO297" s="149"/>
      <c r="CP297" s="149"/>
      <c r="CQ297" s="149"/>
      <c r="CR297" s="149"/>
      <c r="CS297" s="149"/>
      <c r="CT297" s="149"/>
      <c r="CU297" s="149"/>
      <c r="CV297" s="149"/>
      <c r="CW297" s="149"/>
      <c r="CX297" s="149"/>
      <c r="CY297" s="149"/>
      <c r="CZ297" s="149"/>
      <c r="DA297" s="149"/>
      <c r="DB297" s="149"/>
      <c r="DC297" s="149"/>
      <c r="DD297" s="149"/>
      <c r="DE297" s="149"/>
      <c r="DF297" s="149"/>
      <c r="DG297" s="149"/>
      <c r="DH297" s="149"/>
      <c r="DI297" s="149"/>
      <c r="DJ297" s="149"/>
      <c r="DK297" s="149">
        <v>45862</v>
      </c>
      <c r="DL297" s="149"/>
      <c r="DM297" s="149"/>
      <c r="DN297" s="149"/>
      <c r="DO297" s="149"/>
      <c r="DP297" s="149"/>
      <c r="DQ297" s="149"/>
      <c r="DR297" s="149"/>
      <c r="DS297" s="149"/>
      <c r="DT297" s="149"/>
      <c r="DU297" s="149"/>
      <c r="DV297" s="149"/>
      <c r="DW297" s="149"/>
      <c r="DX297" s="149"/>
      <c r="DY297" s="149"/>
      <c r="DZ297" s="149"/>
      <c r="EA297" s="149"/>
      <c r="EB297" s="149"/>
      <c r="EC297" s="149"/>
      <c r="ED297" s="149"/>
      <c r="EE297" s="149"/>
      <c r="EF297" s="149"/>
      <c r="EG297" s="149"/>
      <c r="EH297" s="149"/>
      <c r="EI297" s="149"/>
      <c r="EJ297" s="149"/>
      <c r="EK297" s="149"/>
      <c r="EL297" s="149"/>
      <c r="EM297" s="149"/>
      <c r="EN297" s="149"/>
      <c r="EO297" s="149"/>
      <c r="EP297" s="149"/>
      <c r="EQ297" s="149"/>
      <c r="ER297" s="149"/>
      <c r="ES297" s="149"/>
      <c r="ET297" s="149"/>
      <c r="EU297" s="149"/>
      <c r="EV297" s="149"/>
      <c r="EW297" s="149"/>
      <c r="EX297" s="149"/>
      <c r="EY297" s="149"/>
      <c r="EZ297" s="149"/>
      <c r="FA297" s="149"/>
      <c r="FB297" s="149"/>
      <c r="FC297" s="149"/>
      <c r="FD297" s="149"/>
      <c r="FE297" s="149"/>
      <c r="FF297" s="149"/>
      <c r="FG297" s="149"/>
      <c r="FH297" s="149"/>
      <c r="FI297" s="149"/>
      <c r="FJ297" s="149"/>
      <c r="FK297" s="149"/>
      <c r="FL297" s="149"/>
      <c r="FM297" s="149"/>
      <c r="FN297" s="149"/>
      <c r="FO297" s="149"/>
      <c r="FP297" s="149"/>
      <c r="FQ297" s="149"/>
      <c r="FR297" s="149"/>
      <c r="FS297" s="149"/>
      <c r="FT297" s="149"/>
      <c r="FU297" s="149"/>
      <c r="FV297" s="149"/>
      <c r="FW297" s="149"/>
      <c r="FX297" s="149"/>
      <c r="FY297" s="149"/>
      <c r="FZ297" s="149"/>
      <c r="GA297" s="149"/>
      <c r="GB297" s="149"/>
      <c r="GC297" s="149"/>
      <c r="GD297" s="149"/>
      <c r="GE297" s="149"/>
      <c r="GF297" s="149"/>
      <c r="GG297" s="149"/>
      <c r="GH297" s="149"/>
      <c r="GI297" s="149"/>
      <c r="GJ297" s="149"/>
      <c r="GK297" s="149"/>
      <c r="GL297" s="149"/>
      <c r="GM297" s="149"/>
      <c r="GN297" s="149"/>
      <c r="GO297" s="149"/>
      <c r="GP297" s="149"/>
      <c r="GQ297" s="149"/>
      <c r="GR297" s="149"/>
      <c r="GS297" s="149"/>
      <c r="GT297" s="149"/>
      <c r="GU297" s="149"/>
      <c r="GV297" s="149"/>
      <c r="GW297" s="149"/>
      <c r="GX297" s="149"/>
      <c r="GY297" s="149"/>
      <c r="GZ297" s="149"/>
      <c r="HA297" s="149"/>
      <c r="HB297" s="149"/>
      <c r="HC297" s="149"/>
      <c r="HD297" s="149"/>
      <c r="HE297" s="149"/>
      <c r="HF297" s="149"/>
      <c r="HG297" s="149"/>
      <c r="HH297" s="149"/>
      <c r="HI297" s="149"/>
      <c r="HJ297" s="149"/>
      <c r="HK297" s="149"/>
      <c r="HL297" s="149"/>
      <c r="HM297" s="149"/>
      <c r="HN297" s="149"/>
      <c r="HO297" s="149"/>
      <c r="HP297" s="149"/>
      <c r="HQ297" s="149"/>
      <c r="HR297" s="149"/>
      <c r="HS297" s="149"/>
      <c r="HT297" s="149"/>
      <c r="HU297" s="149"/>
      <c r="HV297" s="149"/>
      <c r="HW297" s="149"/>
      <c r="HX297" s="149"/>
      <c r="HY297" s="149"/>
      <c r="HZ297" s="149"/>
      <c r="IA297" s="149"/>
      <c r="IB297" s="149"/>
      <c r="IC297" s="149"/>
      <c r="ID297" s="149"/>
      <c r="IE297" s="149"/>
      <c r="IF297" s="150"/>
    </row>
    <row r="298" spans="1:240" ht="12.75" customHeight="1" x14ac:dyDescent="0.2">
      <c r="A298" s="145" t="s">
        <v>1072</v>
      </c>
      <c r="B298" s="145" t="s">
        <v>1065</v>
      </c>
      <c r="C298" s="145">
        <v>2021</v>
      </c>
      <c r="D298" s="148"/>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49"/>
      <c r="BU298" s="149"/>
      <c r="BV298" s="149"/>
      <c r="BW298" s="149"/>
      <c r="BX298" s="149"/>
      <c r="BY298" s="149"/>
      <c r="BZ298" s="149"/>
      <c r="CA298" s="149"/>
      <c r="CB298" s="149"/>
      <c r="CC298" s="149"/>
      <c r="CD298" s="149"/>
      <c r="CE298" s="149"/>
      <c r="CF298" s="149"/>
      <c r="CG298" s="149"/>
      <c r="CH298" s="149"/>
      <c r="CI298" s="149"/>
      <c r="CJ298" s="149"/>
      <c r="CK298" s="149"/>
      <c r="CL298" s="149"/>
      <c r="CM298" s="149"/>
      <c r="CN298" s="149"/>
      <c r="CO298" s="149"/>
      <c r="CP298" s="149"/>
      <c r="CQ298" s="149"/>
      <c r="CR298" s="149"/>
      <c r="CS298" s="149"/>
      <c r="CT298" s="149"/>
      <c r="CU298" s="149"/>
      <c r="CV298" s="149"/>
      <c r="CW298" s="149"/>
      <c r="CX298" s="149"/>
      <c r="CY298" s="149"/>
      <c r="CZ298" s="149"/>
      <c r="DA298" s="149"/>
      <c r="DB298" s="149"/>
      <c r="DC298" s="149"/>
      <c r="DD298" s="149"/>
      <c r="DE298" s="149"/>
      <c r="DF298" s="149"/>
      <c r="DG298" s="149"/>
      <c r="DH298" s="149"/>
      <c r="DI298" s="149"/>
      <c r="DJ298" s="149"/>
      <c r="DK298" s="149"/>
      <c r="DL298" s="149"/>
      <c r="DM298" s="149"/>
      <c r="DN298" s="149"/>
      <c r="DO298" s="149"/>
      <c r="DP298" s="149"/>
      <c r="DQ298" s="149">
        <v>45847</v>
      </c>
      <c r="DR298" s="149"/>
      <c r="DS298" s="149"/>
      <c r="DT298" s="149"/>
      <c r="DU298" s="149"/>
      <c r="DV298" s="149"/>
      <c r="DW298" s="149"/>
      <c r="DX298" s="149"/>
      <c r="DY298" s="149"/>
      <c r="DZ298" s="149"/>
      <c r="EA298" s="149"/>
      <c r="EB298" s="149"/>
      <c r="EC298" s="149"/>
      <c r="ED298" s="149"/>
      <c r="EE298" s="149"/>
      <c r="EF298" s="149"/>
      <c r="EG298" s="149"/>
      <c r="EH298" s="149"/>
      <c r="EI298" s="149"/>
      <c r="EJ298" s="149"/>
      <c r="EK298" s="149"/>
      <c r="EL298" s="149"/>
      <c r="EM298" s="149"/>
      <c r="EN298" s="149"/>
      <c r="EO298" s="149"/>
      <c r="EP298" s="149"/>
      <c r="EQ298" s="149"/>
      <c r="ER298" s="149"/>
      <c r="ES298" s="149"/>
      <c r="ET298" s="149"/>
      <c r="EU298" s="149"/>
      <c r="EV298" s="149"/>
      <c r="EW298" s="149"/>
      <c r="EX298" s="149"/>
      <c r="EY298" s="149"/>
      <c r="EZ298" s="149"/>
      <c r="FA298" s="149"/>
      <c r="FB298" s="149"/>
      <c r="FC298" s="149"/>
      <c r="FD298" s="149"/>
      <c r="FE298" s="149"/>
      <c r="FF298" s="149"/>
      <c r="FG298" s="149"/>
      <c r="FH298" s="149"/>
      <c r="FI298" s="149"/>
      <c r="FJ298" s="149"/>
      <c r="FK298" s="149"/>
      <c r="FL298" s="149"/>
      <c r="FM298" s="149"/>
      <c r="FN298" s="149"/>
      <c r="FO298" s="149"/>
      <c r="FP298" s="149"/>
      <c r="FQ298" s="149"/>
      <c r="FR298" s="149"/>
      <c r="FS298" s="149"/>
      <c r="FT298" s="149"/>
      <c r="FU298" s="149"/>
      <c r="FV298" s="149"/>
      <c r="FW298" s="149"/>
      <c r="FX298" s="149"/>
      <c r="FY298" s="149"/>
      <c r="FZ298" s="149"/>
      <c r="GA298" s="149"/>
      <c r="GB298" s="149"/>
      <c r="GC298" s="149"/>
      <c r="GD298" s="149"/>
      <c r="GE298" s="149"/>
      <c r="GF298" s="149"/>
      <c r="GG298" s="149"/>
      <c r="GH298" s="149"/>
      <c r="GI298" s="149"/>
      <c r="GJ298" s="149"/>
      <c r="GK298" s="149"/>
      <c r="GL298" s="149"/>
      <c r="GM298" s="149"/>
      <c r="GN298" s="149"/>
      <c r="GO298" s="149"/>
      <c r="GP298" s="149"/>
      <c r="GQ298" s="149"/>
      <c r="GR298" s="149"/>
      <c r="GS298" s="149"/>
      <c r="GT298" s="149"/>
      <c r="GU298" s="149"/>
      <c r="GV298" s="149"/>
      <c r="GW298" s="149"/>
      <c r="GX298" s="149"/>
      <c r="GY298" s="149"/>
      <c r="GZ298" s="149"/>
      <c r="HA298" s="149"/>
      <c r="HB298" s="149"/>
      <c r="HC298" s="149"/>
      <c r="HD298" s="149"/>
      <c r="HE298" s="149"/>
      <c r="HF298" s="149"/>
      <c r="HG298" s="149"/>
      <c r="HH298" s="149"/>
      <c r="HI298" s="149"/>
      <c r="HJ298" s="149"/>
      <c r="HK298" s="149"/>
      <c r="HL298" s="149"/>
      <c r="HM298" s="149"/>
      <c r="HN298" s="149"/>
      <c r="HO298" s="149"/>
      <c r="HP298" s="149"/>
      <c r="HQ298" s="149"/>
      <c r="HR298" s="149"/>
      <c r="HS298" s="149"/>
      <c r="HT298" s="149"/>
      <c r="HU298" s="149"/>
      <c r="HV298" s="149"/>
      <c r="HW298" s="149"/>
      <c r="HX298" s="149"/>
      <c r="HY298" s="149"/>
      <c r="HZ298" s="149"/>
      <c r="IA298" s="149"/>
      <c r="IB298" s="149"/>
      <c r="IC298" s="149"/>
      <c r="ID298" s="149"/>
      <c r="IE298" s="149"/>
      <c r="IF298" s="150"/>
    </row>
    <row r="299" spans="1:240" ht="12.75" customHeight="1" x14ac:dyDescent="0.2">
      <c r="A299" s="145" t="s">
        <v>1064</v>
      </c>
      <c r="B299" s="145" t="s">
        <v>88</v>
      </c>
      <c r="C299" s="145">
        <v>2021</v>
      </c>
      <c r="D299" s="148"/>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49"/>
      <c r="BU299" s="149"/>
      <c r="BV299" s="149"/>
      <c r="BW299" s="149"/>
      <c r="BX299" s="149"/>
      <c r="BY299" s="149"/>
      <c r="BZ299" s="149"/>
      <c r="CA299" s="149"/>
      <c r="CB299" s="149"/>
      <c r="CC299" s="149"/>
      <c r="CD299" s="149"/>
      <c r="CE299" s="149"/>
      <c r="CF299" s="149"/>
      <c r="CG299" s="149"/>
      <c r="CH299" s="149"/>
      <c r="CI299" s="149"/>
      <c r="CJ299" s="149"/>
      <c r="CK299" s="149"/>
      <c r="CL299" s="149"/>
      <c r="CM299" s="149"/>
      <c r="CN299" s="149"/>
      <c r="CO299" s="149"/>
      <c r="CP299" s="149"/>
      <c r="CQ299" s="149"/>
      <c r="CR299" s="149"/>
      <c r="CS299" s="149"/>
      <c r="CT299" s="149"/>
      <c r="CU299" s="149"/>
      <c r="CV299" s="149"/>
      <c r="CW299" s="149"/>
      <c r="CX299" s="149"/>
      <c r="CY299" s="149"/>
      <c r="CZ299" s="149"/>
      <c r="DA299" s="149"/>
      <c r="DB299" s="149"/>
      <c r="DC299" s="149"/>
      <c r="DD299" s="149"/>
      <c r="DE299" s="149"/>
      <c r="DF299" s="149"/>
      <c r="DG299" s="149"/>
      <c r="DH299" s="149"/>
      <c r="DI299" s="149"/>
      <c r="DJ299" s="149"/>
      <c r="DK299" s="149"/>
      <c r="DL299" s="149"/>
      <c r="DM299" s="149"/>
      <c r="DN299" s="149"/>
      <c r="DO299" s="149"/>
      <c r="DP299" s="149"/>
      <c r="DQ299" s="149"/>
      <c r="DR299" s="149"/>
      <c r="DS299" s="149"/>
      <c r="DT299" s="149"/>
      <c r="DU299" s="149"/>
      <c r="DV299" s="149"/>
      <c r="DW299" s="149"/>
      <c r="DX299" s="149"/>
      <c r="DY299" s="149"/>
      <c r="DZ299" s="149"/>
      <c r="EA299" s="149"/>
      <c r="EB299" s="149"/>
      <c r="EC299" s="149"/>
      <c r="ED299" s="149"/>
      <c r="EE299" s="149"/>
      <c r="EF299" s="149"/>
      <c r="EG299" s="149"/>
      <c r="EH299" s="149"/>
      <c r="EI299" s="149"/>
      <c r="EJ299" s="149"/>
      <c r="EK299" s="149"/>
      <c r="EL299" s="149"/>
      <c r="EM299" s="149"/>
      <c r="EN299" s="149"/>
      <c r="EO299" s="149"/>
      <c r="EP299" s="149"/>
      <c r="EQ299" s="149"/>
      <c r="ER299" s="149"/>
      <c r="ES299" s="149"/>
      <c r="ET299" s="149"/>
      <c r="EU299" s="149"/>
      <c r="EV299" s="149"/>
      <c r="EW299" s="149"/>
      <c r="EX299" s="149"/>
      <c r="EY299" s="149"/>
      <c r="EZ299" s="149"/>
      <c r="FA299" s="149"/>
      <c r="FB299" s="149"/>
      <c r="FC299" s="149"/>
      <c r="FD299" s="149"/>
      <c r="FE299" s="149"/>
      <c r="FF299" s="149"/>
      <c r="FG299" s="149"/>
      <c r="FH299" s="149"/>
      <c r="FI299" s="149"/>
      <c r="FJ299" s="149"/>
      <c r="FK299" s="149"/>
      <c r="FL299" s="149"/>
      <c r="FM299" s="149"/>
      <c r="FN299" s="149"/>
      <c r="FO299" s="149"/>
      <c r="FP299" s="149"/>
      <c r="FQ299" s="149"/>
      <c r="FR299" s="149"/>
      <c r="FS299" s="149"/>
      <c r="FT299" s="149"/>
      <c r="FU299" s="149"/>
      <c r="FV299" s="149"/>
      <c r="FW299" s="149"/>
      <c r="FX299" s="149"/>
      <c r="FY299" s="149"/>
      <c r="FZ299" s="149"/>
      <c r="GA299" s="149"/>
      <c r="GB299" s="149"/>
      <c r="GC299" s="149"/>
      <c r="GD299" s="149"/>
      <c r="GE299" s="149"/>
      <c r="GF299" s="149"/>
      <c r="GG299" s="149"/>
      <c r="GH299" s="149"/>
      <c r="GI299" s="149"/>
      <c r="GJ299" s="149"/>
      <c r="GK299" s="149"/>
      <c r="GL299" s="149"/>
      <c r="GM299" s="149"/>
      <c r="GN299" s="149"/>
      <c r="GO299" s="149"/>
      <c r="GP299" s="149"/>
      <c r="GQ299" s="149"/>
      <c r="GR299" s="149"/>
      <c r="GS299" s="149"/>
      <c r="GT299" s="149"/>
      <c r="GU299" s="149"/>
      <c r="GV299" s="149"/>
      <c r="GW299" s="149"/>
      <c r="GX299" s="149"/>
      <c r="GY299" s="149"/>
      <c r="GZ299" s="149"/>
      <c r="HA299" s="149"/>
      <c r="HB299" s="149"/>
      <c r="HC299" s="149"/>
      <c r="HD299" s="149"/>
      <c r="HE299" s="149"/>
      <c r="HF299" s="149"/>
      <c r="HG299" s="149"/>
      <c r="HH299" s="149"/>
      <c r="HI299" s="149"/>
      <c r="HJ299" s="149"/>
      <c r="HK299" s="149"/>
      <c r="HL299" s="149"/>
      <c r="HM299" s="149"/>
      <c r="HN299" s="149"/>
      <c r="HO299" s="149"/>
      <c r="HP299" s="149"/>
      <c r="HQ299" s="149"/>
      <c r="HR299" s="149"/>
      <c r="HS299" s="149"/>
      <c r="HT299" s="149"/>
      <c r="HU299" s="149"/>
      <c r="HV299" s="149"/>
      <c r="HW299" s="149"/>
      <c r="HX299" s="149"/>
      <c r="HY299" s="149"/>
      <c r="HZ299" s="149"/>
      <c r="IA299" s="149"/>
      <c r="IB299" s="149"/>
      <c r="IC299" s="149"/>
      <c r="ID299" s="149"/>
      <c r="IE299" s="149"/>
      <c r="IF299" s="150"/>
    </row>
    <row r="300" spans="1:240" ht="12.75" customHeight="1" x14ac:dyDescent="0.2">
      <c r="A300" s="151"/>
      <c r="B300" s="145" t="s">
        <v>1065</v>
      </c>
      <c r="C300" s="145">
        <v>2021</v>
      </c>
      <c r="D300" s="148"/>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49"/>
      <c r="BU300" s="149"/>
      <c r="BV300" s="149"/>
      <c r="BW300" s="149"/>
      <c r="BX300" s="149"/>
      <c r="BY300" s="149"/>
      <c r="BZ300" s="149"/>
      <c r="CA300" s="149"/>
      <c r="CB300" s="149"/>
      <c r="CC300" s="149"/>
      <c r="CD300" s="149"/>
      <c r="CE300" s="149"/>
      <c r="CF300" s="149"/>
      <c r="CG300" s="149"/>
      <c r="CH300" s="149"/>
      <c r="CI300" s="149"/>
      <c r="CJ300" s="149"/>
      <c r="CK300" s="149"/>
      <c r="CL300" s="149"/>
      <c r="CM300" s="149"/>
      <c r="CN300" s="149"/>
      <c r="CO300" s="149"/>
      <c r="CP300" s="149"/>
      <c r="CQ300" s="149"/>
      <c r="CR300" s="149"/>
      <c r="CS300" s="149"/>
      <c r="CT300" s="149"/>
      <c r="CU300" s="149"/>
      <c r="CV300" s="149"/>
      <c r="CW300" s="149"/>
      <c r="CX300" s="149"/>
      <c r="CY300" s="149"/>
      <c r="CZ300" s="149"/>
      <c r="DA300" s="149"/>
      <c r="DB300" s="149"/>
      <c r="DC300" s="149"/>
      <c r="DD300" s="149"/>
      <c r="DE300" s="149"/>
      <c r="DF300" s="149"/>
      <c r="DG300" s="149"/>
      <c r="DH300" s="149"/>
      <c r="DI300" s="149"/>
      <c r="DJ300" s="149"/>
      <c r="DK300" s="149"/>
      <c r="DL300" s="149"/>
      <c r="DM300" s="149"/>
      <c r="DN300" s="149"/>
      <c r="DO300" s="149"/>
      <c r="DP300" s="149"/>
      <c r="DQ300" s="149"/>
      <c r="DR300" s="149"/>
      <c r="DS300" s="149"/>
      <c r="DT300" s="149"/>
      <c r="DU300" s="149"/>
      <c r="DV300" s="149"/>
      <c r="DW300" s="149"/>
      <c r="DX300" s="149"/>
      <c r="DY300" s="149"/>
      <c r="DZ300" s="149"/>
      <c r="EA300" s="149"/>
      <c r="EB300" s="149"/>
      <c r="EC300" s="149"/>
      <c r="ED300" s="149"/>
      <c r="EE300" s="149"/>
      <c r="EF300" s="149"/>
      <c r="EG300" s="149"/>
      <c r="EH300" s="149"/>
      <c r="EI300" s="149"/>
      <c r="EJ300" s="149"/>
      <c r="EK300" s="149"/>
      <c r="EL300" s="149"/>
      <c r="EM300" s="149"/>
      <c r="EN300" s="149"/>
      <c r="EO300" s="149"/>
      <c r="EP300" s="149"/>
      <c r="EQ300" s="149"/>
      <c r="ER300" s="149"/>
      <c r="ES300" s="149"/>
      <c r="ET300" s="149"/>
      <c r="EU300" s="149"/>
      <c r="EV300" s="149"/>
      <c r="EW300" s="149"/>
      <c r="EX300" s="149"/>
      <c r="EY300" s="149"/>
      <c r="EZ300" s="149"/>
      <c r="FA300" s="149"/>
      <c r="FB300" s="149"/>
      <c r="FC300" s="149"/>
      <c r="FD300" s="149"/>
      <c r="FE300" s="149"/>
      <c r="FF300" s="149"/>
      <c r="FG300" s="149"/>
      <c r="FH300" s="149"/>
      <c r="FI300" s="149"/>
      <c r="FJ300" s="149"/>
      <c r="FK300" s="149"/>
      <c r="FL300" s="149"/>
      <c r="FM300" s="149"/>
      <c r="FN300" s="149"/>
      <c r="FO300" s="149"/>
      <c r="FP300" s="149"/>
      <c r="FQ300" s="149"/>
      <c r="FR300" s="149"/>
      <c r="FS300" s="149"/>
      <c r="FT300" s="149"/>
      <c r="FU300" s="149"/>
      <c r="FV300" s="149"/>
      <c r="FW300" s="149"/>
      <c r="FX300" s="149"/>
      <c r="FY300" s="149"/>
      <c r="FZ300" s="149"/>
      <c r="GA300" s="149"/>
      <c r="GB300" s="149"/>
      <c r="GC300" s="149"/>
      <c r="GD300" s="149"/>
      <c r="GE300" s="149"/>
      <c r="GF300" s="149"/>
      <c r="GG300" s="149"/>
      <c r="GH300" s="149"/>
      <c r="GI300" s="149"/>
      <c r="GJ300" s="149"/>
      <c r="GK300" s="149"/>
      <c r="GL300" s="149"/>
      <c r="GM300" s="149"/>
      <c r="GN300" s="149"/>
      <c r="GO300" s="149"/>
      <c r="GP300" s="149"/>
      <c r="GQ300" s="149"/>
      <c r="GR300" s="149"/>
      <c r="GS300" s="149"/>
      <c r="GT300" s="149"/>
      <c r="GU300" s="149"/>
      <c r="GV300" s="149"/>
      <c r="GW300" s="149"/>
      <c r="GX300" s="149"/>
      <c r="GY300" s="149"/>
      <c r="GZ300" s="149"/>
      <c r="HA300" s="149"/>
      <c r="HB300" s="149"/>
      <c r="HC300" s="149"/>
      <c r="HD300" s="149"/>
      <c r="HE300" s="149"/>
      <c r="HF300" s="149"/>
      <c r="HG300" s="149"/>
      <c r="HH300" s="149"/>
      <c r="HI300" s="149"/>
      <c r="HJ300" s="149"/>
      <c r="HK300" s="149"/>
      <c r="HL300" s="149"/>
      <c r="HM300" s="149"/>
      <c r="HN300" s="149"/>
      <c r="HO300" s="149"/>
      <c r="HP300" s="149"/>
      <c r="HQ300" s="149"/>
      <c r="HR300" s="149"/>
      <c r="HS300" s="149"/>
      <c r="HT300" s="149"/>
      <c r="HU300" s="149"/>
      <c r="HV300" s="149"/>
      <c r="HW300" s="149"/>
      <c r="HX300" s="149"/>
      <c r="HY300" s="149"/>
      <c r="HZ300" s="149"/>
      <c r="IA300" s="149"/>
      <c r="IB300" s="149"/>
      <c r="IC300" s="149"/>
      <c r="ID300" s="149"/>
      <c r="IE300" s="149"/>
      <c r="IF300" s="150"/>
    </row>
    <row r="301" spans="1:240" ht="12.75" customHeight="1" x14ac:dyDescent="0.2">
      <c r="A301" s="145" t="s">
        <v>1221</v>
      </c>
      <c r="B301" s="145" t="s">
        <v>261</v>
      </c>
      <c r="C301" s="145">
        <v>2019</v>
      </c>
      <c r="D301" s="148"/>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49"/>
      <c r="BU301" s="149"/>
      <c r="BV301" s="149"/>
      <c r="BW301" s="149"/>
      <c r="BX301" s="149"/>
      <c r="BY301" s="149"/>
      <c r="BZ301" s="149"/>
      <c r="CA301" s="149"/>
      <c r="CB301" s="149"/>
      <c r="CC301" s="149"/>
      <c r="CD301" s="149"/>
      <c r="CE301" s="149"/>
      <c r="CF301" s="149"/>
      <c r="CG301" s="149"/>
      <c r="CH301" s="149"/>
      <c r="CI301" s="149"/>
      <c r="CJ301" s="149"/>
      <c r="CK301" s="149"/>
      <c r="CL301" s="149"/>
      <c r="CM301" s="149"/>
      <c r="CN301" s="149"/>
      <c r="CO301" s="149"/>
      <c r="CP301" s="149"/>
      <c r="CQ301" s="149"/>
      <c r="CR301" s="149"/>
      <c r="CS301" s="149"/>
      <c r="CT301" s="149"/>
      <c r="CU301" s="149"/>
      <c r="CV301" s="149"/>
      <c r="CW301" s="149"/>
      <c r="CX301" s="149"/>
      <c r="CY301" s="149"/>
      <c r="CZ301" s="149"/>
      <c r="DA301" s="149"/>
      <c r="DB301" s="149"/>
      <c r="DC301" s="149"/>
      <c r="DD301" s="149"/>
      <c r="DE301" s="149"/>
      <c r="DF301" s="149"/>
      <c r="DG301" s="149"/>
      <c r="DH301" s="149"/>
      <c r="DI301" s="149"/>
      <c r="DJ301" s="149"/>
      <c r="DK301" s="149"/>
      <c r="DL301" s="149"/>
      <c r="DM301" s="149"/>
      <c r="DN301" s="149"/>
      <c r="DO301" s="149"/>
      <c r="DP301" s="149"/>
      <c r="DQ301" s="149"/>
      <c r="DR301" s="149"/>
      <c r="DS301" s="149">
        <v>45919</v>
      </c>
      <c r="DT301" s="149"/>
      <c r="DU301" s="149"/>
      <c r="DV301" s="149"/>
      <c r="DW301" s="149"/>
      <c r="DX301" s="149"/>
      <c r="DY301" s="149"/>
      <c r="DZ301" s="149"/>
      <c r="EA301" s="149"/>
      <c r="EB301" s="149"/>
      <c r="EC301" s="149"/>
      <c r="ED301" s="149"/>
      <c r="EE301" s="149"/>
      <c r="EF301" s="149"/>
      <c r="EG301" s="149"/>
      <c r="EH301" s="149"/>
      <c r="EI301" s="149"/>
      <c r="EJ301" s="149"/>
      <c r="EK301" s="149"/>
      <c r="EL301" s="149"/>
      <c r="EM301" s="149"/>
      <c r="EN301" s="149"/>
      <c r="EO301" s="149"/>
      <c r="EP301" s="149"/>
      <c r="EQ301" s="149"/>
      <c r="ER301" s="149"/>
      <c r="ES301" s="149"/>
      <c r="ET301" s="149"/>
      <c r="EU301" s="149"/>
      <c r="EV301" s="149"/>
      <c r="EW301" s="149"/>
      <c r="EX301" s="149"/>
      <c r="EY301" s="149"/>
      <c r="EZ301" s="149"/>
      <c r="FA301" s="149"/>
      <c r="FB301" s="149"/>
      <c r="FC301" s="149"/>
      <c r="FD301" s="149"/>
      <c r="FE301" s="149"/>
      <c r="FF301" s="149"/>
      <c r="FG301" s="149"/>
      <c r="FH301" s="149"/>
      <c r="FI301" s="149"/>
      <c r="FJ301" s="149"/>
      <c r="FK301" s="149"/>
      <c r="FL301" s="149"/>
      <c r="FM301" s="149"/>
      <c r="FN301" s="149"/>
      <c r="FO301" s="149"/>
      <c r="FP301" s="149"/>
      <c r="FQ301" s="149"/>
      <c r="FR301" s="149"/>
      <c r="FS301" s="149"/>
      <c r="FT301" s="149"/>
      <c r="FU301" s="149"/>
      <c r="FV301" s="149"/>
      <c r="FW301" s="149"/>
      <c r="FX301" s="149"/>
      <c r="FY301" s="149"/>
      <c r="FZ301" s="149"/>
      <c r="GA301" s="149"/>
      <c r="GB301" s="149"/>
      <c r="GC301" s="149"/>
      <c r="GD301" s="149"/>
      <c r="GE301" s="149"/>
      <c r="GF301" s="149"/>
      <c r="GG301" s="149"/>
      <c r="GH301" s="149"/>
      <c r="GI301" s="149"/>
      <c r="GJ301" s="149"/>
      <c r="GK301" s="149"/>
      <c r="GL301" s="149"/>
      <c r="GM301" s="149"/>
      <c r="GN301" s="149"/>
      <c r="GO301" s="149"/>
      <c r="GP301" s="149"/>
      <c r="GQ301" s="149"/>
      <c r="GR301" s="149"/>
      <c r="GS301" s="149"/>
      <c r="GT301" s="149"/>
      <c r="GU301" s="149"/>
      <c r="GV301" s="149"/>
      <c r="GW301" s="149"/>
      <c r="GX301" s="149"/>
      <c r="GY301" s="149"/>
      <c r="GZ301" s="149"/>
      <c r="HA301" s="149"/>
      <c r="HB301" s="149"/>
      <c r="HC301" s="149"/>
      <c r="HD301" s="149"/>
      <c r="HE301" s="149"/>
      <c r="HF301" s="149"/>
      <c r="HG301" s="149"/>
      <c r="HH301" s="149"/>
      <c r="HI301" s="149"/>
      <c r="HJ301" s="149"/>
      <c r="HK301" s="149"/>
      <c r="HL301" s="149"/>
      <c r="HM301" s="149"/>
      <c r="HN301" s="149"/>
      <c r="HO301" s="149"/>
      <c r="HP301" s="149"/>
      <c r="HQ301" s="149"/>
      <c r="HR301" s="149"/>
      <c r="HS301" s="149"/>
      <c r="HT301" s="149"/>
      <c r="HU301" s="149"/>
      <c r="HV301" s="149"/>
      <c r="HW301" s="149"/>
      <c r="HX301" s="149"/>
      <c r="HY301" s="149"/>
      <c r="HZ301" s="149"/>
      <c r="IA301" s="149"/>
      <c r="IB301" s="149"/>
      <c r="IC301" s="149"/>
      <c r="ID301" s="149"/>
      <c r="IE301" s="149"/>
      <c r="IF301" s="150"/>
    </row>
    <row r="302" spans="1:240" ht="12.75" customHeight="1" x14ac:dyDescent="0.2">
      <c r="A302" s="151"/>
      <c r="B302" s="145" t="s">
        <v>1222</v>
      </c>
      <c r="C302" s="145">
        <v>2019</v>
      </c>
      <c r="D302" s="148"/>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49"/>
      <c r="BU302" s="149"/>
      <c r="BV302" s="149"/>
      <c r="BW302" s="149"/>
      <c r="BX302" s="149"/>
      <c r="BY302" s="149"/>
      <c r="BZ302" s="149"/>
      <c r="CA302" s="149"/>
      <c r="CB302" s="149"/>
      <c r="CC302" s="149"/>
      <c r="CD302" s="149"/>
      <c r="CE302" s="149"/>
      <c r="CF302" s="149"/>
      <c r="CG302" s="149"/>
      <c r="CH302" s="149"/>
      <c r="CI302" s="149"/>
      <c r="CJ302" s="149"/>
      <c r="CK302" s="149"/>
      <c r="CL302" s="149"/>
      <c r="CM302" s="149"/>
      <c r="CN302" s="149"/>
      <c r="CO302" s="149"/>
      <c r="CP302" s="149"/>
      <c r="CQ302" s="149"/>
      <c r="CR302" s="149"/>
      <c r="CS302" s="149"/>
      <c r="CT302" s="149"/>
      <c r="CU302" s="149"/>
      <c r="CV302" s="149"/>
      <c r="CW302" s="149"/>
      <c r="CX302" s="149"/>
      <c r="CY302" s="149"/>
      <c r="CZ302" s="149"/>
      <c r="DA302" s="149"/>
      <c r="DB302" s="149"/>
      <c r="DC302" s="149"/>
      <c r="DD302" s="149"/>
      <c r="DE302" s="149"/>
      <c r="DF302" s="149"/>
      <c r="DG302" s="149"/>
      <c r="DH302" s="149"/>
      <c r="DI302" s="149"/>
      <c r="DJ302" s="149"/>
      <c r="DK302" s="149"/>
      <c r="DL302" s="149"/>
      <c r="DM302" s="149"/>
      <c r="DN302" s="149"/>
      <c r="DO302" s="149"/>
      <c r="DP302" s="149"/>
      <c r="DQ302" s="149"/>
      <c r="DR302" s="149"/>
      <c r="DS302" s="149">
        <v>45919</v>
      </c>
      <c r="DT302" s="149"/>
      <c r="DU302" s="149"/>
      <c r="DV302" s="149"/>
      <c r="DW302" s="149"/>
      <c r="DX302" s="149"/>
      <c r="DY302" s="149"/>
      <c r="DZ302" s="149"/>
      <c r="EA302" s="149"/>
      <c r="EB302" s="149"/>
      <c r="EC302" s="149"/>
      <c r="ED302" s="149"/>
      <c r="EE302" s="149"/>
      <c r="EF302" s="149"/>
      <c r="EG302" s="149"/>
      <c r="EH302" s="149"/>
      <c r="EI302" s="149"/>
      <c r="EJ302" s="149"/>
      <c r="EK302" s="149"/>
      <c r="EL302" s="149"/>
      <c r="EM302" s="149"/>
      <c r="EN302" s="149"/>
      <c r="EO302" s="149"/>
      <c r="EP302" s="149"/>
      <c r="EQ302" s="149"/>
      <c r="ER302" s="149"/>
      <c r="ES302" s="149"/>
      <c r="ET302" s="149"/>
      <c r="EU302" s="149"/>
      <c r="EV302" s="149"/>
      <c r="EW302" s="149"/>
      <c r="EX302" s="149"/>
      <c r="EY302" s="149"/>
      <c r="EZ302" s="149"/>
      <c r="FA302" s="149"/>
      <c r="FB302" s="149"/>
      <c r="FC302" s="149"/>
      <c r="FD302" s="149"/>
      <c r="FE302" s="149"/>
      <c r="FF302" s="149"/>
      <c r="FG302" s="149"/>
      <c r="FH302" s="149"/>
      <c r="FI302" s="149"/>
      <c r="FJ302" s="149"/>
      <c r="FK302" s="149"/>
      <c r="FL302" s="149"/>
      <c r="FM302" s="149"/>
      <c r="FN302" s="149"/>
      <c r="FO302" s="149"/>
      <c r="FP302" s="149"/>
      <c r="FQ302" s="149"/>
      <c r="FR302" s="149"/>
      <c r="FS302" s="149"/>
      <c r="FT302" s="149"/>
      <c r="FU302" s="149"/>
      <c r="FV302" s="149"/>
      <c r="FW302" s="149"/>
      <c r="FX302" s="149"/>
      <c r="FY302" s="149"/>
      <c r="FZ302" s="149"/>
      <c r="GA302" s="149"/>
      <c r="GB302" s="149"/>
      <c r="GC302" s="149"/>
      <c r="GD302" s="149"/>
      <c r="GE302" s="149"/>
      <c r="GF302" s="149"/>
      <c r="GG302" s="149"/>
      <c r="GH302" s="149"/>
      <c r="GI302" s="149"/>
      <c r="GJ302" s="149"/>
      <c r="GK302" s="149"/>
      <c r="GL302" s="149"/>
      <c r="GM302" s="149"/>
      <c r="GN302" s="149"/>
      <c r="GO302" s="149"/>
      <c r="GP302" s="149"/>
      <c r="GQ302" s="149"/>
      <c r="GR302" s="149"/>
      <c r="GS302" s="149"/>
      <c r="GT302" s="149"/>
      <c r="GU302" s="149"/>
      <c r="GV302" s="149"/>
      <c r="GW302" s="149"/>
      <c r="GX302" s="149"/>
      <c r="GY302" s="149"/>
      <c r="GZ302" s="149"/>
      <c r="HA302" s="149"/>
      <c r="HB302" s="149"/>
      <c r="HC302" s="149"/>
      <c r="HD302" s="149"/>
      <c r="HE302" s="149"/>
      <c r="HF302" s="149"/>
      <c r="HG302" s="149"/>
      <c r="HH302" s="149"/>
      <c r="HI302" s="149"/>
      <c r="HJ302" s="149"/>
      <c r="HK302" s="149"/>
      <c r="HL302" s="149"/>
      <c r="HM302" s="149"/>
      <c r="HN302" s="149"/>
      <c r="HO302" s="149"/>
      <c r="HP302" s="149"/>
      <c r="HQ302" s="149"/>
      <c r="HR302" s="149"/>
      <c r="HS302" s="149"/>
      <c r="HT302" s="149"/>
      <c r="HU302" s="149"/>
      <c r="HV302" s="149"/>
      <c r="HW302" s="149"/>
      <c r="HX302" s="149"/>
      <c r="HY302" s="149"/>
      <c r="HZ302" s="149"/>
      <c r="IA302" s="149"/>
      <c r="IB302" s="149"/>
      <c r="IC302" s="149"/>
      <c r="ID302" s="149"/>
      <c r="IE302" s="149"/>
      <c r="IF302" s="150"/>
    </row>
    <row r="303" spans="1:240" ht="12.75" customHeight="1" x14ac:dyDescent="0.2">
      <c r="A303" s="145" t="s">
        <v>1249</v>
      </c>
      <c r="B303" s="145" t="s">
        <v>20</v>
      </c>
      <c r="C303" s="145">
        <v>2022</v>
      </c>
      <c r="D303" s="148"/>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c r="BI303" s="149"/>
      <c r="BJ303" s="149"/>
      <c r="BK303" s="149"/>
      <c r="BL303" s="149"/>
      <c r="BM303" s="149"/>
      <c r="BN303" s="149"/>
      <c r="BO303" s="149"/>
      <c r="BP303" s="149"/>
      <c r="BQ303" s="149"/>
      <c r="BR303" s="149"/>
      <c r="BS303" s="149"/>
      <c r="BT303" s="149"/>
      <c r="BU303" s="149"/>
      <c r="BV303" s="149"/>
      <c r="BW303" s="149"/>
      <c r="BX303" s="149"/>
      <c r="BY303" s="149"/>
      <c r="BZ303" s="149"/>
      <c r="CA303" s="149"/>
      <c r="CB303" s="149"/>
      <c r="CC303" s="149"/>
      <c r="CD303" s="149"/>
      <c r="CE303" s="149"/>
      <c r="CF303" s="149"/>
      <c r="CG303" s="149"/>
      <c r="CH303" s="149"/>
      <c r="CI303" s="149"/>
      <c r="CJ303" s="149"/>
      <c r="CK303" s="149"/>
      <c r="CL303" s="149"/>
      <c r="CM303" s="149"/>
      <c r="CN303" s="149"/>
      <c r="CO303" s="149"/>
      <c r="CP303" s="149"/>
      <c r="CQ303" s="149"/>
      <c r="CR303" s="149"/>
      <c r="CS303" s="149"/>
      <c r="CT303" s="149"/>
      <c r="CU303" s="149"/>
      <c r="CV303" s="149"/>
      <c r="CW303" s="149"/>
      <c r="CX303" s="149"/>
      <c r="CY303" s="149"/>
      <c r="CZ303" s="149"/>
      <c r="DA303" s="149"/>
      <c r="DB303" s="149"/>
      <c r="DC303" s="149"/>
      <c r="DD303" s="149"/>
      <c r="DE303" s="149"/>
      <c r="DF303" s="149"/>
      <c r="DG303" s="149"/>
      <c r="DH303" s="149"/>
      <c r="DI303" s="149"/>
      <c r="DJ303" s="149"/>
      <c r="DK303" s="149"/>
      <c r="DL303" s="149"/>
      <c r="DM303" s="149"/>
      <c r="DN303" s="149"/>
      <c r="DO303" s="149"/>
      <c r="DP303" s="149"/>
      <c r="DQ303" s="149"/>
      <c r="DR303" s="149"/>
      <c r="DS303" s="149"/>
      <c r="DT303" s="149"/>
      <c r="DU303" s="149">
        <v>45847</v>
      </c>
      <c r="DV303" s="149"/>
      <c r="DW303" s="149"/>
      <c r="DX303" s="149"/>
      <c r="DY303" s="149"/>
      <c r="DZ303" s="149"/>
      <c r="EA303" s="149"/>
      <c r="EB303" s="149"/>
      <c r="EC303" s="149"/>
      <c r="ED303" s="149"/>
      <c r="EE303" s="149"/>
      <c r="EF303" s="149"/>
      <c r="EG303" s="149"/>
      <c r="EH303" s="149"/>
      <c r="EI303" s="149"/>
      <c r="EJ303" s="149"/>
      <c r="EK303" s="149"/>
      <c r="EL303" s="149"/>
      <c r="EM303" s="149"/>
      <c r="EN303" s="149"/>
      <c r="EO303" s="149"/>
      <c r="EP303" s="149"/>
      <c r="EQ303" s="149"/>
      <c r="ER303" s="149"/>
      <c r="ES303" s="149"/>
      <c r="ET303" s="149"/>
      <c r="EU303" s="149"/>
      <c r="EV303" s="149"/>
      <c r="EW303" s="149"/>
      <c r="EX303" s="149"/>
      <c r="EY303" s="149"/>
      <c r="EZ303" s="149"/>
      <c r="FA303" s="149"/>
      <c r="FB303" s="149"/>
      <c r="FC303" s="149"/>
      <c r="FD303" s="149"/>
      <c r="FE303" s="149"/>
      <c r="FF303" s="149"/>
      <c r="FG303" s="149"/>
      <c r="FH303" s="149"/>
      <c r="FI303" s="149"/>
      <c r="FJ303" s="149"/>
      <c r="FK303" s="149"/>
      <c r="FL303" s="149"/>
      <c r="FM303" s="149"/>
      <c r="FN303" s="149"/>
      <c r="FO303" s="149"/>
      <c r="FP303" s="149"/>
      <c r="FQ303" s="149"/>
      <c r="FR303" s="149"/>
      <c r="FS303" s="149"/>
      <c r="FT303" s="149"/>
      <c r="FU303" s="149"/>
      <c r="FV303" s="149"/>
      <c r="FW303" s="149"/>
      <c r="FX303" s="149"/>
      <c r="FY303" s="149"/>
      <c r="FZ303" s="149"/>
      <c r="GA303" s="149"/>
      <c r="GB303" s="149"/>
      <c r="GC303" s="149"/>
      <c r="GD303" s="149"/>
      <c r="GE303" s="149"/>
      <c r="GF303" s="149"/>
      <c r="GG303" s="149"/>
      <c r="GH303" s="149"/>
      <c r="GI303" s="149"/>
      <c r="GJ303" s="149"/>
      <c r="GK303" s="149"/>
      <c r="GL303" s="149"/>
      <c r="GM303" s="149"/>
      <c r="GN303" s="149"/>
      <c r="GO303" s="149"/>
      <c r="GP303" s="149"/>
      <c r="GQ303" s="149"/>
      <c r="GR303" s="149"/>
      <c r="GS303" s="149"/>
      <c r="GT303" s="149"/>
      <c r="GU303" s="149"/>
      <c r="GV303" s="149"/>
      <c r="GW303" s="149"/>
      <c r="GX303" s="149"/>
      <c r="GY303" s="149"/>
      <c r="GZ303" s="149"/>
      <c r="HA303" s="149"/>
      <c r="HB303" s="149"/>
      <c r="HC303" s="149"/>
      <c r="HD303" s="149"/>
      <c r="HE303" s="149"/>
      <c r="HF303" s="149"/>
      <c r="HG303" s="149"/>
      <c r="HH303" s="149"/>
      <c r="HI303" s="149"/>
      <c r="HJ303" s="149"/>
      <c r="HK303" s="149"/>
      <c r="HL303" s="149"/>
      <c r="HM303" s="149"/>
      <c r="HN303" s="149"/>
      <c r="HO303" s="149"/>
      <c r="HP303" s="149"/>
      <c r="HQ303" s="149"/>
      <c r="HR303" s="149"/>
      <c r="HS303" s="149"/>
      <c r="HT303" s="149"/>
      <c r="HU303" s="149"/>
      <c r="HV303" s="149"/>
      <c r="HW303" s="149"/>
      <c r="HX303" s="149"/>
      <c r="HY303" s="149"/>
      <c r="HZ303" s="149"/>
      <c r="IA303" s="149"/>
      <c r="IB303" s="149"/>
      <c r="IC303" s="149"/>
      <c r="ID303" s="149"/>
      <c r="IE303" s="149"/>
      <c r="IF303" s="150"/>
    </row>
    <row r="304" spans="1:240" ht="12.75" customHeight="1" x14ac:dyDescent="0.2">
      <c r="A304" s="151"/>
      <c r="B304" s="145" t="s">
        <v>1490</v>
      </c>
      <c r="C304" s="145">
        <v>2021</v>
      </c>
      <c r="D304" s="148"/>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49"/>
      <c r="BU304" s="149"/>
      <c r="BV304" s="149"/>
      <c r="BW304" s="149"/>
      <c r="BX304" s="149"/>
      <c r="BY304" s="149"/>
      <c r="BZ304" s="149"/>
      <c r="CA304" s="149"/>
      <c r="CB304" s="149"/>
      <c r="CC304" s="149"/>
      <c r="CD304" s="149"/>
      <c r="CE304" s="149"/>
      <c r="CF304" s="149"/>
      <c r="CG304" s="149"/>
      <c r="CH304" s="149"/>
      <c r="CI304" s="149"/>
      <c r="CJ304" s="149"/>
      <c r="CK304" s="149"/>
      <c r="CL304" s="149"/>
      <c r="CM304" s="149"/>
      <c r="CN304" s="149"/>
      <c r="CO304" s="149"/>
      <c r="CP304" s="149"/>
      <c r="CQ304" s="149"/>
      <c r="CR304" s="149"/>
      <c r="CS304" s="149"/>
      <c r="CT304" s="149"/>
      <c r="CU304" s="149"/>
      <c r="CV304" s="149"/>
      <c r="CW304" s="149"/>
      <c r="CX304" s="149"/>
      <c r="CY304" s="149"/>
      <c r="CZ304" s="149"/>
      <c r="DA304" s="149"/>
      <c r="DB304" s="149"/>
      <c r="DC304" s="149"/>
      <c r="DD304" s="149"/>
      <c r="DE304" s="149"/>
      <c r="DF304" s="149"/>
      <c r="DG304" s="149"/>
      <c r="DH304" s="149"/>
      <c r="DI304" s="149"/>
      <c r="DJ304" s="149"/>
      <c r="DK304" s="149"/>
      <c r="DL304" s="149"/>
      <c r="DM304" s="149"/>
      <c r="DN304" s="149"/>
      <c r="DO304" s="149"/>
      <c r="DP304" s="149"/>
      <c r="DQ304" s="149"/>
      <c r="DR304" s="149"/>
      <c r="DS304" s="149"/>
      <c r="DT304" s="149"/>
      <c r="DU304" s="149">
        <v>45847</v>
      </c>
      <c r="DV304" s="149"/>
      <c r="DW304" s="149"/>
      <c r="DX304" s="149"/>
      <c r="DY304" s="149"/>
      <c r="DZ304" s="149"/>
      <c r="EA304" s="149"/>
      <c r="EB304" s="149"/>
      <c r="EC304" s="149"/>
      <c r="ED304" s="149"/>
      <c r="EE304" s="149"/>
      <c r="EF304" s="149"/>
      <c r="EG304" s="149"/>
      <c r="EH304" s="149"/>
      <c r="EI304" s="149"/>
      <c r="EJ304" s="149"/>
      <c r="EK304" s="149"/>
      <c r="EL304" s="149"/>
      <c r="EM304" s="149"/>
      <c r="EN304" s="149"/>
      <c r="EO304" s="149"/>
      <c r="EP304" s="149"/>
      <c r="EQ304" s="149"/>
      <c r="ER304" s="149"/>
      <c r="ES304" s="149"/>
      <c r="ET304" s="149"/>
      <c r="EU304" s="149"/>
      <c r="EV304" s="149"/>
      <c r="EW304" s="149"/>
      <c r="EX304" s="149"/>
      <c r="EY304" s="149"/>
      <c r="EZ304" s="149"/>
      <c r="FA304" s="149"/>
      <c r="FB304" s="149"/>
      <c r="FC304" s="149"/>
      <c r="FD304" s="149"/>
      <c r="FE304" s="149"/>
      <c r="FF304" s="149"/>
      <c r="FG304" s="149"/>
      <c r="FH304" s="149"/>
      <c r="FI304" s="149"/>
      <c r="FJ304" s="149"/>
      <c r="FK304" s="149"/>
      <c r="FL304" s="149"/>
      <c r="FM304" s="149"/>
      <c r="FN304" s="149"/>
      <c r="FO304" s="149"/>
      <c r="FP304" s="149"/>
      <c r="FQ304" s="149"/>
      <c r="FR304" s="149"/>
      <c r="FS304" s="149"/>
      <c r="FT304" s="149"/>
      <c r="FU304" s="149"/>
      <c r="FV304" s="149"/>
      <c r="FW304" s="149"/>
      <c r="FX304" s="149"/>
      <c r="FY304" s="149"/>
      <c r="FZ304" s="149"/>
      <c r="GA304" s="149"/>
      <c r="GB304" s="149"/>
      <c r="GC304" s="149"/>
      <c r="GD304" s="149"/>
      <c r="GE304" s="149"/>
      <c r="GF304" s="149"/>
      <c r="GG304" s="149"/>
      <c r="GH304" s="149"/>
      <c r="GI304" s="149"/>
      <c r="GJ304" s="149"/>
      <c r="GK304" s="149"/>
      <c r="GL304" s="149"/>
      <c r="GM304" s="149"/>
      <c r="GN304" s="149"/>
      <c r="GO304" s="149"/>
      <c r="GP304" s="149"/>
      <c r="GQ304" s="149"/>
      <c r="GR304" s="149"/>
      <c r="GS304" s="149"/>
      <c r="GT304" s="149"/>
      <c r="GU304" s="149"/>
      <c r="GV304" s="149"/>
      <c r="GW304" s="149"/>
      <c r="GX304" s="149"/>
      <c r="GY304" s="149"/>
      <c r="GZ304" s="149"/>
      <c r="HA304" s="149"/>
      <c r="HB304" s="149"/>
      <c r="HC304" s="149"/>
      <c r="HD304" s="149"/>
      <c r="HE304" s="149"/>
      <c r="HF304" s="149"/>
      <c r="HG304" s="149"/>
      <c r="HH304" s="149"/>
      <c r="HI304" s="149"/>
      <c r="HJ304" s="149"/>
      <c r="HK304" s="149"/>
      <c r="HL304" s="149"/>
      <c r="HM304" s="149"/>
      <c r="HN304" s="149"/>
      <c r="HO304" s="149"/>
      <c r="HP304" s="149"/>
      <c r="HQ304" s="149"/>
      <c r="HR304" s="149"/>
      <c r="HS304" s="149"/>
      <c r="HT304" s="149"/>
      <c r="HU304" s="149"/>
      <c r="HV304" s="149"/>
      <c r="HW304" s="149"/>
      <c r="HX304" s="149"/>
      <c r="HY304" s="149"/>
      <c r="HZ304" s="149"/>
      <c r="IA304" s="149"/>
      <c r="IB304" s="149"/>
      <c r="IC304" s="149"/>
      <c r="ID304" s="149"/>
      <c r="IE304" s="149"/>
      <c r="IF304" s="150"/>
    </row>
    <row r="305" spans="1:240" ht="12.75" customHeight="1" x14ac:dyDescent="0.2">
      <c r="A305" s="145" t="s">
        <v>1253</v>
      </c>
      <c r="B305" s="145" t="s">
        <v>28</v>
      </c>
      <c r="C305" s="145">
        <v>2019</v>
      </c>
      <c r="D305" s="148"/>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49"/>
      <c r="BU305" s="149"/>
      <c r="BV305" s="149"/>
      <c r="BW305" s="149"/>
      <c r="BX305" s="149"/>
      <c r="BY305" s="149"/>
      <c r="BZ305" s="149"/>
      <c r="CA305" s="149"/>
      <c r="CB305" s="149"/>
      <c r="CC305" s="149"/>
      <c r="CD305" s="149"/>
      <c r="CE305" s="149"/>
      <c r="CF305" s="149"/>
      <c r="CG305" s="149"/>
      <c r="CH305" s="149"/>
      <c r="CI305" s="149"/>
      <c r="CJ305" s="149"/>
      <c r="CK305" s="149"/>
      <c r="CL305" s="149"/>
      <c r="CM305" s="149"/>
      <c r="CN305" s="149"/>
      <c r="CO305" s="149"/>
      <c r="CP305" s="149"/>
      <c r="CQ305" s="149"/>
      <c r="CR305" s="149"/>
      <c r="CS305" s="149"/>
      <c r="CT305" s="149"/>
      <c r="CU305" s="149"/>
      <c r="CV305" s="149"/>
      <c r="CW305" s="149"/>
      <c r="CX305" s="149"/>
      <c r="CY305" s="149"/>
      <c r="CZ305" s="149"/>
      <c r="DA305" s="149"/>
      <c r="DB305" s="149"/>
      <c r="DC305" s="149"/>
      <c r="DD305" s="149"/>
      <c r="DE305" s="149"/>
      <c r="DF305" s="149"/>
      <c r="DG305" s="149"/>
      <c r="DH305" s="149"/>
      <c r="DI305" s="149"/>
      <c r="DJ305" s="149"/>
      <c r="DK305" s="149"/>
      <c r="DL305" s="149"/>
      <c r="DM305" s="149"/>
      <c r="DN305" s="149"/>
      <c r="DO305" s="149"/>
      <c r="DP305" s="149"/>
      <c r="DQ305" s="149"/>
      <c r="DR305" s="149"/>
      <c r="DS305" s="149"/>
      <c r="DT305" s="149"/>
      <c r="DU305" s="149"/>
      <c r="DV305" s="149">
        <v>45908</v>
      </c>
      <c r="DW305" s="149"/>
      <c r="DX305" s="149"/>
      <c r="DY305" s="149"/>
      <c r="DZ305" s="149"/>
      <c r="EA305" s="149"/>
      <c r="EB305" s="149"/>
      <c r="EC305" s="149"/>
      <c r="ED305" s="149"/>
      <c r="EE305" s="149"/>
      <c r="EF305" s="149"/>
      <c r="EG305" s="149"/>
      <c r="EH305" s="149"/>
      <c r="EI305" s="149"/>
      <c r="EJ305" s="149"/>
      <c r="EK305" s="149"/>
      <c r="EL305" s="149"/>
      <c r="EM305" s="149"/>
      <c r="EN305" s="149"/>
      <c r="EO305" s="149"/>
      <c r="EP305" s="149"/>
      <c r="EQ305" s="149"/>
      <c r="ER305" s="149"/>
      <c r="ES305" s="149"/>
      <c r="ET305" s="149"/>
      <c r="EU305" s="149"/>
      <c r="EV305" s="149"/>
      <c r="EW305" s="149"/>
      <c r="EX305" s="149"/>
      <c r="EY305" s="149"/>
      <c r="EZ305" s="149"/>
      <c r="FA305" s="149"/>
      <c r="FB305" s="149"/>
      <c r="FC305" s="149"/>
      <c r="FD305" s="149"/>
      <c r="FE305" s="149"/>
      <c r="FF305" s="149"/>
      <c r="FG305" s="149"/>
      <c r="FH305" s="149"/>
      <c r="FI305" s="149"/>
      <c r="FJ305" s="149"/>
      <c r="FK305" s="149"/>
      <c r="FL305" s="149"/>
      <c r="FM305" s="149"/>
      <c r="FN305" s="149"/>
      <c r="FO305" s="149"/>
      <c r="FP305" s="149"/>
      <c r="FQ305" s="149"/>
      <c r="FR305" s="149"/>
      <c r="FS305" s="149"/>
      <c r="FT305" s="149"/>
      <c r="FU305" s="149"/>
      <c r="FV305" s="149"/>
      <c r="FW305" s="149"/>
      <c r="FX305" s="149"/>
      <c r="FY305" s="149"/>
      <c r="FZ305" s="149"/>
      <c r="GA305" s="149"/>
      <c r="GB305" s="149"/>
      <c r="GC305" s="149"/>
      <c r="GD305" s="149"/>
      <c r="GE305" s="149"/>
      <c r="GF305" s="149"/>
      <c r="GG305" s="149"/>
      <c r="GH305" s="149"/>
      <c r="GI305" s="149"/>
      <c r="GJ305" s="149"/>
      <c r="GK305" s="149"/>
      <c r="GL305" s="149"/>
      <c r="GM305" s="149"/>
      <c r="GN305" s="149"/>
      <c r="GO305" s="149"/>
      <c r="GP305" s="149"/>
      <c r="GQ305" s="149"/>
      <c r="GR305" s="149"/>
      <c r="GS305" s="149"/>
      <c r="GT305" s="149"/>
      <c r="GU305" s="149"/>
      <c r="GV305" s="149"/>
      <c r="GW305" s="149"/>
      <c r="GX305" s="149"/>
      <c r="GY305" s="149"/>
      <c r="GZ305" s="149"/>
      <c r="HA305" s="149"/>
      <c r="HB305" s="149"/>
      <c r="HC305" s="149"/>
      <c r="HD305" s="149"/>
      <c r="HE305" s="149"/>
      <c r="HF305" s="149"/>
      <c r="HG305" s="149"/>
      <c r="HH305" s="149"/>
      <c r="HI305" s="149"/>
      <c r="HJ305" s="149"/>
      <c r="HK305" s="149"/>
      <c r="HL305" s="149"/>
      <c r="HM305" s="149"/>
      <c r="HN305" s="149"/>
      <c r="HO305" s="149"/>
      <c r="HP305" s="149"/>
      <c r="HQ305" s="149"/>
      <c r="HR305" s="149"/>
      <c r="HS305" s="149"/>
      <c r="HT305" s="149"/>
      <c r="HU305" s="149"/>
      <c r="HV305" s="149"/>
      <c r="HW305" s="149"/>
      <c r="HX305" s="149"/>
      <c r="HY305" s="149"/>
      <c r="HZ305" s="149"/>
      <c r="IA305" s="149"/>
      <c r="IB305" s="149"/>
      <c r="IC305" s="149"/>
      <c r="ID305" s="149"/>
      <c r="IE305" s="149"/>
      <c r="IF305" s="150"/>
    </row>
    <row r="306" spans="1:240" ht="12.75" customHeight="1" x14ac:dyDescent="0.2">
      <c r="A306" s="151"/>
      <c r="B306" s="145" t="s">
        <v>66</v>
      </c>
      <c r="C306" s="145">
        <v>2019</v>
      </c>
      <c r="D306" s="148"/>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49"/>
      <c r="BU306" s="149"/>
      <c r="BV306" s="149"/>
      <c r="BW306" s="149"/>
      <c r="BX306" s="149"/>
      <c r="BY306" s="149"/>
      <c r="BZ306" s="149"/>
      <c r="CA306" s="149"/>
      <c r="CB306" s="149"/>
      <c r="CC306" s="149"/>
      <c r="CD306" s="149"/>
      <c r="CE306" s="149"/>
      <c r="CF306" s="149"/>
      <c r="CG306" s="149"/>
      <c r="CH306" s="149"/>
      <c r="CI306" s="149"/>
      <c r="CJ306" s="149"/>
      <c r="CK306" s="149"/>
      <c r="CL306" s="149"/>
      <c r="CM306" s="149"/>
      <c r="CN306" s="149"/>
      <c r="CO306" s="149"/>
      <c r="CP306" s="149"/>
      <c r="CQ306" s="149"/>
      <c r="CR306" s="149"/>
      <c r="CS306" s="149"/>
      <c r="CT306" s="149"/>
      <c r="CU306" s="149"/>
      <c r="CV306" s="149"/>
      <c r="CW306" s="149"/>
      <c r="CX306" s="149"/>
      <c r="CY306" s="149"/>
      <c r="CZ306" s="149"/>
      <c r="DA306" s="149"/>
      <c r="DB306" s="149"/>
      <c r="DC306" s="149"/>
      <c r="DD306" s="149"/>
      <c r="DE306" s="149"/>
      <c r="DF306" s="149"/>
      <c r="DG306" s="149"/>
      <c r="DH306" s="149"/>
      <c r="DI306" s="149"/>
      <c r="DJ306" s="149"/>
      <c r="DK306" s="149"/>
      <c r="DL306" s="149"/>
      <c r="DM306" s="149"/>
      <c r="DN306" s="149"/>
      <c r="DO306" s="149"/>
      <c r="DP306" s="149"/>
      <c r="DQ306" s="149"/>
      <c r="DR306" s="149"/>
      <c r="DS306" s="149"/>
      <c r="DT306" s="149"/>
      <c r="DU306" s="149"/>
      <c r="DV306" s="149">
        <v>45908</v>
      </c>
      <c r="DW306" s="149"/>
      <c r="DX306" s="149"/>
      <c r="DY306" s="149"/>
      <c r="DZ306" s="149"/>
      <c r="EA306" s="149"/>
      <c r="EB306" s="149"/>
      <c r="EC306" s="149"/>
      <c r="ED306" s="149"/>
      <c r="EE306" s="149"/>
      <c r="EF306" s="149"/>
      <c r="EG306" s="149"/>
      <c r="EH306" s="149"/>
      <c r="EI306" s="149"/>
      <c r="EJ306" s="149"/>
      <c r="EK306" s="149"/>
      <c r="EL306" s="149"/>
      <c r="EM306" s="149"/>
      <c r="EN306" s="149"/>
      <c r="EO306" s="149"/>
      <c r="EP306" s="149"/>
      <c r="EQ306" s="149"/>
      <c r="ER306" s="149"/>
      <c r="ES306" s="149"/>
      <c r="ET306" s="149"/>
      <c r="EU306" s="149"/>
      <c r="EV306" s="149"/>
      <c r="EW306" s="149"/>
      <c r="EX306" s="149"/>
      <c r="EY306" s="149"/>
      <c r="EZ306" s="149"/>
      <c r="FA306" s="149"/>
      <c r="FB306" s="149"/>
      <c r="FC306" s="149"/>
      <c r="FD306" s="149"/>
      <c r="FE306" s="149"/>
      <c r="FF306" s="149"/>
      <c r="FG306" s="149"/>
      <c r="FH306" s="149"/>
      <c r="FI306" s="149"/>
      <c r="FJ306" s="149"/>
      <c r="FK306" s="149"/>
      <c r="FL306" s="149"/>
      <c r="FM306" s="149"/>
      <c r="FN306" s="149"/>
      <c r="FO306" s="149"/>
      <c r="FP306" s="149"/>
      <c r="FQ306" s="149"/>
      <c r="FR306" s="149"/>
      <c r="FS306" s="149"/>
      <c r="FT306" s="149"/>
      <c r="FU306" s="149"/>
      <c r="FV306" s="149"/>
      <c r="FW306" s="149"/>
      <c r="FX306" s="149"/>
      <c r="FY306" s="149"/>
      <c r="FZ306" s="149"/>
      <c r="GA306" s="149"/>
      <c r="GB306" s="149"/>
      <c r="GC306" s="149"/>
      <c r="GD306" s="149"/>
      <c r="GE306" s="149"/>
      <c r="GF306" s="149"/>
      <c r="GG306" s="149"/>
      <c r="GH306" s="149"/>
      <c r="GI306" s="149"/>
      <c r="GJ306" s="149"/>
      <c r="GK306" s="149"/>
      <c r="GL306" s="149"/>
      <c r="GM306" s="149"/>
      <c r="GN306" s="149"/>
      <c r="GO306" s="149"/>
      <c r="GP306" s="149"/>
      <c r="GQ306" s="149"/>
      <c r="GR306" s="149"/>
      <c r="GS306" s="149"/>
      <c r="GT306" s="149"/>
      <c r="GU306" s="149"/>
      <c r="GV306" s="149"/>
      <c r="GW306" s="149"/>
      <c r="GX306" s="149"/>
      <c r="GY306" s="149"/>
      <c r="GZ306" s="149"/>
      <c r="HA306" s="149"/>
      <c r="HB306" s="149"/>
      <c r="HC306" s="149"/>
      <c r="HD306" s="149"/>
      <c r="HE306" s="149"/>
      <c r="HF306" s="149"/>
      <c r="HG306" s="149"/>
      <c r="HH306" s="149"/>
      <c r="HI306" s="149"/>
      <c r="HJ306" s="149"/>
      <c r="HK306" s="149"/>
      <c r="HL306" s="149"/>
      <c r="HM306" s="149"/>
      <c r="HN306" s="149"/>
      <c r="HO306" s="149"/>
      <c r="HP306" s="149"/>
      <c r="HQ306" s="149"/>
      <c r="HR306" s="149"/>
      <c r="HS306" s="149"/>
      <c r="HT306" s="149"/>
      <c r="HU306" s="149"/>
      <c r="HV306" s="149"/>
      <c r="HW306" s="149"/>
      <c r="HX306" s="149"/>
      <c r="HY306" s="149"/>
      <c r="HZ306" s="149"/>
      <c r="IA306" s="149"/>
      <c r="IB306" s="149"/>
      <c r="IC306" s="149"/>
      <c r="ID306" s="149"/>
      <c r="IE306" s="149"/>
      <c r="IF306" s="150"/>
    </row>
    <row r="307" spans="1:240" ht="12.75" customHeight="1" x14ac:dyDescent="0.2">
      <c r="A307" s="145" t="s">
        <v>1262</v>
      </c>
      <c r="B307" s="145" t="s">
        <v>28</v>
      </c>
      <c r="C307" s="145">
        <v>2019</v>
      </c>
      <c r="D307" s="148"/>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49"/>
      <c r="BU307" s="149"/>
      <c r="BV307" s="149"/>
      <c r="BW307" s="149"/>
      <c r="BX307" s="149"/>
      <c r="BY307" s="149"/>
      <c r="BZ307" s="149"/>
      <c r="CA307" s="149"/>
      <c r="CB307" s="149"/>
      <c r="CC307" s="149"/>
      <c r="CD307" s="149"/>
      <c r="CE307" s="149"/>
      <c r="CF307" s="149"/>
      <c r="CG307" s="149"/>
      <c r="CH307" s="149"/>
      <c r="CI307" s="149"/>
      <c r="CJ307" s="149"/>
      <c r="CK307" s="149"/>
      <c r="CL307" s="149"/>
      <c r="CM307" s="149"/>
      <c r="CN307" s="149"/>
      <c r="CO307" s="149"/>
      <c r="CP307" s="149"/>
      <c r="CQ307" s="149"/>
      <c r="CR307" s="149"/>
      <c r="CS307" s="149"/>
      <c r="CT307" s="149"/>
      <c r="CU307" s="149"/>
      <c r="CV307" s="149"/>
      <c r="CW307" s="149"/>
      <c r="CX307" s="149"/>
      <c r="CY307" s="149"/>
      <c r="CZ307" s="149"/>
      <c r="DA307" s="149"/>
      <c r="DB307" s="149"/>
      <c r="DC307" s="149"/>
      <c r="DD307" s="149"/>
      <c r="DE307" s="149"/>
      <c r="DF307" s="149"/>
      <c r="DG307" s="149"/>
      <c r="DH307" s="149"/>
      <c r="DI307" s="149"/>
      <c r="DJ307" s="149"/>
      <c r="DK307" s="149"/>
      <c r="DL307" s="149"/>
      <c r="DM307" s="149"/>
      <c r="DN307" s="149"/>
      <c r="DO307" s="149"/>
      <c r="DP307" s="149"/>
      <c r="DQ307" s="149"/>
      <c r="DR307" s="149"/>
      <c r="DS307" s="149"/>
      <c r="DT307" s="149"/>
      <c r="DU307" s="149"/>
      <c r="DV307" s="149"/>
      <c r="DW307" s="149">
        <v>45845</v>
      </c>
      <c r="DX307" s="149"/>
      <c r="DY307" s="149"/>
      <c r="DZ307" s="149"/>
      <c r="EA307" s="149"/>
      <c r="EB307" s="149"/>
      <c r="EC307" s="149"/>
      <c r="ED307" s="149"/>
      <c r="EE307" s="149"/>
      <c r="EF307" s="149"/>
      <c r="EG307" s="149"/>
      <c r="EH307" s="149"/>
      <c r="EI307" s="149"/>
      <c r="EJ307" s="149"/>
      <c r="EK307" s="149"/>
      <c r="EL307" s="149"/>
      <c r="EM307" s="149"/>
      <c r="EN307" s="149"/>
      <c r="EO307" s="149"/>
      <c r="EP307" s="149"/>
      <c r="EQ307" s="149"/>
      <c r="ER307" s="149"/>
      <c r="ES307" s="149"/>
      <c r="ET307" s="149"/>
      <c r="EU307" s="149"/>
      <c r="EV307" s="149"/>
      <c r="EW307" s="149"/>
      <c r="EX307" s="149"/>
      <c r="EY307" s="149"/>
      <c r="EZ307" s="149"/>
      <c r="FA307" s="149"/>
      <c r="FB307" s="149"/>
      <c r="FC307" s="149"/>
      <c r="FD307" s="149"/>
      <c r="FE307" s="149"/>
      <c r="FF307" s="149"/>
      <c r="FG307" s="149"/>
      <c r="FH307" s="149"/>
      <c r="FI307" s="149"/>
      <c r="FJ307" s="149"/>
      <c r="FK307" s="149"/>
      <c r="FL307" s="149"/>
      <c r="FM307" s="149"/>
      <c r="FN307" s="149"/>
      <c r="FO307" s="149"/>
      <c r="FP307" s="149"/>
      <c r="FQ307" s="149"/>
      <c r="FR307" s="149"/>
      <c r="FS307" s="149"/>
      <c r="FT307" s="149"/>
      <c r="FU307" s="149"/>
      <c r="FV307" s="149"/>
      <c r="FW307" s="149"/>
      <c r="FX307" s="149"/>
      <c r="FY307" s="149"/>
      <c r="FZ307" s="149"/>
      <c r="GA307" s="149"/>
      <c r="GB307" s="149"/>
      <c r="GC307" s="149"/>
      <c r="GD307" s="149"/>
      <c r="GE307" s="149"/>
      <c r="GF307" s="149"/>
      <c r="GG307" s="149"/>
      <c r="GH307" s="149"/>
      <c r="GI307" s="149"/>
      <c r="GJ307" s="149"/>
      <c r="GK307" s="149"/>
      <c r="GL307" s="149"/>
      <c r="GM307" s="149"/>
      <c r="GN307" s="149"/>
      <c r="GO307" s="149"/>
      <c r="GP307" s="149"/>
      <c r="GQ307" s="149"/>
      <c r="GR307" s="149"/>
      <c r="GS307" s="149"/>
      <c r="GT307" s="149"/>
      <c r="GU307" s="149"/>
      <c r="GV307" s="149"/>
      <c r="GW307" s="149"/>
      <c r="GX307" s="149"/>
      <c r="GY307" s="149"/>
      <c r="GZ307" s="149"/>
      <c r="HA307" s="149"/>
      <c r="HB307" s="149"/>
      <c r="HC307" s="149"/>
      <c r="HD307" s="149"/>
      <c r="HE307" s="149"/>
      <c r="HF307" s="149"/>
      <c r="HG307" s="149"/>
      <c r="HH307" s="149"/>
      <c r="HI307" s="149"/>
      <c r="HJ307" s="149"/>
      <c r="HK307" s="149"/>
      <c r="HL307" s="149"/>
      <c r="HM307" s="149"/>
      <c r="HN307" s="149"/>
      <c r="HO307" s="149"/>
      <c r="HP307" s="149"/>
      <c r="HQ307" s="149"/>
      <c r="HR307" s="149"/>
      <c r="HS307" s="149"/>
      <c r="HT307" s="149"/>
      <c r="HU307" s="149"/>
      <c r="HV307" s="149"/>
      <c r="HW307" s="149"/>
      <c r="HX307" s="149"/>
      <c r="HY307" s="149"/>
      <c r="HZ307" s="149"/>
      <c r="IA307" s="149"/>
      <c r="IB307" s="149"/>
      <c r="IC307" s="149"/>
      <c r="ID307" s="149"/>
      <c r="IE307" s="149"/>
      <c r="IF307" s="150"/>
    </row>
    <row r="308" spans="1:240" ht="12.75" customHeight="1" x14ac:dyDescent="0.2">
      <c r="A308" s="151"/>
      <c r="B308" s="145" t="s">
        <v>66</v>
      </c>
      <c r="C308" s="145">
        <v>2019</v>
      </c>
      <c r="D308" s="148"/>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49"/>
      <c r="BU308" s="149"/>
      <c r="BV308" s="149"/>
      <c r="BW308" s="149"/>
      <c r="BX308" s="149"/>
      <c r="BY308" s="149"/>
      <c r="BZ308" s="149"/>
      <c r="CA308" s="149"/>
      <c r="CB308" s="149"/>
      <c r="CC308" s="149"/>
      <c r="CD308" s="149"/>
      <c r="CE308" s="149"/>
      <c r="CF308" s="149"/>
      <c r="CG308" s="149"/>
      <c r="CH308" s="149"/>
      <c r="CI308" s="149"/>
      <c r="CJ308" s="149"/>
      <c r="CK308" s="149"/>
      <c r="CL308" s="149"/>
      <c r="CM308" s="149"/>
      <c r="CN308" s="149"/>
      <c r="CO308" s="149"/>
      <c r="CP308" s="149"/>
      <c r="CQ308" s="149"/>
      <c r="CR308" s="149"/>
      <c r="CS308" s="149"/>
      <c r="CT308" s="149"/>
      <c r="CU308" s="149"/>
      <c r="CV308" s="149"/>
      <c r="CW308" s="149"/>
      <c r="CX308" s="149"/>
      <c r="CY308" s="149"/>
      <c r="CZ308" s="149"/>
      <c r="DA308" s="149"/>
      <c r="DB308" s="149"/>
      <c r="DC308" s="149"/>
      <c r="DD308" s="149"/>
      <c r="DE308" s="149"/>
      <c r="DF308" s="149"/>
      <c r="DG308" s="149"/>
      <c r="DH308" s="149"/>
      <c r="DI308" s="149"/>
      <c r="DJ308" s="149"/>
      <c r="DK308" s="149"/>
      <c r="DL308" s="149"/>
      <c r="DM308" s="149"/>
      <c r="DN308" s="149"/>
      <c r="DO308" s="149"/>
      <c r="DP308" s="149"/>
      <c r="DQ308" s="149"/>
      <c r="DR308" s="149"/>
      <c r="DS308" s="149"/>
      <c r="DT308" s="149"/>
      <c r="DU308" s="149"/>
      <c r="DV308" s="149"/>
      <c r="DW308" s="149">
        <v>45845</v>
      </c>
      <c r="DX308" s="149"/>
      <c r="DY308" s="149"/>
      <c r="DZ308" s="149"/>
      <c r="EA308" s="149"/>
      <c r="EB308" s="149"/>
      <c r="EC308" s="149"/>
      <c r="ED308" s="149"/>
      <c r="EE308" s="149"/>
      <c r="EF308" s="149"/>
      <c r="EG308" s="149"/>
      <c r="EH308" s="149"/>
      <c r="EI308" s="149"/>
      <c r="EJ308" s="149"/>
      <c r="EK308" s="149"/>
      <c r="EL308" s="149"/>
      <c r="EM308" s="149"/>
      <c r="EN308" s="149"/>
      <c r="EO308" s="149"/>
      <c r="EP308" s="149"/>
      <c r="EQ308" s="149"/>
      <c r="ER308" s="149"/>
      <c r="ES308" s="149"/>
      <c r="ET308" s="149"/>
      <c r="EU308" s="149"/>
      <c r="EV308" s="149"/>
      <c r="EW308" s="149"/>
      <c r="EX308" s="149"/>
      <c r="EY308" s="149"/>
      <c r="EZ308" s="149"/>
      <c r="FA308" s="149"/>
      <c r="FB308" s="149"/>
      <c r="FC308" s="149"/>
      <c r="FD308" s="149"/>
      <c r="FE308" s="149"/>
      <c r="FF308" s="149"/>
      <c r="FG308" s="149"/>
      <c r="FH308" s="149"/>
      <c r="FI308" s="149"/>
      <c r="FJ308" s="149"/>
      <c r="FK308" s="149"/>
      <c r="FL308" s="149"/>
      <c r="FM308" s="149"/>
      <c r="FN308" s="149"/>
      <c r="FO308" s="149"/>
      <c r="FP308" s="149"/>
      <c r="FQ308" s="149"/>
      <c r="FR308" s="149"/>
      <c r="FS308" s="149"/>
      <c r="FT308" s="149"/>
      <c r="FU308" s="149"/>
      <c r="FV308" s="149"/>
      <c r="FW308" s="149"/>
      <c r="FX308" s="149"/>
      <c r="FY308" s="149"/>
      <c r="FZ308" s="149"/>
      <c r="GA308" s="149"/>
      <c r="GB308" s="149"/>
      <c r="GC308" s="149"/>
      <c r="GD308" s="149"/>
      <c r="GE308" s="149"/>
      <c r="GF308" s="149"/>
      <c r="GG308" s="149"/>
      <c r="GH308" s="149"/>
      <c r="GI308" s="149"/>
      <c r="GJ308" s="149"/>
      <c r="GK308" s="149"/>
      <c r="GL308" s="149"/>
      <c r="GM308" s="149"/>
      <c r="GN308" s="149"/>
      <c r="GO308" s="149"/>
      <c r="GP308" s="149"/>
      <c r="GQ308" s="149"/>
      <c r="GR308" s="149"/>
      <c r="GS308" s="149"/>
      <c r="GT308" s="149"/>
      <c r="GU308" s="149"/>
      <c r="GV308" s="149"/>
      <c r="GW308" s="149"/>
      <c r="GX308" s="149"/>
      <c r="GY308" s="149"/>
      <c r="GZ308" s="149"/>
      <c r="HA308" s="149"/>
      <c r="HB308" s="149"/>
      <c r="HC308" s="149"/>
      <c r="HD308" s="149"/>
      <c r="HE308" s="149"/>
      <c r="HF308" s="149"/>
      <c r="HG308" s="149"/>
      <c r="HH308" s="149"/>
      <c r="HI308" s="149"/>
      <c r="HJ308" s="149"/>
      <c r="HK308" s="149"/>
      <c r="HL308" s="149"/>
      <c r="HM308" s="149"/>
      <c r="HN308" s="149"/>
      <c r="HO308" s="149"/>
      <c r="HP308" s="149"/>
      <c r="HQ308" s="149"/>
      <c r="HR308" s="149"/>
      <c r="HS308" s="149"/>
      <c r="HT308" s="149"/>
      <c r="HU308" s="149"/>
      <c r="HV308" s="149"/>
      <c r="HW308" s="149"/>
      <c r="HX308" s="149"/>
      <c r="HY308" s="149"/>
      <c r="HZ308" s="149"/>
      <c r="IA308" s="149"/>
      <c r="IB308" s="149"/>
      <c r="IC308" s="149"/>
      <c r="ID308" s="149"/>
      <c r="IE308" s="149"/>
      <c r="IF308" s="150"/>
    </row>
    <row r="309" spans="1:240" ht="12.75" customHeight="1" x14ac:dyDescent="0.2">
      <c r="A309" s="151"/>
      <c r="B309" s="145" t="s">
        <v>79</v>
      </c>
      <c r="C309" s="145">
        <v>2019</v>
      </c>
      <c r="D309" s="148"/>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49"/>
      <c r="BU309" s="149"/>
      <c r="BV309" s="149"/>
      <c r="BW309" s="149"/>
      <c r="BX309" s="149"/>
      <c r="BY309" s="149"/>
      <c r="BZ309" s="149"/>
      <c r="CA309" s="149"/>
      <c r="CB309" s="149"/>
      <c r="CC309" s="149"/>
      <c r="CD309" s="149"/>
      <c r="CE309" s="149"/>
      <c r="CF309" s="149"/>
      <c r="CG309" s="149"/>
      <c r="CH309" s="149"/>
      <c r="CI309" s="149"/>
      <c r="CJ309" s="149"/>
      <c r="CK309" s="149"/>
      <c r="CL309" s="149"/>
      <c r="CM309" s="149"/>
      <c r="CN309" s="149"/>
      <c r="CO309" s="149"/>
      <c r="CP309" s="149"/>
      <c r="CQ309" s="149"/>
      <c r="CR309" s="149"/>
      <c r="CS309" s="149"/>
      <c r="CT309" s="149"/>
      <c r="CU309" s="149"/>
      <c r="CV309" s="149"/>
      <c r="CW309" s="149"/>
      <c r="CX309" s="149"/>
      <c r="CY309" s="149"/>
      <c r="CZ309" s="149"/>
      <c r="DA309" s="149"/>
      <c r="DB309" s="149"/>
      <c r="DC309" s="149"/>
      <c r="DD309" s="149"/>
      <c r="DE309" s="149"/>
      <c r="DF309" s="149"/>
      <c r="DG309" s="149"/>
      <c r="DH309" s="149"/>
      <c r="DI309" s="149"/>
      <c r="DJ309" s="149"/>
      <c r="DK309" s="149"/>
      <c r="DL309" s="149"/>
      <c r="DM309" s="149"/>
      <c r="DN309" s="149"/>
      <c r="DO309" s="149"/>
      <c r="DP309" s="149"/>
      <c r="DQ309" s="149"/>
      <c r="DR309" s="149"/>
      <c r="DS309" s="149"/>
      <c r="DT309" s="149"/>
      <c r="DU309" s="149"/>
      <c r="DV309" s="149"/>
      <c r="DW309" s="149">
        <v>45845</v>
      </c>
      <c r="DX309" s="149"/>
      <c r="DY309" s="149"/>
      <c r="DZ309" s="149"/>
      <c r="EA309" s="149"/>
      <c r="EB309" s="149"/>
      <c r="EC309" s="149"/>
      <c r="ED309" s="149"/>
      <c r="EE309" s="149"/>
      <c r="EF309" s="149"/>
      <c r="EG309" s="149"/>
      <c r="EH309" s="149"/>
      <c r="EI309" s="149"/>
      <c r="EJ309" s="149"/>
      <c r="EK309" s="149"/>
      <c r="EL309" s="149"/>
      <c r="EM309" s="149"/>
      <c r="EN309" s="149"/>
      <c r="EO309" s="149"/>
      <c r="EP309" s="149"/>
      <c r="EQ309" s="149"/>
      <c r="ER309" s="149"/>
      <c r="ES309" s="149"/>
      <c r="ET309" s="149"/>
      <c r="EU309" s="149"/>
      <c r="EV309" s="149"/>
      <c r="EW309" s="149"/>
      <c r="EX309" s="149"/>
      <c r="EY309" s="149"/>
      <c r="EZ309" s="149"/>
      <c r="FA309" s="149"/>
      <c r="FB309" s="149"/>
      <c r="FC309" s="149"/>
      <c r="FD309" s="149"/>
      <c r="FE309" s="149"/>
      <c r="FF309" s="149"/>
      <c r="FG309" s="149"/>
      <c r="FH309" s="149"/>
      <c r="FI309" s="149"/>
      <c r="FJ309" s="149"/>
      <c r="FK309" s="149"/>
      <c r="FL309" s="149"/>
      <c r="FM309" s="149"/>
      <c r="FN309" s="149"/>
      <c r="FO309" s="149"/>
      <c r="FP309" s="149"/>
      <c r="FQ309" s="149"/>
      <c r="FR309" s="149"/>
      <c r="FS309" s="149"/>
      <c r="FT309" s="149"/>
      <c r="FU309" s="149"/>
      <c r="FV309" s="149"/>
      <c r="FW309" s="149"/>
      <c r="FX309" s="149"/>
      <c r="FY309" s="149"/>
      <c r="FZ309" s="149"/>
      <c r="GA309" s="149"/>
      <c r="GB309" s="149"/>
      <c r="GC309" s="149"/>
      <c r="GD309" s="149"/>
      <c r="GE309" s="149"/>
      <c r="GF309" s="149"/>
      <c r="GG309" s="149"/>
      <c r="GH309" s="149"/>
      <c r="GI309" s="149"/>
      <c r="GJ309" s="149"/>
      <c r="GK309" s="149"/>
      <c r="GL309" s="149"/>
      <c r="GM309" s="149"/>
      <c r="GN309" s="149"/>
      <c r="GO309" s="149"/>
      <c r="GP309" s="149"/>
      <c r="GQ309" s="149"/>
      <c r="GR309" s="149"/>
      <c r="GS309" s="149"/>
      <c r="GT309" s="149"/>
      <c r="GU309" s="149"/>
      <c r="GV309" s="149"/>
      <c r="GW309" s="149"/>
      <c r="GX309" s="149"/>
      <c r="GY309" s="149"/>
      <c r="GZ309" s="149"/>
      <c r="HA309" s="149"/>
      <c r="HB309" s="149"/>
      <c r="HC309" s="149"/>
      <c r="HD309" s="149"/>
      <c r="HE309" s="149"/>
      <c r="HF309" s="149"/>
      <c r="HG309" s="149"/>
      <c r="HH309" s="149"/>
      <c r="HI309" s="149"/>
      <c r="HJ309" s="149"/>
      <c r="HK309" s="149"/>
      <c r="HL309" s="149"/>
      <c r="HM309" s="149"/>
      <c r="HN309" s="149"/>
      <c r="HO309" s="149"/>
      <c r="HP309" s="149"/>
      <c r="HQ309" s="149"/>
      <c r="HR309" s="149"/>
      <c r="HS309" s="149"/>
      <c r="HT309" s="149"/>
      <c r="HU309" s="149"/>
      <c r="HV309" s="149"/>
      <c r="HW309" s="149"/>
      <c r="HX309" s="149"/>
      <c r="HY309" s="149"/>
      <c r="HZ309" s="149"/>
      <c r="IA309" s="149"/>
      <c r="IB309" s="149"/>
      <c r="IC309" s="149"/>
      <c r="ID309" s="149"/>
      <c r="IE309" s="149"/>
      <c r="IF309" s="150"/>
    </row>
    <row r="310" spans="1:240" ht="12.75" customHeight="1" x14ac:dyDescent="0.2">
      <c r="A310" s="145" t="s">
        <v>1259</v>
      </c>
      <c r="B310" s="145" t="s">
        <v>28</v>
      </c>
      <c r="C310" s="145">
        <v>2019</v>
      </c>
      <c r="D310" s="148"/>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49"/>
      <c r="BU310" s="149"/>
      <c r="BV310" s="149"/>
      <c r="BW310" s="149"/>
      <c r="BX310" s="149"/>
      <c r="BY310" s="149"/>
      <c r="BZ310" s="149"/>
      <c r="CA310" s="149"/>
      <c r="CB310" s="149"/>
      <c r="CC310" s="149"/>
      <c r="CD310" s="149"/>
      <c r="CE310" s="149"/>
      <c r="CF310" s="149"/>
      <c r="CG310" s="149"/>
      <c r="CH310" s="149"/>
      <c r="CI310" s="149"/>
      <c r="CJ310" s="149"/>
      <c r="CK310" s="149"/>
      <c r="CL310" s="149"/>
      <c r="CM310" s="149"/>
      <c r="CN310" s="149"/>
      <c r="CO310" s="149"/>
      <c r="CP310" s="149"/>
      <c r="CQ310" s="149"/>
      <c r="CR310" s="149"/>
      <c r="CS310" s="149"/>
      <c r="CT310" s="149"/>
      <c r="CU310" s="149"/>
      <c r="CV310" s="149"/>
      <c r="CW310" s="149"/>
      <c r="CX310" s="149"/>
      <c r="CY310" s="149"/>
      <c r="CZ310" s="149"/>
      <c r="DA310" s="149"/>
      <c r="DB310" s="149"/>
      <c r="DC310" s="149"/>
      <c r="DD310" s="149"/>
      <c r="DE310" s="149"/>
      <c r="DF310" s="149"/>
      <c r="DG310" s="149"/>
      <c r="DH310" s="149"/>
      <c r="DI310" s="149"/>
      <c r="DJ310" s="149"/>
      <c r="DK310" s="149"/>
      <c r="DL310" s="149"/>
      <c r="DM310" s="149"/>
      <c r="DN310" s="149"/>
      <c r="DO310" s="149"/>
      <c r="DP310" s="149"/>
      <c r="DQ310" s="149"/>
      <c r="DR310" s="149"/>
      <c r="DS310" s="149"/>
      <c r="DT310" s="149"/>
      <c r="DU310" s="149"/>
      <c r="DV310" s="149"/>
      <c r="DW310" s="149"/>
      <c r="DX310" s="149">
        <v>45846</v>
      </c>
      <c r="DY310" s="149"/>
      <c r="DZ310" s="149"/>
      <c r="EA310" s="149"/>
      <c r="EB310" s="149"/>
      <c r="EC310" s="149"/>
      <c r="ED310" s="149"/>
      <c r="EE310" s="149"/>
      <c r="EF310" s="149"/>
      <c r="EG310" s="149"/>
      <c r="EH310" s="149"/>
      <c r="EI310" s="149"/>
      <c r="EJ310" s="149"/>
      <c r="EK310" s="149"/>
      <c r="EL310" s="149"/>
      <c r="EM310" s="149"/>
      <c r="EN310" s="149"/>
      <c r="EO310" s="149"/>
      <c r="EP310" s="149"/>
      <c r="EQ310" s="149"/>
      <c r="ER310" s="149"/>
      <c r="ES310" s="149"/>
      <c r="ET310" s="149"/>
      <c r="EU310" s="149"/>
      <c r="EV310" s="149"/>
      <c r="EW310" s="149"/>
      <c r="EX310" s="149"/>
      <c r="EY310" s="149"/>
      <c r="EZ310" s="149"/>
      <c r="FA310" s="149"/>
      <c r="FB310" s="149"/>
      <c r="FC310" s="149"/>
      <c r="FD310" s="149"/>
      <c r="FE310" s="149"/>
      <c r="FF310" s="149"/>
      <c r="FG310" s="149"/>
      <c r="FH310" s="149"/>
      <c r="FI310" s="149"/>
      <c r="FJ310" s="149"/>
      <c r="FK310" s="149"/>
      <c r="FL310" s="149"/>
      <c r="FM310" s="149"/>
      <c r="FN310" s="149"/>
      <c r="FO310" s="149"/>
      <c r="FP310" s="149"/>
      <c r="FQ310" s="149"/>
      <c r="FR310" s="149"/>
      <c r="FS310" s="149"/>
      <c r="FT310" s="149"/>
      <c r="FU310" s="149"/>
      <c r="FV310" s="149"/>
      <c r="FW310" s="149"/>
      <c r="FX310" s="149"/>
      <c r="FY310" s="149"/>
      <c r="FZ310" s="149"/>
      <c r="GA310" s="149"/>
      <c r="GB310" s="149"/>
      <c r="GC310" s="149"/>
      <c r="GD310" s="149"/>
      <c r="GE310" s="149"/>
      <c r="GF310" s="149"/>
      <c r="GG310" s="149"/>
      <c r="GH310" s="149"/>
      <c r="GI310" s="149"/>
      <c r="GJ310" s="149"/>
      <c r="GK310" s="149"/>
      <c r="GL310" s="149"/>
      <c r="GM310" s="149"/>
      <c r="GN310" s="149"/>
      <c r="GO310" s="149"/>
      <c r="GP310" s="149"/>
      <c r="GQ310" s="149"/>
      <c r="GR310" s="149"/>
      <c r="GS310" s="149"/>
      <c r="GT310" s="149"/>
      <c r="GU310" s="149"/>
      <c r="GV310" s="149"/>
      <c r="GW310" s="149"/>
      <c r="GX310" s="149"/>
      <c r="GY310" s="149"/>
      <c r="GZ310" s="149"/>
      <c r="HA310" s="149"/>
      <c r="HB310" s="149"/>
      <c r="HC310" s="149"/>
      <c r="HD310" s="149"/>
      <c r="HE310" s="149"/>
      <c r="HF310" s="149"/>
      <c r="HG310" s="149"/>
      <c r="HH310" s="149"/>
      <c r="HI310" s="149"/>
      <c r="HJ310" s="149"/>
      <c r="HK310" s="149"/>
      <c r="HL310" s="149"/>
      <c r="HM310" s="149"/>
      <c r="HN310" s="149"/>
      <c r="HO310" s="149"/>
      <c r="HP310" s="149"/>
      <c r="HQ310" s="149"/>
      <c r="HR310" s="149"/>
      <c r="HS310" s="149"/>
      <c r="HT310" s="149"/>
      <c r="HU310" s="149"/>
      <c r="HV310" s="149"/>
      <c r="HW310" s="149"/>
      <c r="HX310" s="149"/>
      <c r="HY310" s="149"/>
      <c r="HZ310" s="149"/>
      <c r="IA310" s="149"/>
      <c r="IB310" s="149"/>
      <c r="IC310" s="149"/>
      <c r="ID310" s="149"/>
      <c r="IE310" s="149"/>
      <c r="IF310" s="150"/>
    </row>
    <row r="311" spans="1:240" ht="12.75" customHeight="1" x14ac:dyDescent="0.2">
      <c r="A311" s="151"/>
      <c r="B311" s="145" t="s">
        <v>66</v>
      </c>
      <c r="C311" s="145">
        <v>2019</v>
      </c>
      <c r="D311" s="148"/>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c r="BM311" s="149"/>
      <c r="BN311" s="149"/>
      <c r="BO311" s="149"/>
      <c r="BP311" s="149"/>
      <c r="BQ311" s="149"/>
      <c r="BR311" s="149"/>
      <c r="BS311" s="149"/>
      <c r="BT311" s="149"/>
      <c r="BU311" s="149"/>
      <c r="BV311" s="149"/>
      <c r="BW311" s="149"/>
      <c r="BX311" s="149"/>
      <c r="BY311" s="149"/>
      <c r="BZ311" s="149"/>
      <c r="CA311" s="149"/>
      <c r="CB311" s="149"/>
      <c r="CC311" s="149"/>
      <c r="CD311" s="149"/>
      <c r="CE311" s="149"/>
      <c r="CF311" s="149"/>
      <c r="CG311" s="149"/>
      <c r="CH311" s="149"/>
      <c r="CI311" s="149"/>
      <c r="CJ311" s="149"/>
      <c r="CK311" s="149"/>
      <c r="CL311" s="149"/>
      <c r="CM311" s="149"/>
      <c r="CN311" s="149"/>
      <c r="CO311" s="149"/>
      <c r="CP311" s="149"/>
      <c r="CQ311" s="149"/>
      <c r="CR311" s="149"/>
      <c r="CS311" s="149"/>
      <c r="CT311" s="149"/>
      <c r="CU311" s="149"/>
      <c r="CV311" s="149"/>
      <c r="CW311" s="149"/>
      <c r="CX311" s="149"/>
      <c r="CY311" s="149"/>
      <c r="CZ311" s="149"/>
      <c r="DA311" s="149"/>
      <c r="DB311" s="149"/>
      <c r="DC311" s="149"/>
      <c r="DD311" s="149"/>
      <c r="DE311" s="149"/>
      <c r="DF311" s="149"/>
      <c r="DG311" s="149"/>
      <c r="DH311" s="149"/>
      <c r="DI311" s="149"/>
      <c r="DJ311" s="149"/>
      <c r="DK311" s="149"/>
      <c r="DL311" s="149"/>
      <c r="DM311" s="149"/>
      <c r="DN311" s="149"/>
      <c r="DO311" s="149"/>
      <c r="DP311" s="149"/>
      <c r="DQ311" s="149"/>
      <c r="DR311" s="149"/>
      <c r="DS311" s="149"/>
      <c r="DT311" s="149"/>
      <c r="DU311" s="149"/>
      <c r="DV311" s="149"/>
      <c r="DW311" s="149"/>
      <c r="DX311" s="149">
        <v>45846</v>
      </c>
      <c r="DY311" s="149"/>
      <c r="DZ311" s="149"/>
      <c r="EA311" s="149"/>
      <c r="EB311" s="149"/>
      <c r="EC311" s="149"/>
      <c r="ED311" s="149"/>
      <c r="EE311" s="149"/>
      <c r="EF311" s="149"/>
      <c r="EG311" s="149"/>
      <c r="EH311" s="149"/>
      <c r="EI311" s="149"/>
      <c r="EJ311" s="149"/>
      <c r="EK311" s="149"/>
      <c r="EL311" s="149"/>
      <c r="EM311" s="149"/>
      <c r="EN311" s="149"/>
      <c r="EO311" s="149"/>
      <c r="EP311" s="149"/>
      <c r="EQ311" s="149"/>
      <c r="ER311" s="149"/>
      <c r="ES311" s="149"/>
      <c r="ET311" s="149"/>
      <c r="EU311" s="149"/>
      <c r="EV311" s="149"/>
      <c r="EW311" s="149"/>
      <c r="EX311" s="149"/>
      <c r="EY311" s="149"/>
      <c r="EZ311" s="149"/>
      <c r="FA311" s="149"/>
      <c r="FB311" s="149"/>
      <c r="FC311" s="149"/>
      <c r="FD311" s="149"/>
      <c r="FE311" s="149"/>
      <c r="FF311" s="149"/>
      <c r="FG311" s="149"/>
      <c r="FH311" s="149"/>
      <c r="FI311" s="149"/>
      <c r="FJ311" s="149"/>
      <c r="FK311" s="149"/>
      <c r="FL311" s="149"/>
      <c r="FM311" s="149"/>
      <c r="FN311" s="149"/>
      <c r="FO311" s="149"/>
      <c r="FP311" s="149"/>
      <c r="FQ311" s="149"/>
      <c r="FR311" s="149"/>
      <c r="FS311" s="149"/>
      <c r="FT311" s="149"/>
      <c r="FU311" s="149"/>
      <c r="FV311" s="149"/>
      <c r="FW311" s="149"/>
      <c r="FX311" s="149"/>
      <c r="FY311" s="149"/>
      <c r="FZ311" s="149"/>
      <c r="GA311" s="149"/>
      <c r="GB311" s="149"/>
      <c r="GC311" s="149"/>
      <c r="GD311" s="149"/>
      <c r="GE311" s="149"/>
      <c r="GF311" s="149"/>
      <c r="GG311" s="149"/>
      <c r="GH311" s="149"/>
      <c r="GI311" s="149"/>
      <c r="GJ311" s="149"/>
      <c r="GK311" s="149"/>
      <c r="GL311" s="149"/>
      <c r="GM311" s="149"/>
      <c r="GN311" s="149"/>
      <c r="GO311" s="149"/>
      <c r="GP311" s="149"/>
      <c r="GQ311" s="149"/>
      <c r="GR311" s="149"/>
      <c r="GS311" s="149"/>
      <c r="GT311" s="149"/>
      <c r="GU311" s="149"/>
      <c r="GV311" s="149"/>
      <c r="GW311" s="149"/>
      <c r="GX311" s="149"/>
      <c r="GY311" s="149"/>
      <c r="GZ311" s="149"/>
      <c r="HA311" s="149"/>
      <c r="HB311" s="149"/>
      <c r="HC311" s="149"/>
      <c r="HD311" s="149"/>
      <c r="HE311" s="149"/>
      <c r="HF311" s="149"/>
      <c r="HG311" s="149"/>
      <c r="HH311" s="149"/>
      <c r="HI311" s="149"/>
      <c r="HJ311" s="149"/>
      <c r="HK311" s="149"/>
      <c r="HL311" s="149"/>
      <c r="HM311" s="149"/>
      <c r="HN311" s="149"/>
      <c r="HO311" s="149"/>
      <c r="HP311" s="149"/>
      <c r="HQ311" s="149"/>
      <c r="HR311" s="149"/>
      <c r="HS311" s="149"/>
      <c r="HT311" s="149"/>
      <c r="HU311" s="149"/>
      <c r="HV311" s="149"/>
      <c r="HW311" s="149"/>
      <c r="HX311" s="149"/>
      <c r="HY311" s="149"/>
      <c r="HZ311" s="149"/>
      <c r="IA311" s="149"/>
      <c r="IB311" s="149"/>
      <c r="IC311" s="149"/>
      <c r="ID311" s="149"/>
      <c r="IE311" s="149"/>
      <c r="IF311" s="150"/>
    </row>
    <row r="312" spans="1:240" ht="12.75" customHeight="1" x14ac:dyDescent="0.2">
      <c r="A312" s="151"/>
      <c r="B312" s="145" t="s">
        <v>79</v>
      </c>
      <c r="C312" s="145">
        <v>2019</v>
      </c>
      <c r="D312" s="148"/>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c r="BI312" s="149"/>
      <c r="BJ312" s="149"/>
      <c r="BK312" s="149"/>
      <c r="BL312" s="149"/>
      <c r="BM312" s="149"/>
      <c r="BN312" s="149"/>
      <c r="BO312" s="149"/>
      <c r="BP312" s="149"/>
      <c r="BQ312" s="149"/>
      <c r="BR312" s="149"/>
      <c r="BS312" s="149"/>
      <c r="BT312" s="149"/>
      <c r="BU312" s="149"/>
      <c r="BV312" s="149"/>
      <c r="BW312" s="149"/>
      <c r="BX312" s="149"/>
      <c r="BY312" s="149"/>
      <c r="BZ312" s="149"/>
      <c r="CA312" s="149"/>
      <c r="CB312" s="149"/>
      <c r="CC312" s="149"/>
      <c r="CD312" s="149"/>
      <c r="CE312" s="149"/>
      <c r="CF312" s="149"/>
      <c r="CG312" s="149"/>
      <c r="CH312" s="149"/>
      <c r="CI312" s="149"/>
      <c r="CJ312" s="149"/>
      <c r="CK312" s="149"/>
      <c r="CL312" s="149"/>
      <c r="CM312" s="149"/>
      <c r="CN312" s="149"/>
      <c r="CO312" s="149"/>
      <c r="CP312" s="149"/>
      <c r="CQ312" s="149"/>
      <c r="CR312" s="149"/>
      <c r="CS312" s="149"/>
      <c r="CT312" s="149"/>
      <c r="CU312" s="149"/>
      <c r="CV312" s="149"/>
      <c r="CW312" s="149"/>
      <c r="CX312" s="149"/>
      <c r="CY312" s="149"/>
      <c r="CZ312" s="149"/>
      <c r="DA312" s="149"/>
      <c r="DB312" s="149"/>
      <c r="DC312" s="149"/>
      <c r="DD312" s="149"/>
      <c r="DE312" s="149"/>
      <c r="DF312" s="149"/>
      <c r="DG312" s="149"/>
      <c r="DH312" s="149"/>
      <c r="DI312" s="149"/>
      <c r="DJ312" s="149"/>
      <c r="DK312" s="149"/>
      <c r="DL312" s="149"/>
      <c r="DM312" s="149"/>
      <c r="DN312" s="149"/>
      <c r="DO312" s="149"/>
      <c r="DP312" s="149"/>
      <c r="DQ312" s="149"/>
      <c r="DR312" s="149"/>
      <c r="DS312" s="149"/>
      <c r="DT312" s="149"/>
      <c r="DU312" s="149"/>
      <c r="DV312" s="149"/>
      <c r="DW312" s="149"/>
      <c r="DX312" s="149">
        <v>45846</v>
      </c>
      <c r="DY312" s="149"/>
      <c r="DZ312" s="149"/>
      <c r="EA312" s="149"/>
      <c r="EB312" s="149"/>
      <c r="EC312" s="149"/>
      <c r="ED312" s="149"/>
      <c r="EE312" s="149"/>
      <c r="EF312" s="149"/>
      <c r="EG312" s="149"/>
      <c r="EH312" s="149"/>
      <c r="EI312" s="149"/>
      <c r="EJ312" s="149"/>
      <c r="EK312" s="149"/>
      <c r="EL312" s="149"/>
      <c r="EM312" s="149"/>
      <c r="EN312" s="149"/>
      <c r="EO312" s="149"/>
      <c r="EP312" s="149"/>
      <c r="EQ312" s="149"/>
      <c r="ER312" s="149"/>
      <c r="ES312" s="149"/>
      <c r="ET312" s="149"/>
      <c r="EU312" s="149"/>
      <c r="EV312" s="149"/>
      <c r="EW312" s="149"/>
      <c r="EX312" s="149"/>
      <c r="EY312" s="149"/>
      <c r="EZ312" s="149"/>
      <c r="FA312" s="149"/>
      <c r="FB312" s="149"/>
      <c r="FC312" s="149"/>
      <c r="FD312" s="149"/>
      <c r="FE312" s="149"/>
      <c r="FF312" s="149"/>
      <c r="FG312" s="149"/>
      <c r="FH312" s="149"/>
      <c r="FI312" s="149"/>
      <c r="FJ312" s="149"/>
      <c r="FK312" s="149"/>
      <c r="FL312" s="149"/>
      <c r="FM312" s="149"/>
      <c r="FN312" s="149"/>
      <c r="FO312" s="149"/>
      <c r="FP312" s="149"/>
      <c r="FQ312" s="149"/>
      <c r="FR312" s="149"/>
      <c r="FS312" s="149"/>
      <c r="FT312" s="149"/>
      <c r="FU312" s="149"/>
      <c r="FV312" s="149"/>
      <c r="FW312" s="149"/>
      <c r="FX312" s="149"/>
      <c r="FY312" s="149"/>
      <c r="FZ312" s="149"/>
      <c r="GA312" s="149"/>
      <c r="GB312" s="149"/>
      <c r="GC312" s="149"/>
      <c r="GD312" s="149"/>
      <c r="GE312" s="149"/>
      <c r="GF312" s="149"/>
      <c r="GG312" s="149"/>
      <c r="GH312" s="149"/>
      <c r="GI312" s="149"/>
      <c r="GJ312" s="149"/>
      <c r="GK312" s="149"/>
      <c r="GL312" s="149"/>
      <c r="GM312" s="149"/>
      <c r="GN312" s="149"/>
      <c r="GO312" s="149"/>
      <c r="GP312" s="149"/>
      <c r="GQ312" s="149"/>
      <c r="GR312" s="149"/>
      <c r="GS312" s="149"/>
      <c r="GT312" s="149"/>
      <c r="GU312" s="149"/>
      <c r="GV312" s="149"/>
      <c r="GW312" s="149"/>
      <c r="GX312" s="149"/>
      <c r="GY312" s="149"/>
      <c r="GZ312" s="149"/>
      <c r="HA312" s="149"/>
      <c r="HB312" s="149"/>
      <c r="HC312" s="149"/>
      <c r="HD312" s="149"/>
      <c r="HE312" s="149"/>
      <c r="HF312" s="149"/>
      <c r="HG312" s="149"/>
      <c r="HH312" s="149"/>
      <c r="HI312" s="149"/>
      <c r="HJ312" s="149"/>
      <c r="HK312" s="149"/>
      <c r="HL312" s="149"/>
      <c r="HM312" s="149"/>
      <c r="HN312" s="149"/>
      <c r="HO312" s="149"/>
      <c r="HP312" s="149"/>
      <c r="HQ312" s="149"/>
      <c r="HR312" s="149"/>
      <c r="HS312" s="149"/>
      <c r="HT312" s="149"/>
      <c r="HU312" s="149"/>
      <c r="HV312" s="149"/>
      <c r="HW312" s="149"/>
      <c r="HX312" s="149"/>
      <c r="HY312" s="149"/>
      <c r="HZ312" s="149"/>
      <c r="IA312" s="149"/>
      <c r="IB312" s="149"/>
      <c r="IC312" s="149"/>
      <c r="ID312" s="149"/>
      <c r="IE312" s="149"/>
      <c r="IF312" s="150"/>
    </row>
    <row r="313" spans="1:240" ht="12.75" customHeight="1" x14ac:dyDescent="0.2">
      <c r="A313" s="145" t="s">
        <v>1264</v>
      </c>
      <c r="B313" s="145" t="s">
        <v>28</v>
      </c>
      <c r="C313" s="145">
        <v>2019</v>
      </c>
      <c r="D313" s="148"/>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c r="BM313" s="149"/>
      <c r="BN313" s="149"/>
      <c r="BO313" s="149"/>
      <c r="BP313" s="149"/>
      <c r="BQ313" s="149"/>
      <c r="BR313" s="149"/>
      <c r="BS313" s="149"/>
      <c r="BT313" s="149"/>
      <c r="BU313" s="149"/>
      <c r="BV313" s="149"/>
      <c r="BW313" s="149"/>
      <c r="BX313" s="149"/>
      <c r="BY313" s="149"/>
      <c r="BZ313" s="149"/>
      <c r="CA313" s="149"/>
      <c r="CB313" s="149"/>
      <c r="CC313" s="149"/>
      <c r="CD313" s="149"/>
      <c r="CE313" s="149"/>
      <c r="CF313" s="149"/>
      <c r="CG313" s="149"/>
      <c r="CH313" s="149"/>
      <c r="CI313" s="149"/>
      <c r="CJ313" s="149"/>
      <c r="CK313" s="149"/>
      <c r="CL313" s="149"/>
      <c r="CM313" s="149"/>
      <c r="CN313" s="149"/>
      <c r="CO313" s="149"/>
      <c r="CP313" s="149"/>
      <c r="CQ313" s="149"/>
      <c r="CR313" s="149"/>
      <c r="CS313" s="149"/>
      <c r="CT313" s="149"/>
      <c r="CU313" s="149"/>
      <c r="CV313" s="149"/>
      <c r="CW313" s="149"/>
      <c r="CX313" s="149"/>
      <c r="CY313" s="149"/>
      <c r="CZ313" s="149"/>
      <c r="DA313" s="149"/>
      <c r="DB313" s="149"/>
      <c r="DC313" s="149"/>
      <c r="DD313" s="149"/>
      <c r="DE313" s="149"/>
      <c r="DF313" s="149"/>
      <c r="DG313" s="149"/>
      <c r="DH313" s="149"/>
      <c r="DI313" s="149"/>
      <c r="DJ313" s="149"/>
      <c r="DK313" s="149"/>
      <c r="DL313" s="149"/>
      <c r="DM313" s="149"/>
      <c r="DN313" s="149"/>
      <c r="DO313" s="149"/>
      <c r="DP313" s="149"/>
      <c r="DQ313" s="149"/>
      <c r="DR313" s="149"/>
      <c r="DS313" s="149"/>
      <c r="DT313" s="149"/>
      <c r="DU313" s="149"/>
      <c r="DV313" s="149"/>
      <c r="DW313" s="149"/>
      <c r="DX313" s="149"/>
      <c r="DY313" s="149"/>
      <c r="DZ313" s="149"/>
      <c r="EA313" s="149"/>
      <c r="EB313" s="149"/>
      <c r="EC313" s="149"/>
      <c r="ED313" s="149"/>
      <c r="EE313" s="149"/>
      <c r="EF313" s="149"/>
      <c r="EG313" s="149"/>
      <c r="EH313" s="149"/>
      <c r="EI313" s="149"/>
      <c r="EJ313" s="149"/>
      <c r="EK313" s="149"/>
      <c r="EL313" s="149"/>
      <c r="EM313" s="149"/>
      <c r="EN313" s="149"/>
      <c r="EO313" s="149"/>
      <c r="EP313" s="149"/>
      <c r="EQ313" s="149"/>
      <c r="ER313" s="149"/>
      <c r="ES313" s="149"/>
      <c r="ET313" s="149"/>
      <c r="EU313" s="149"/>
      <c r="EV313" s="149"/>
      <c r="EW313" s="149"/>
      <c r="EX313" s="149"/>
      <c r="EY313" s="149"/>
      <c r="EZ313" s="149"/>
      <c r="FA313" s="149"/>
      <c r="FB313" s="149"/>
      <c r="FC313" s="149"/>
      <c r="FD313" s="149"/>
      <c r="FE313" s="149"/>
      <c r="FF313" s="149"/>
      <c r="FG313" s="149"/>
      <c r="FH313" s="149"/>
      <c r="FI313" s="149"/>
      <c r="FJ313" s="149"/>
      <c r="FK313" s="149"/>
      <c r="FL313" s="149"/>
      <c r="FM313" s="149"/>
      <c r="FN313" s="149"/>
      <c r="FO313" s="149"/>
      <c r="FP313" s="149"/>
      <c r="FQ313" s="149"/>
      <c r="FR313" s="149"/>
      <c r="FS313" s="149"/>
      <c r="FT313" s="149"/>
      <c r="FU313" s="149"/>
      <c r="FV313" s="149"/>
      <c r="FW313" s="149"/>
      <c r="FX313" s="149"/>
      <c r="FY313" s="149"/>
      <c r="FZ313" s="149"/>
      <c r="GA313" s="149"/>
      <c r="GB313" s="149"/>
      <c r="GC313" s="149"/>
      <c r="GD313" s="149"/>
      <c r="GE313" s="149"/>
      <c r="GF313" s="149"/>
      <c r="GG313" s="149"/>
      <c r="GH313" s="149"/>
      <c r="GI313" s="149"/>
      <c r="GJ313" s="149"/>
      <c r="GK313" s="149"/>
      <c r="GL313" s="149"/>
      <c r="GM313" s="149"/>
      <c r="GN313" s="149"/>
      <c r="GO313" s="149"/>
      <c r="GP313" s="149"/>
      <c r="GQ313" s="149"/>
      <c r="GR313" s="149"/>
      <c r="GS313" s="149"/>
      <c r="GT313" s="149"/>
      <c r="GU313" s="149"/>
      <c r="GV313" s="149"/>
      <c r="GW313" s="149"/>
      <c r="GX313" s="149"/>
      <c r="GY313" s="149"/>
      <c r="GZ313" s="149"/>
      <c r="HA313" s="149"/>
      <c r="HB313" s="149"/>
      <c r="HC313" s="149"/>
      <c r="HD313" s="149"/>
      <c r="HE313" s="149"/>
      <c r="HF313" s="149"/>
      <c r="HG313" s="149"/>
      <c r="HH313" s="149"/>
      <c r="HI313" s="149"/>
      <c r="HJ313" s="149"/>
      <c r="HK313" s="149"/>
      <c r="HL313" s="149"/>
      <c r="HM313" s="149"/>
      <c r="HN313" s="149"/>
      <c r="HO313" s="149"/>
      <c r="HP313" s="149"/>
      <c r="HQ313" s="149"/>
      <c r="HR313" s="149"/>
      <c r="HS313" s="149"/>
      <c r="HT313" s="149"/>
      <c r="HU313" s="149"/>
      <c r="HV313" s="149"/>
      <c r="HW313" s="149"/>
      <c r="HX313" s="149"/>
      <c r="HY313" s="149"/>
      <c r="HZ313" s="149"/>
      <c r="IA313" s="149"/>
      <c r="IB313" s="149"/>
      <c r="IC313" s="149"/>
      <c r="ID313" s="149"/>
      <c r="IE313" s="149"/>
      <c r="IF313" s="150"/>
    </row>
    <row r="314" spans="1:240" ht="12.75" customHeight="1" x14ac:dyDescent="0.2">
      <c r="A314" s="151"/>
      <c r="B314" s="145" t="s">
        <v>66</v>
      </c>
      <c r="C314" s="145">
        <v>2019</v>
      </c>
      <c r="D314" s="148"/>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c r="BI314" s="149"/>
      <c r="BJ314" s="149"/>
      <c r="BK314" s="149"/>
      <c r="BL314" s="149"/>
      <c r="BM314" s="149"/>
      <c r="BN314" s="149"/>
      <c r="BO314" s="149"/>
      <c r="BP314" s="149"/>
      <c r="BQ314" s="149"/>
      <c r="BR314" s="149"/>
      <c r="BS314" s="149"/>
      <c r="BT314" s="149"/>
      <c r="BU314" s="149"/>
      <c r="BV314" s="149"/>
      <c r="BW314" s="149"/>
      <c r="BX314" s="149"/>
      <c r="BY314" s="149"/>
      <c r="BZ314" s="149"/>
      <c r="CA314" s="149"/>
      <c r="CB314" s="149"/>
      <c r="CC314" s="149"/>
      <c r="CD314" s="149"/>
      <c r="CE314" s="149"/>
      <c r="CF314" s="149"/>
      <c r="CG314" s="149"/>
      <c r="CH314" s="149"/>
      <c r="CI314" s="149"/>
      <c r="CJ314" s="149"/>
      <c r="CK314" s="149"/>
      <c r="CL314" s="149"/>
      <c r="CM314" s="149"/>
      <c r="CN314" s="149"/>
      <c r="CO314" s="149"/>
      <c r="CP314" s="149"/>
      <c r="CQ314" s="149"/>
      <c r="CR314" s="149"/>
      <c r="CS314" s="149"/>
      <c r="CT314" s="149"/>
      <c r="CU314" s="149"/>
      <c r="CV314" s="149"/>
      <c r="CW314" s="149"/>
      <c r="CX314" s="149"/>
      <c r="CY314" s="149"/>
      <c r="CZ314" s="149"/>
      <c r="DA314" s="149"/>
      <c r="DB314" s="149"/>
      <c r="DC314" s="149"/>
      <c r="DD314" s="149"/>
      <c r="DE314" s="149"/>
      <c r="DF314" s="149"/>
      <c r="DG314" s="149"/>
      <c r="DH314" s="149"/>
      <c r="DI314" s="149"/>
      <c r="DJ314" s="149"/>
      <c r="DK314" s="149"/>
      <c r="DL314" s="149"/>
      <c r="DM314" s="149"/>
      <c r="DN314" s="149"/>
      <c r="DO314" s="149"/>
      <c r="DP314" s="149"/>
      <c r="DQ314" s="149"/>
      <c r="DR314" s="149"/>
      <c r="DS314" s="149"/>
      <c r="DT314" s="149"/>
      <c r="DU314" s="149"/>
      <c r="DV314" s="149"/>
      <c r="DW314" s="149"/>
      <c r="DX314" s="149"/>
      <c r="DY314" s="149"/>
      <c r="DZ314" s="149"/>
      <c r="EA314" s="149"/>
      <c r="EB314" s="149"/>
      <c r="EC314" s="149"/>
      <c r="ED314" s="149"/>
      <c r="EE314" s="149"/>
      <c r="EF314" s="149"/>
      <c r="EG314" s="149"/>
      <c r="EH314" s="149"/>
      <c r="EI314" s="149"/>
      <c r="EJ314" s="149"/>
      <c r="EK314" s="149"/>
      <c r="EL314" s="149"/>
      <c r="EM314" s="149"/>
      <c r="EN314" s="149"/>
      <c r="EO314" s="149"/>
      <c r="EP314" s="149"/>
      <c r="EQ314" s="149"/>
      <c r="ER314" s="149"/>
      <c r="ES314" s="149"/>
      <c r="ET314" s="149"/>
      <c r="EU314" s="149"/>
      <c r="EV314" s="149"/>
      <c r="EW314" s="149"/>
      <c r="EX314" s="149"/>
      <c r="EY314" s="149"/>
      <c r="EZ314" s="149"/>
      <c r="FA314" s="149"/>
      <c r="FB314" s="149"/>
      <c r="FC314" s="149"/>
      <c r="FD314" s="149"/>
      <c r="FE314" s="149"/>
      <c r="FF314" s="149"/>
      <c r="FG314" s="149"/>
      <c r="FH314" s="149"/>
      <c r="FI314" s="149"/>
      <c r="FJ314" s="149"/>
      <c r="FK314" s="149"/>
      <c r="FL314" s="149"/>
      <c r="FM314" s="149"/>
      <c r="FN314" s="149"/>
      <c r="FO314" s="149"/>
      <c r="FP314" s="149"/>
      <c r="FQ314" s="149"/>
      <c r="FR314" s="149"/>
      <c r="FS314" s="149"/>
      <c r="FT314" s="149"/>
      <c r="FU314" s="149"/>
      <c r="FV314" s="149"/>
      <c r="FW314" s="149"/>
      <c r="FX314" s="149"/>
      <c r="FY314" s="149"/>
      <c r="FZ314" s="149"/>
      <c r="GA314" s="149"/>
      <c r="GB314" s="149"/>
      <c r="GC314" s="149"/>
      <c r="GD314" s="149"/>
      <c r="GE314" s="149"/>
      <c r="GF314" s="149"/>
      <c r="GG314" s="149"/>
      <c r="GH314" s="149"/>
      <c r="GI314" s="149"/>
      <c r="GJ314" s="149"/>
      <c r="GK314" s="149"/>
      <c r="GL314" s="149"/>
      <c r="GM314" s="149"/>
      <c r="GN314" s="149"/>
      <c r="GO314" s="149"/>
      <c r="GP314" s="149"/>
      <c r="GQ314" s="149"/>
      <c r="GR314" s="149"/>
      <c r="GS314" s="149"/>
      <c r="GT314" s="149"/>
      <c r="GU314" s="149"/>
      <c r="GV314" s="149"/>
      <c r="GW314" s="149"/>
      <c r="GX314" s="149"/>
      <c r="GY314" s="149"/>
      <c r="GZ314" s="149"/>
      <c r="HA314" s="149"/>
      <c r="HB314" s="149"/>
      <c r="HC314" s="149"/>
      <c r="HD314" s="149"/>
      <c r="HE314" s="149"/>
      <c r="HF314" s="149"/>
      <c r="HG314" s="149"/>
      <c r="HH314" s="149"/>
      <c r="HI314" s="149"/>
      <c r="HJ314" s="149"/>
      <c r="HK314" s="149"/>
      <c r="HL314" s="149"/>
      <c r="HM314" s="149"/>
      <c r="HN314" s="149"/>
      <c r="HO314" s="149"/>
      <c r="HP314" s="149"/>
      <c r="HQ314" s="149"/>
      <c r="HR314" s="149"/>
      <c r="HS314" s="149"/>
      <c r="HT314" s="149"/>
      <c r="HU314" s="149"/>
      <c r="HV314" s="149"/>
      <c r="HW314" s="149"/>
      <c r="HX314" s="149"/>
      <c r="HY314" s="149"/>
      <c r="HZ314" s="149"/>
      <c r="IA314" s="149"/>
      <c r="IB314" s="149"/>
      <c r="IC314" s="149"/>
      <c r="ID314" s="149"/>
      <c r="IE314" s="149"/>
      <c r="IF314" s="150"/>
    </row>
    <row r="315" spans="1:240" ht="12.75" customHeight="1" x14ac:dyDescent="0.2">
      <c r="A315" s="145" t="s">
        <v>743</v>
      </c>
      <c r="B315" s="145" t="s">
        <v>44</v>
      </c>
      <c r="C315" s="145">
        <v>2019</v>
      </c>
      <c r="D315" s="148"/>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c r="BM315" s="149"/>
      <c r="BN315" s="149"/>
      <c r="BO315" s="149"/>
      <c r="BP315" s="149"/>
      <c r="BQ315" s="149"/>
      <c r="BR315" s="149"/>
      <c r="BS315" s="149"/>
      <c r="BT315" s="149"/>
      <c r="BU315" s="149"/>
      <c r="BV315" s="149"/>
      <c r="BW315" s="149"/>
      <c r="BX315" s="149"/>
      <c r="BY315" s="149"/>
      <c r="BZ315" s="149"/>
      <c r="CA315" s="149"/>
      <c r="CB315" s="149"/>
      <c r="CC315" s="149"/>
      <c r="CD315" s="149"/>
      <c r="CE315" s="149"/>
      <c r="CF315" s="149"/>
      <c r="CG315" s="149"/>
      <c r="CH315" s="149"/>
      <c r="CI315" s="149"/>
      <c r="CJ315" s="149"/>
      <c r="CK315" s="149"/>
      <c r="CL315" s="149"/>
      <c r="CM315" s="149"/>
      <c r="CN315" s="149"/>
      <c r="CO315" s="149"/>
      <c r="CP315" s="149"/>
      <c r="CQ315" s="149"/>
      <c r="CR315" s="149"/>
      <c r="CS315" s="149"/>
      <c r="CT315" s="149"/>
      <c r="CU315" s="149"/>
      <c r="CV315" s="149"/>
      <c r="CW315" s="149"/>
      <c r="CX315" s="149"/>
      <c r="CY315" s="149"/>
      <c r="CZ315" s="149"/>
      <c r="DA315" s="149"/>
      <c r="DB315" s="149"/>
      <c r="DC315" s="149"/>
      <c r="DD315" s="149"/>
      <c r="DE315" s="149"/>
      <c r="DF315" s="149"/>
      <c r="DG315" s="149"/>
      <c r="DH315" s="149"/>
      <c r="DI315" s="149"/>
      <c r="DJ315" s="149"/>
      <c r="DK315" s="149"/>
      <c r="DL315" s="149"/>
      <c r="DM315" s="149"/>
      <c r="DN315" s="149"/>
      <c r="DO315" s="149"/>
      <c r="DP315" s="149"/>
      <c r="DQ315" s="149"/>
      <c r="DR315" s="149"/>
      <c r="DS315" s="149"/>
      <c r="DT315" s="149"/>
      <c r="DU315" s="149"/>
      <c r="DV315" s="149"/>
      <c r="DW315" s="149"/>
      <c r="DX315" s="149"/>
      <c r="DY315" s="149"/>
      <c r="DZ315" s="149">
        <v>45918</v>
      </c>
      <c r="EA315" s="149"/>
      <c r="EB315" s="149"/>
      <c r="EC315" s="149"/>
      <c r="ED315" s="149"/>
      <c r="EE315" s="149"/>
      <c r="EF315" s="149"/>
      <c r="EG315" s="149"/>
      <c r="EH315" s="149"/>
      <c r="EI315" s="149"/>
      <c r="EJ315" s="149"/>
      <c r="EK315" s="149"/>
      <c r="EL315" s="149"/>
      <c r="EM315" s="149"/>
      <c r="EN315" s="149"/>
      <c r="EO315" s="149"/>
      <c r="EP315" s="149"/>
      <c r="EQ315" s="149"/>
      <c r="ER315" s="149"/>
      <c r="ES315" s="149"/>
      <c r="ET315" s="149"/>
      <c r="EU315" s="149"/>
      <c r="EV315" s="149"/>
      <c r="EW315" s="149"/>
      <c r="EX315" s="149"/>
      <c r="EY315" s="149"/>
      <c r="EZ315" s="149"/>
      <c r="FA315" s="149"/>
      <c r="FB315" s="149"/>
      <c r="FC315" s="149"/>
      <c r="FD315" s="149"/>
      <c r="FE315" s="149"/>
      <c r="FF315" s="149"/>
      <c r="FG315" s="149"/>
      <c r="FH315" s="149"/>
      <c r="FI315" s="149"/>
      <c r="FJ315" s="149"/>
      <c r="FK315" s="149"/>
      <c r="FL315" s="149"/>
      <c r="FM315" s="149"/>
      <c r="FN315" s="149"/>
      <c r="FO315" s="149"/>
      <c r="FP315" s="149"/>
      <c r="FQ315" s="149"/>
      <c r="FR315" s="149"/>
      <c r="FS315" s="149"/>
      <c r="FT315" s="149"/>
      <c r="FU315" s="149"/>
      <c r="FV315" s="149"/>
      <c r="FW315" s="149"/>
      <c r="FX315" s="149"/>
      <c r="FY315" s="149"/>
      <c r="FZ315" s="149"/>
      <c r="GA315" s="149"/>
      <c r="GB315" s="149"/>
      <c r="GC315" s="149"/>
      <c r="GD315" s="149"/>
      <c r="GE315" s="149"/>
      <c r="GF315" s="149"/>
      <c r="GG315" s="149"/>
      <c r="GH315" s="149"/>
      <c r="GI315" s="149"/>
      <c r="GJ315" s="149"/>
      <c r="GK315" s="149"/>
      <c r="GL315" s="149"/>
      <c r="GM315" s="149"/>
      <c r="GN315" s="149"/>
      <c r="GO315" s="149"/>
      <c r="GP315" s="149"/>
      <c r="GQ315" s="149"/>
      <c r="GR315" s="149"/>
      <c r="GS315" s="149"/>
      <c r="GT315" s="149"/>
      <c r="GU315" s="149"/>
      <c r="GV315" s="149"/>
      <c r="GW315" s="149"/>
      <c r="GX315" s="149"/>
      <c r="GY315" s="149"/>
      <c r="GZ315" s="149"/>
      <c r="HA315" s="149"/>
      <c r="HB315" s="149"/>
      <c r="HC315" s="149"/>
      <c r="HD315" s="149"/>
      <c r="HE315" s="149"/>
      <c r="HF315" s="149"/>
      <c r="HG315" s="149"/>
      <c r="HH315" s="149"/>
      <c r="HI315" s="149"/>
      <c r="HJ315" s="149"/>
      <c r="HK315" s="149"/>
      <c r="HL315" s="149"/>
      <c r="HM315" s="149"/>
      <c r="HN315" s="149"/>
      <c r="HO315" s="149"/>
      <c r="HP315" s="149"/>
      <c r="HQ315" s="149"/>
      <c r="HR315" s="149"/>
      <c r="HS315" s="149"/>
      <c r="HT315" s="149"/>
      <c r="HU315" s="149"/>
      <c r="HV315" s="149"/>
      <c r="HW315" s="149"/>
      <c r="HX315" s="149"/>
      <c r="HY315" s="149"/>
      <c r="HZ315" s="149"/>
      <c r="IA315" s="149"/>
      <c r="IB315" s="149"/>
      <c r="IC315" s="149"/>
      <c r="ID315" s="149"/>
      <c r="IE315" s="149"/>
      <c r="IF315" s="150"/>
    </row>
    <row r="316" spans="1:240" ht="12.75" customHeight="1" x14ac:dyDescent="0.2">
      <c r="A316" s="151"/>
      <c r="B316" s="145" t="s">
        <v>30</v>
      </c>
      <c r="C316" s="145">
        <v>2019</v>
      </c>
      <c r="D316" s="148"/>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c r="BM316" s="149"/>
      <c r="BN316" s="149"/>
      <c r="BO316" s="149"/>
      <c r="BP316" s="149"/>
      <c r="BQ316" s="149"/>
      <c r="BR316" s="149"/>
      <c r="BS316" s="149"/>
      <c r="BT316" s="149"/>
      <c r="BU316" s="149"/>
      <c r="BV316" s="149"/>
      <c r="BW316" s="149"/>
      <c r="BX316" s="149"/>
      <c r="BY316" s="149"/>
      <c r="BZ316" s="149"/>
      <c r="CA316" s="149"/>
      <c r="CB316" s="149"/>
      <c r="CC316" s="149"/>
      <c r="CD316" s="149"/>
      <c r="CE316" s="149"/>
      <c r="CF316" s="149"/>
      <c r="CG316" s="149"/>
      <c r="CH316" s="149"/>
      <c r="CI316" s="149"/>
      <c r="CJ316" s="149"/>
      <c r="CK316" s="149"/>
      <c r="CL316" s="149"/>
      <c r="CM316" s="149"/>
      <c r="CN316" s="149"/>
      <c r="CO316" s="149"/>
      <c r="CP316" s="149"/>
      <c r="CQ316" s="149"/>
      <c r="CR316" s="149"/>
      <c r="CS316" s="149"/>
      <c r="CT316" s="149"/>
      <c r="CU316" s="149"/>
      <c r="CV316" s="149"/>
      <c r="CW316" s="149"/>
      <c r="CX316" s="149"/>
      <c r="CY316" s="149"/>
      <c r="CZ316" s="149"/>
      <c r="DA316" s="149"/>
      <c r="DB316" s="149"/>
      <c r="DC316" s="149"/>
      <c r="DD316" s="149"/>
      <c r="DE316" s="149"/>
      <c r="DF316" s="149"/>
      <c r="DG316" s="149"/>
      <c r="DH316" s="149"/>
      <c r="DI316" s="149"/>
      <c r="DJ316" s="149"/>
      <c r="DK316" s="149"/>
      <c r="DL316" s="149"/>
      <c r="DM316" s="149"/>
      <c r="DN316" s="149"/>
      <c r="DO316" s="149"/>
      <c r="DP316" s="149"/>
      <c r="DQ316" s="149"/>
      <c r="DR316" s="149"/>
      <c r="DS316" s="149"/>
      <c r="DT316" s="149"/>
      <c r="DU316" s="149"/>
      <c r="DV316" s="149"/>
      <c r="DW316" s="149"/>
      <c r="DX316" s="149"/>
      <c r="DY316" s="149"/>
      <c r="DZ316" s="149">
        <v>45918</v>
      </c>
      <c r="EA316" s="149"/>
      <c r="EB316" s="149"/>
      <c r="EC316" s="149"/>
      <c r="ED316" s="149"/>
      <c r="EE316" s="149"/>
      <c r="EF316" s="149"/>
      <c r="EG316" s="149"/>
      <c r="EH316" s="149"/>
      <c r="EI316" s="149"/>
      <c r="EJ316" s="149"/>
      <c r="EK316" s="149"/>
      <c r="EL316" s="149"/>
      <c r="EM316" s="149"/>
      <c r="EN316" s="149"/>
      <c r="EO316" s="149"/>
      <c r="EP316" s="149"/>
      <c r="EQ316" s="149"/>
      <c r="ER316" s="149"/>
      <c r="ES316" s="149"/>
      <c r="ET316" s="149"/>
      <c r="EU316" s="149"/>
      <c r="EV316" s="149"/>
      <c r="EW316" s="149"/>
      <c r="EX316" s="149"/>
      <c r="EY316" s="149"/>
      <c r="EZ316" s="149"/>
      <c r="FA316" s="149"/>
      <c r="FB316" s="149"/>
      <c r="FC316" s="149"/>
      <c r="FD316" s="149"/>
      <c r="FE316" s="149"/>
      <c r="FF316" s="149"/>
      <c r="FG316" s="149"/>
      <c r="FH316" s="149"/>
      <c r="FI316" s="149"/>
      <c r="FJ316" s="149"/>
      <c r="FK316" s="149"/>
      <c r="FL316" s="149"/>
      <c r="FM316" s="149"/>
      <c r="FN316" s="149"/>
      <c r="FO316" s="149"/>
      <c r="FP316" s="149"/>
      <c r="FQ316" s="149"/>
      <c r="FR316" s="149"/>
      <c r="FS316" s="149"/>
      <c r="FT316" s="149"/>
      <c r="FU316" s="149"/>
      <c r="FV316" s="149"/>
      <c r="FW316" s="149"/>
      <c r="FX316" s="149"/>
      <c r="FY316" s="149"/>
      <c r="FZ316" s="149"/>
      <c r="GA316" s="149"/>
      <c r="GB316" s="149"/>
      <c r="GC316" s="149"/>
      <c r="GD316" s="149"/>
      <c r="GE316" s="149"/>
      <c r="GF316" s="149"/>
      <c r="GG316" s="149"/>
      <c r="GH316" s="149"/>
      <c r="GI316" s="149"/>
      <c r="GJ316" s="149"/>
      <c r="GK316" s="149"/>
      <c r="GL316" s="149"/>
      <c r="GM316" s="149"/>
      <c r="GN316" s="149"/>
      <c r="GO316" s="149"/>
      <c r="GP316" s="149"/>
      <c r="GQ316" s="149"/>
      <c r="GR316" s="149"/>
      <c r="GS316" s="149"/>
      <c r="GT316" s="149"/>
      <c r="GU316" s="149"/>
      <c r="GV316" s="149"/>
      <c r="GW316" s="149"/>
      <c r="GX316" s="149"/>
      <c r="GY316" s="149"/>
      <c r="GZ316" s="149"/>
      <c r="HA316" s="149"/>
      <c r="HB316" s="149"/>
      <c r="HC316" s="149"/>
      <c r="HD316" s="149"/>
      <c r="HE316" s="149"/>
      <c r="HF316" s="149"/>
      <c r="HG316" s="149"/>
      <c r="HH316" s="149"/>
      <c r="HI316" s="149"/>
      <c r="HJ316" s="149"/>
      <c r="HK316" s="149"/>
      <c r="HL316" s="149"/>
      <c r="HM316" s="149"/>
      <c r="HN316" s="149"/>
      <c r="HO316" s="149"/>
      <c r="HP316" s="149"/>
      <c r="HQ316" s="149"/>
      <c r="HR316" s="149"/>
      <c r="HS316" s="149"/>
      <c r="HT316" s="149"/>
      <c r="HU316" s="149"/>
      <c r="HV316" s="149"/>
      <c r="HW316" s="149"/>
      <c r="HX316" s="149"/>
      <c r="HY316" s="149"/>
      <c r="HZ316" s="149"/>
      <c r="IA316" s="149"/>
      <c r="IB316" s="149"/>
      <c r="IC316" s="149"/>
      <c r="ID316" s="149"/>
      <c r="IE316" s="149"/>
      <c r="IF316" s="150"/>
    </row>
    <row r="317" spans="1:240" ht="12.75" customHeight="1" x14ac:dyDescent="0.2">
      <c r="A317" s="151"/>
      <c r="B317" s="145" t="s">
        <v>34</v>
      </c>
      <c r="C317" s="145">
        <v>2019</v>
      </c>
      <c r="D317" s="148"/>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c r="BM317" s="149"/>
      <c r="BN317" s="149"/>
      <c r="BO317" s="149"/>
      <c r="BP317" s="149"/>
      <c r="BQ317" s="149"/>
      <c r="BR317" s="149"/>
      <c r="BS317" s="149"/>
      <c r="BT317" s="149"/>
      <c r="BU317" s="149"/>
      <c r="BV317" s="149"/>
      <c r="BW317" s="149"/>
      <c r="BX317" s="149"/>
      <c r="BY317" s="149"/>
      <c r="BZ317" s="149"/>
      <c r="CA317" s="149"/>
      <c r="CB317" s="149"/>
      <c r="CC317" s="149"/>
      <c r="CD317" s="149"/>
      <c r="CE317" s="149"/>
      <c r="CF317" s="149"/>
      <c r="CG317" s="149"/>
      <c r="CH317" s="149"/>
      <c r="CI317" s="149"/>
      <c r="CJ317" s="149"/>
      <c r="CK317" s="149"/>
      <c r="CL317" s="149"/>
      <c r="CM317" s="149"/>
      <c r="CN317" s="149"/>
      <c r="CO317" s="149"/>
      <c r="CP317" s="149"/>
      <c r="CQ317" s="149"/>
      <c r="CR317" s="149"/>
      <c r="CS317" s="149"/>
      <c r="CT317" s="149"/>
      <c r="CU317" s="149"/>
      <c r="CV317" s="149"/>
      <c r="CW317" s="149"/>
      <c r="CX317" s="149"/>
      <c r="CY317" s="149"/>
      <c r="CZ317" s="149"/>
      <c r="DA317" s="149"/>
      <c r="DB317" s="149"/>
      <c r="DC317" s="149"/>
      <c r="DD317" s="149"/>
      <c r="DE317" s="149"/>
      <c r="DF317" s="149"/>
      <c r="DG317" s="149"/>
      <c r="DH317" s="149"/>
      <c r="DI317" s="149"/>
      <c r="DJ317" s="149"/>
      <c r="DK317" s="149"/>
      <c r="DL317" s="149"/>
      <c r="DM317" s="149"/>
      <c r="DN317" s="149"/>
      <c r="DO317" s="149"/>
      <c r="DP317" s="149"/>
      <c r="DQ317" s="149"/>
      <c r="DR317" s="149"/>
      <c r="DS317" s="149"/>
      <c r="DT317" s="149"/>
      <c r="DU317" s="149"/>
      <c r="DV317" s="149"/>
      <c r="DW317" s="149"/>
      <c r="DX317" s="149"/>
      <c r="DY317" s="149"/>
      <c r="DZ317" s="149">
        <v>45918</v>
      </c>
      <c r="EA317" s="149"/>
      <c r="EB317" s="149"/>
      <c r="EC317" s="149"/>
      <c r="ED317" s="149"/>
      <c r="EE317" s="149"/>
      <c r="EF317" s="149"/>
      <c r="EG317" s="149"/>
      <c r="EH317" s="149"/>
      <c r="EI317" s="149"/>
      <c r="EJ317" s="149"/>
      <c r="EK317" s="149"/>
      <c r="EL317" s="149"/>
      <c r="EM317" s="149"/>
      <c r="EN317" s="149"/>
      <c r="EO317" s="149"/>
      <c r="EP317" s="149"/>
      <c r="EQ317" s="149"/>
      <c r="ER317" s="149"/>
      <c r="ES317" s="149"/>
      <c r="ET317" s="149"/>
      <c r="EU317" s="149"/>
      <c r="EV317" s="149"/>
      <c r="EW317" s="149"/>
      <c r="EX317" s="149"/>
      <c r="EY317" s="149"/>
      <c r="EZ317" s="149"/>
      <c r="FA317" s="149"/>
      <c r="FB317" s="149"/>
      <c r="FC317" s="149"/>
      <c r="FD317" s="149"/>
      <c r="FE317" s="149"/>
      <c r="FF317" s="149"/>
      <c r="FG317" s="149"/>
      <c r="FH317" s="149"/>
      <c r="FI317" s="149"/>
      <c r="FJ317" s="149"/>
      <c r="FK317" s="149"/>
      <c r="FL317" s="149"/>
      <c r="FM317" s="149"/>
      <c r="FN317" s="149"/>
      <c r="FO317" s="149"/>
      <c r="FP317" s="149"/>
      <c r="FQ317" s="149"/>
      <c r="FR317" s="149"/>
      <c r="FS317" s="149"/>
      <c r="FT317" s="149"/>
      <c r="FU317" s="149"/>
      <c r="FV317" s="149"/>
      <c r="FW317" s="149"/>
      <c r="FX317" s="149"/>
      <c r="FY317" s="149"/>
      <c r="FZ317" s="149"/>
      <c r="GA317" s="149"/>
      <c r="GB317" s="149"/>
      <c r="GC317" s="149"/>
      <c r="GD317" s="149"/>
      <c r="GE317" s="149"/>
      <c r="GF317" s="149"/>
      <c r="GG317" s="149"/>
      <c r="GH317" s="149"/>
      <c r="GI317" s="149"/>
      <c r="GJ317" s="149"/>
      <c r="GK317" s="149"/>
      <c r="GL317" s="149"/>
      <c r="GM317" s="149"/>
      <c r="GN317" s="149"/>
      <c r="GO317" s="149"/>
      <c r="GP317" s="149"/>
      <c r="GQ317" s="149"/>
      <c r="GR317" s="149"/>
      <c r="GS317" s="149"/>
      <c r="GT317" s="149"/>
      <c r="GU317" s="149"/>
      <c r="GV317" s="149"/>
      <c r="GW317" s="149"/>
      <c r="GX317" s="149"/>
      <c r="GY317" s="149"/>
      <c r="GZ317" s="149"/>
      <c r="HA317" s="149"/>
      <c r="HB317" s="149"/>
      <c r="HC317" s="149"/>
      <c r="HD317" s="149"/>
      <c r="HE317" s="149"/>
      <c r="HF317" s="149"/>
      <c r="HG317" s="149"/>
      <c r="HH317" s="149"/>
      <c r="HI317" s="149"/>
      <c r="HJ317" s="149"/>
      <c r="HK317" s="149"/>
      <c r="HL317" s="149"/>
      <c r="HM317" s="149"/>
      <c r="HN317" s="149"/>
      <c r="HO317" s="149"/>
      <c r="HP317" s="149"/>
      <c r="HQ317" s="149"/>
      <c r="HR317" s="149"/>
      <c r="HS317" s="149"/>
      <c r="HT317" s="149"/>
      <c r="HU317" s="149"/>
      <c r="HV317" s="149"/>
      <c r="HW317" s="149"/>
      <c r="HX317" s="149"/>
      <c r="HY317" s="149"/>
      <c r="HZ317" s="149"/>
      <c r="IA317" s="149"/>
      <c r="IB317" s="149"/>
      <c r="IC317" s="149"/>
      <c r="ID317" s="149"/>
      <c r="IE317" s="149"/>
      <c r="IF317" s="150"/>
    </row>
    <row r="318" spans="1:240" ht="12.75" customHeight="1" x14ac:dyDescent="0.2">
      <c r="A318" s="151"/>
      <c r="B318" s="145" t="s">
        <v>54</v>
      </c>
      <c r="C318" s="145">
        <v>2019</v>
      </c>
      <c r="D318" s="148"/>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49"/>
      <c r="BW318" s="149"/>
      <c r="BX318" s="149"/>
      <c r="BY318" s="149"/>
      <c r="BZ318" s="149"/>
      <c r="CA318" s="149"/>
      <c r="CB318" s="149"/>
      <c r="CC318" s="149"/>
      <c r="CD318" s="149"/>
      <c r="CE318" s="149"/>
      <c r="CF318" s="149"/>
      <c r="CG318" s="149"/>
      <c r="CH318" s="149"/>
      <c r="CI318" s="149"/>
      <c r="CJ318" s="149"/>
      <c r="CK318" s="149"/>
      <c r="CL318" s="149"/>
      <c r="CM318" s="149"/>
      <c r="CN318" s="149"/>
      <c r="CO318" s="149"/>
      <c r="CP318" s="149"/>
      <c r="CQ318" s="149"/>
      <c r="CR318" s="149"/>
      <c r="CS318" s="149"/>
      <c r="CT318" s="149"/>
      <c r="CU318" s="149"/>
      <c r="CV318" s="149"/>
      <c r="CW318" s="149"/>
      <c r="CX318" s="149"/>
      <c r="CY318" s="149"/>
      <c r="CZ318" s="149"/>
      <c r="DA318" s="149"/>
      <c r="DB318" s="149"/>
      <c r="DC318" s="149"/>
      <c r="DD318" s="149"/>
      <c r="DE318" s="149"/>
      <c r="DF318" s="149"/>
      <c r="DG318" s="149"/>
      <c r="DH318" s="149"/>
      <c r="DI318" s="149"/>
      <c r="DJ318" s="149"/>
      <c r="DK318" s="149"/>
      <c r="DL318" s="149"/>
      <c r="DM318" s="149"/>
      <c r="DN318" s="149"/>
      <c r="DO318" s="149"/>
      <c r="DP318" s="149"/>
      <c r="DQ318" s="149"/>
      <c r="DR318" s="149"/>
      <c r="DS318" s="149"/>
      <c r="DT318" s="149"/>
      <c r="DU318" s="149"/>
      <c r="DV318" s="149"/>
      <c r="DW318" s="149"/>
      <c r="DX318" s="149"/>
      <c r="DY318" s="149"/>
      <c r="DZ318" s="149">
        <v>45918</v>
      </c>
      <c r="EA318" s="149"/>
      <c r="EB318" s="149"/>
      <c r="EC318" s="149"/>
      <c r="ED318" s="149"/>
      <c r="EE318" s="149"/>
      <c r="EF318" s="149"/>
      <c r="EG318" s="149"/>
      <c r="EH318" s="149"/>
      <c r="EI318" s="149"/>
      <c r="EJ318" s="149"/>
      <c r="EK318" s="149"/>
      <c r="EL318" s="149"/>
      <c r="EM318" s="149"/>
      <c r="EN318" s="149"/>
      <c r="EO318" s="149"/>
      <c r="EP318" s="149"/>
      <c r="EQ318" s="149"/>
      <c r="ER318" s="149"/>
      <c r="ES318" s="149"/>
      <c r="ET318" s="149"/>
      <c r="EU318" s="149"/>
      <c r="EV318" s="149"/>
      <c r="EW318" s="149"/>
      <c r="EX318" s="149"/>
      <c r="EY318" s="149"/>
      <c r="EZ318" s="149"/>
      <c r="FA318" s="149"/>
      <c r="FB318" s="149"/>
      <c r="FC318" s="149"/>
      <c r="FD318" s="149"/>
      <c r="FE318" s="149"/>
      <c r="FF318" s="149"/>
      <c r="FG318" s="149"/>
      <c r="FH318" s="149"/>
      <c r="FI318" s="149"/>
      <c r="FJ318" s="149"/>
      <c r="FK318" s="149"/>
      <c r="FL318" s="149"/>
      <c r="FM318" s="149"/>
      <c r="FN318" s="149"/>
      <c r="FO318" s="149"/>
      <c r="FP318" s="149"/>
      <c r="FQ318" s="149"/>
      <c r="FR318" s="149"/>
      <c r="FS318" s="149"/>
      <c r="FT318" s="149"/>
      <c r="FU318" s="149"/>
      <c r="FV318" s="149"/>
      <c r="FW318" s="149"/>
      <c r="FX318" s="149"/>
      <c r="FY318" s="149"/>
      <c r="FZ318" s="149"/>
      <c r="GA318" s="149"/>
      <c r="GB318" s="149"/>
      <c r="GC318" s="149"/>
      <c r="GD318" s="149"/>
      <c r="GE318" s="149"/>
      <c r="GF318" s="149"/>
      <c r="GG318" s="149"/>
      <c r="GH318" s="149"/>
      <c r="GI318" s="149"/>
      <c r="GJ318" s="149"/>
      <c r="GK318" s="149"/>
      <c r="GL318" s="149"/>
      <c r="GM318" s="149"/>
      <c r="GN318" s="149"/>
      <c r="GO318" s="149"/>
      <c r="GP318" s="149"/>
      <c r="GQ318" s="149"/>
      <c r="GR318" s="149"/>
      <c r="GS318" s="149"/>
      <c r="GT318" s="149"/>
      <c r="GU318" s="149"/>
      <c r="GV318" s="149"/>
      <c r="GW318" s="149"/>
      <c r="GX318" s="149"/>
      <c r="GY318" s="149"/>
      <c r="GZ318" s="149"/>
      <c r="HA318" s="149"/>
      <c r="HB318" s="149"/>
      <c r="HC318" s="149"/>
      <c r="HD318" s="149"/>
      <c r="HE318" s="149"/>
      <c r="HF318" s="149"/>
      <c r="HG318" s="149"/>
      <c r="HH318" s="149"/>
      <c r="HI318" s="149"/>
      <c r="HJ318" s="149"/>
      <c r="HK318" s="149"/>
      <c r="HL318" s="149"/>
      <c r="HM318" s="149"/>
      <c r="HN318" s="149"/>
      <c r="HO318" s="149"/>
      <c r="HP318" s="149"/>
      <c r="HQ318" s="149"/>
      <c r="HR318" s="149"/>
      <c r="HS318" s="149"/>
      <c r="HT318" s="149"/>
      <c r="HU318" s="149"/>
      <c r="HV318" s="149"/>
      <c r="HW318" s="149"/>
      <c r="HX318" s="149"/>
      <c r="HY318" s="149"/>
      <c r="HZ318" s="149"/>
      <c r="IA318" s="149"/>
      <c r="IB318" s="149"/>
      <c r="IC318" s="149"/>
      <c r="ID318" s="149"/>
      <c r="IE318" s="149"/>
      <c r="IF318" s="150"/>
    </row>
    <row r="319" spans="1:240" ht="12.75" customHeight="1" x14ac:dyDescent="0.2">
      <c r="A319" s="151"/>
      <c r="B319" s="145" t="s">
        <v>1209</v>
      </c>
      <c r="C319" s="145">
        <v>2019</v>
      </c>
      <c r="D319" s="148"/>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49"/>
      <c r="BT319" s="149"/>
      <c r="BU319" s="149"/>
      <c r="BV319" s="149"/>
      <c r="BW319" s="149"/>
      <c r="BX319" s="149"/>
      <c r="BY319" s="149"/>
      <c r="BZ319" s="149"/>
      <c r="CA319" s="149"/>
      <c r="CB319" s="149"/>
      <c r="CC319" s="149"/>
      <c r="CD319" s="149"/>
      <c r="CE319" s="149"/>
      <c r="CF319" s="149"/>
      <c r="CG319" s="149"/>
      <c r="CH319" s="149"/>
      <c r="CI319" s="149"/>
      <c r="CJ319" s="149"/>
      <c r="CK319" s="149"/>
      <c r="CL319" s="149"/>
      <c r="CM319" s="149"/>
      <c r="CN319" s="149"/>
      <c r="CO319" s="149"/>
      <c r="CP319" s="149"/>
      <c r="CQ319" s="149"/>
      <c r="CR319" s="149"/>
      <c r="CS319" s="149"/>
      <c r="CT319" s="149"/>
      <c r="CU319" s="149"/>
      <c r="CV319" s="149"/>
      <c r="CW319" s="149"/>
      <c r="CX319" s="149"/>
      <c r="CY319" s="149"/>
      <c r="CZ319" s="149"/>
      <c r="DA319" s="149"/>
      <c r="DB319" s="149"/>
      <c r="DC319" s="149"/>
      <c r="DD319" s="149"/>
      <c r="DE319" s="149"/>
      <c r="DF319" s="149"/>
      <c r="DG319" s="149"/>
      <c r="DH319" s="149"/>
      <c r="DI319" s="149"/>
      <c r="DJ319" s="149"/>
      <c r="DK319" s="149"/>
      <c r="DL319" s="149"/>
      <c r="DM319" s="149"/>
      <c r="DN319" s="149"/>
      <c r="DO319" s="149"/>
      <c r="DP319" s="149"/>
      <c r="DQ319" s="149"/>
      <c r="DR319" s="149"/>
      <c r="DS319" s="149"/>
      <c r="DT319" s="149"/>
      <c r="DU319" s="149"/>
      <c r="DV319" s="149"/>
      <c r="DW319" s="149"/>
      <c r="DX319" s="149"/>
      <c r="DY319" s="149"/>
      <c r="DZ319" s="149">
        <v>45918</v>
      </c>
      <c r="EA319" s="149"/>
      <c r="EB319" s="149"/>
      <c r="EC319" s="149"/>
      <c r="ED319" s="149"/>
      <c r="EE319" s="149"/>
      <c r="EF319" s="149"/>
      <c r="EG319" s="149"/>
      <c r="EH319" s="149"/>
      <c r="EI319" s="149"/>
      <c r="EJ319" s="149"/>
      <c r="EK319" s="149"/>
      <c r="EL319" s="149"/>
      <c r="EM319" s="149"/>
      <c r="EN319" s="149"/>
      <c r="EO319" s="149"/>
      <c r="EP319" s="149"/>
      <c r="EQ319" s="149"/>
      <c r="ER319" s="149"/>
      <c r="ES319" s="149"/>
      <c r="ET319" s="149"/>
      <c r="EU319" s="149"/>
      <c r="EV319" s="149"/>
      <c r="EW319" s="149"/>
      <c r="EX319" s="149"/>
      <c r="EY319" s="149"/>
      <c r="EZ319" s="149"/>
      <c r="FA319" s="149"/>
      <c r="FB319" s="149"/>
      <c r="FC319" s="149"/>
      <c r="FD319" s="149"/>
      <c r="FE319" s="149"/>
      <c r="FF319" s="149"/>
      <c r="FG319" s="149"/>
      <c r="FH319" s="149"/>
      <c r="FI319" s="149"/>
      <c r="FJ319" s="149"/>
      <c r="FK319" s="149"/>
      <c r="FL319" s="149"/>
      <c r="FM319" s="149"/>
      <c r="FN319" s="149"/>
      <c r="FO319" s="149"/>
      <c r="FP319" s="149"/>
      <c r="FQ319" s="149"/>
      <c r="FR319" s="149"/>
      <c r="FS319" s="149"/>
      <c r="FT319" s="149"/>
      <c r="FU319" s="149"/>
      <c r="FV319" s="149"/>
      <c r="FW319" s="149"/>
      <c r="FX319" s="149"/>
      <c r="FY319" s="149"/>
      <c r="FZ319" s="149"/>
      <c r="GA319" s="149"/>
      <c r="GB319" s="149"/>
      <c r="GC319" s="149"/>
      <c r="GD319" s="149"/>
      <c r="GE319" s="149"/>
      <c r="GF319" s="149"/>
      <c r="GG319" s="149"/>
      <c r="GH319" s="149"/>
      <c r="GI319" s="149"/>
      <c r="GJ319" s="149"/>
      <c r="GK319" s="149"/>
      <c r="GL319" s="149"/>
      <c r="GM319" s="149"/>
      <c r="GN319" s="149"/>
      <c r="GO319" s="149"/>
      <c r="GP319" s="149"/>
      <c r="GQ319" s="149"/>
      <c r="GR319" s="149"/>
      <c r="GS319" s="149"/>
      <c r="GT319" s="149"/>
      <c r="GU319" s="149"/>
      <c r="GV319" s="149"/>
      <c r="GW319" s="149"/>
      <c r="GX319" s="149"/>
      <c r="GY319" s="149"/>
      <c r="GZ319" s="149"/>
      <c r="HA319" s="149"/>
      <c r="HB319" s="149"/>
      <c r="HC319" s="149"/>
      <c r="HD319" s="149"/>
      <c r="HE319" s="149"/>
      <c r="HF319" s="149"/>
      <c r="HG319" s="149"/>
      <c r="HH319" s="149"/>
      <c r="HI319" s="149"/>
      <c r="HJ319" s="149"/>
      <c r="HK319" s="149"/>
      <c r="HL319" s="149"/>
      <c r="HM319" s="149"/>
      <c r="HN319" s="149"/>
      <c r="HO319" s="149"/>
      <c r="HP319" s="149"/>
      <c r="HQ319" s="149"/>
      <c r="HR319" s="149"/>
      <c r="HS319" s="149"/>
      <c r="HT319" s="149"/>
      <c r="HU319" s="149"/>
      <c r="HV319" s="149"/>
      <c r="HW319" s="149"/>
      <c r="HX319" s="149"/>
      <c r="HY319" s="149"/>
      <c r="HZ319" s="149"/>
      <c r="IA319" s="149"/>
      <c r="IB319" s="149"/>
      <c r="IC319" s="149"/>
      <c r="ID319" s="149"/>
      <c r="IE319" s="149"/>
      <c r="IF319" s="150"/>
    </row>
    <row r="320" spans="1:240" ht="12.75" customHeight="1" x14ac:dyDescent="0.2">
      <c r="A320" s="145" t="s">
        <v>1168</v>
      </c>
      <c r="B320" s="145" t="s">
        <v>88</v>
      </c>
      <c r="C320" s="145">
        <v>2021</v>
      </c>
      <c r="D320" s="148"/>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49"/>
      <c r="BT320" s="149"/>
      <c r="BU320" s="149"/>
      <c r="BV320" s="149"/>
      <c r="BW320" s="149"/>
      <c r="BX320" s="149"/>
      <c r="BY320" s="149"/>
      <c r="BZ320" s="149"/>
      <c r="CA320" s="149"/>
      <c r="CB320" s="149"/>
      <c r="CC320" s="149"/>
      <c r="CD320" s="149"/>
      <c r="CE320" s="149"/>
      <c r="CF320" s="149"/>
      <c r="CG320" s="149"/>
      <c r="CH320" s="149"/>
      <c r="CI320" s="149"/>
      <c r="CJ320" s="149"/>
      <c r="CK320" s="149"/>
      <c r="CL320" s="149"/>
      <c r="CM320" s="149"/>
      <c r="CN320" s="149"/>
      <c r="CO320" s="149"/>
      <c r="CP320" s="149"/>
      <c r="CQ320" s="149"/>
      <c r="CR320" s="149"/>
      <c r="CS320" s="149"/>
      <c r="CT320" s="149"/>
      <c r="CU320" s="149"/>
      <c r="CV320" s="149"/>
      <c r="CW320" s="149"/>
      <c r="CX320" s="149"/>
      <c r="CY320" s="149"/>
      <c r="CZ320" s="149"/>
      <c r="DA320" s="149"/>
      <c r="DB320" s="149"/>
      <c r="DC320" s="149"/>
      <c r="DD320" s="149"/>
      <c r="DE320" s="149"/>
      <c r="DF320" s="149"/>
      <c r="DG320" s="149"/>
      <c r="DH320" s="149"/>
      <c r="DI320" s="149"/>
      <c r="DJ320" s="149"/>
      <c r="DK320" s="149"/>
      <c r="DL320" s="149"/>
      <c r="DM320" s="149"/>
      <c r="DN320" s="149"/>
      <c r="DO320" s="149"/>
      <c r="DP320" s="149"/>
      <c r="DQ320" s="149"/>
      <c r="DR320" s="149"/>
      <c r="DS320" s="149"/>
      <c r="DT320" s="149"/>
      <c r="DU320" s="149"/>
      <c r="DV320" s="149"/>
      <c r="DW320" s="149"/>
      <c r="DX320" s="149"/>
      <c r="DY320" s="149"/>
      <c r="DZ320" s="149"/>
      <c r="EA320" s="149"/>
      <c r="EB320" s="149"/>
      <c r="EC320" s="149"/>
      <c r="ED320" s="149"/>
      <c r="EE320" s="149"/>
      <c r="EF320" s="149"/>
      <c r="EG320" s="149"/>
      <c r="EH320" s="149"/>
      <c r="EI320" s="149"/>
      <c r="EJ320" s="149"/>
      <c r="EK320" s="149"/>
      <c r="EL320" s="149"/>
      <c r="EM320" s="149"/>
      <c r="EN320" s="149"/>
      <c r="EO320" s="149"/>
      <c r="EP320" s="149"/>
      <c r="EQ320" s="149"/>
      <c r="ER320" s="149"/>
      <c r="ES320" s="149"/>
      <c r="ET320" s="149"/>
      <c r="EU320" s="149"/>
      <c r="EV320" s="149"/>
      <c r="EW320" s="149"/>
      <c r="EX320" s="149"/>
      <c r="EY320" s="149"/>
      <c r="EZ320" s="149"/>
      <c r="FA320" s="149"/>
      <c r="FB320" s="149"/>
      <c r="FC320" s="149"/>
      <c r="FD320" s="149"/>
      <c r="FE320" s="149"/>
      <c r="FF320" s="149"/>
      <c r="FG320" s="149"/>
      <c r="FH320" s="149"/>
      <c r="FI320" s="149"/>
      <c r="FJ320" s="149"/>
      <c r="FK320" s="149"/>
      <c r="FL320" s="149"/>
      <c r="FM320" s="149"/>
      <c r="FN320" s="149"/>
      <c r="FO320" s="149"/>
      <c r="FP320" s="149"/>
      <c r="FQ320" s="149"/>
      <c r="FR320" s="149"/>
      <c r="FS320" s="149"/>
      <c r="FT320" s="149"/>
      <c r="FU320" s="149"/>
      <c r="FV320" s="149"/>
      <c r="FW320" s="149"/>
      <c r="FX320" s="149"/>
      <c r="FY320" s="149"/>
      <c r="FZ320" s="149"/>
      <c r="GA320" s="149"/>
      <c r="GB320" s="149"/>
      <c r="GC320" s="149"/>
      <c r="GD320" s="149"/>
      <c r="GE320" s="149"/>
      <c r="GF320" s="149"/>
      <c r="GG320" s="149"/>
      <c r="GH320" s="149"/>
      <c r="GI320" s="149"/>
      <c r="GJ320" s="149"/>
      <c r="GK320" s="149"/>
      <c r="GL320" s="149"/>
      <c r="GM320" s="149"/>
      <c r="GN320" s="149"/>
      <c r="GO320" s="149"/>
      <c r="GP320" s="149"/>
      <c r="GQ320" s="149"/>
      <c r="GR320" s="149"/>
      <c r="GS320" s="149"/>
      <c r="GT320" s="149"/>
      <c r="GU320" s="149"/>
      <c r="GV320" s="149"/>
      <c r="GW320" s="149"/>
      <c r="GX320" s="149"/>
      <c r="GY320" s="149"/>
      <c r="GZ320" s="149"/>
      <c r="HA320" s="149"/>
      <c r="HB320" s="149"/>
      <c r="HC320" s="149"/>
      <c r="HD320" s="149"/>
      <c r="HE320" s="149"/>
      <c r="HF320" s="149"/>
      <c r="HG320" s="149"/>
      <c r="HH320" s="149"/>
      <c r="HI320" s="149"/>
      <c r="HJ320" s="149"/>
      <c r="HK320" s="149"/>
      <c r="HL320" s="149"/>
      <c r="HM320" s="149"/>
      <c r="HN320" s="149"/>
      <c r="HO320" s="149"/>
      <c r="HP320" s="149"/>
      <c r="HQ320" s="149"/>
      <c r="HR320" s="149"/>
      <c r="HS320" s="149"/>
      <c r="HT320" s="149"/>
      <c r="HU320" s="149"/>
      <c r="HV320" s="149"/>
      <c r="HW320" s="149"/>
      <c r="HX320" s="149"/>
      <c r="HY320" s="149"/>
      <c r="HZ320" s="149"/>
      <c r="IA320" s="149"/>
      <c r="IB320" s="149"/>
      <c r="IC320" s="149"/>
      <c r="ID320" s="149"/>
      <c r="IE320" s="149"/>
      <c r="IF320" s="150"/>
    </row>
    <row r="321" spans="1:240" ht="12.75" customHeight="1" x14ac:dyDescent="0.2">
      <c r="A321" s="151"/>
      <c r="B321" s="145" t="s">
        <v>1065</v>
      </c>
      <c r="C321" s="145">
        <v>2021</v>
      </c>
      <c r="D321" s="148"/>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49"/>
      <c r="BT321" s="149"/>
      <c r="BU321" s="149"/>
      <c r="BV321" s="149"/>
      <c r="BW321" s="149"/>
      <c r="BX321" s="149"/>
      <c r="BY321" s="149"/>
      <c r="BZ321" s="149"/>
      <c r="CA321" s="149"/>
      <c r="CB321" s="149"/>
      <c r="CC321" s="149"/>
      <c r="CD321" s="149"/>
      <c r="CE321" s="149"/>
      <c r="CF321" s="149"/>
      <c r="CG321" s="149"/>
      <c r="CH321" s="149"/>
      <c r="CI321" s="149"/>
      <c r="CJ321" s="149"/>
      <c r="CK321" s="149"/>
      <c r="CL321" s="149"/>
      <c r="CM321" s="149"/>
      <c r="CN321" s="149"/>
      <c r="CO321" s="149"/>
      <c r="CP321" s="149"/>
      <c r="CQ321" s="149"/>
      <c r="CR321" s="149"/>
      <c r="CS321" s="149"/>
      <c r="CT321" s="149"/>
      <c r="CU321" s="149"/>
      <c r="CV321" s="149"/>
      <c r="CW321" s="149"/>
      <c r="CX321" s="149"/>
      <c r="CY321" s="149"/>
      <c r="CZ321" s="149"/>
      <c r="DA321" s="149"/>
      <c r="DB321" s="149"/>
      <c r="DC321" s="149"/>
      <c r="DD321" s="149"/>
      <c r="DE321" s="149"/>
      <c r="DF321" s="149"/>
      <c r="DG321" s="149"/>
      <c r="DH321" s="149"/>
      <c r="DI321" s="149"/>
      <c r="DJ321" s="149"/>
      <c r="DK321" s="149"/>
      <c r="DL321" s="149"/>
      <c r="DM321" s="149"/>
      <c r="DN321" s="149"/>
      <c r="DO321" s="149"/>
      <c r="DP321" s="149"/>
      <c r="DQ321" s="149"/>
      <c r="DR321" s="149"/>
      <c r="DS321" s="149"/>
      <c r="DT321" s="149"/>
      <c r="DU321" s="149"/>
      <c r="DV321" s="149"/>
      <c r="DW321" s="149"/>
      <c r="DX321" s="149"/>
      <c r="DY321" s="149"/>
      <c r="DZ321" s="149"/>
      <c r="EA321" s="149"/>
      <c r="EB321" s="149"/>
      <c r="EC321" s="149"/>
      <c r="ED321" s="149"/>
      <c r="EE321" s="149"/>
      <c r="EF321" s="149"/>
      <c r="EG321" s="149"/>
      <c r="EH321" s="149"/>
      <c r="EI321" s="149"/>
      <c r="EJ321" s="149"/>
      <c r="EK321" s="149"/>
      <c r="EL321" s="149"/>
      <c r="EM321" s="149"/>
      <c r="EN321" s="149"/>
      <c r="EO321" s="149"/>
      <c r="EP321" s="149"/>
      <c r="EQ321" s="149"/>
      <c r="ER321" s="149"/>
      <c r="ES321" s="149"/>
      <c r="ET321" s="149"/>
      <c r="EU321" s="149"/>
      <c r="EV321" s="149"/>
      <c r="EW321" s="149"/>
      <c r="EX321" s="149"/>
      <c r="EY321" s="149"/>
      <c r="EZ321" s="149"/>
      <c r="FA321" s="149"/>
      <c r="FB321" s="149"/>
      <c r="FC321" s="149"/>
      <c r="FD321" s="149"/>
      <c r="FE321" s="149"/>
      <c r="FF321" s="149"/>
      <c r="FG321" s="149"/>
      <c r="FH321" s="149"/>
      <c r="FI321" s="149"/>
      <c r="FJ321" s="149"/>
      <c r="FK321" s="149"/>
      <c r="FL321" s="149"/>
      <c r="FM321" s="149"/>
      <c r="FN321" s="149"/>
      <c r="FO321" s="149"/>
      <c r="FP321" s="149"/>
      <c r="FQ321" s="149"/>
      <c r="FR321" s="149"/>
      <c r="FS321" s="149"/>
      <c r="FT321" s="149"/>
      <c r="FU321" s="149"/>
      <c r="FV321" s="149"/>
      <c r="FW321" s="149"/>
      <c r="FX321" s="149"/>
      <c r="FY321" s="149"/>
      <c r="FZ321" s="149"/>
      <c r="GA321" s="149"/>
      <c r="GB321" s="149"/>
      <c r="GC321" s="149"/>
      <c r="GD321" s="149"/>
      <c r="GE321" s="149"/>
      <c r="GF321" s="149"/>
      <c r="GG321" s="149"/>
      <c r="GH321" s="149"/>
      <c r="GI321" s="149"/>
      <c r="GJ321" s="149"/>
      <c r="GK321" s="149"/>
      <c r="GL321" s="149"/>
      <c r="GM321" s="149"/>
      <c r="GN321" s="149"/>
      <c r="GO321" s="149"/>
      <c r="GP321" s="149"/>
      <c r="GQ321" s="149"/>
      <c r="GR321" s="149"/>
      <c r="GS321" s="149"/>
      <c r="GT321" s="149"/>
      <c r="GU321" s="149"/>
      <c r="GV321" s="149"/>
      <c r="GW321" s="149"/>
      <c r="GX321" s="149"/>
      <c r="GY321" s="149"/>
      <c r="GZ321" s="149"/>
      <c r="HA321" s="149"/>
      <c r="HB321" s="149"/>
      <c r="HC321" s="149"/>
      <c r="HD321" s="149"/>
      <c r="HE321" s="149"/>
      <c r="HF321" s="149"/>
      <c r="HG321" s="149"/>
      <c r="HH321" s="149"/>
      <c r="HI321" s="149"/>
      <c r="HJ321" s="149"/>
      <c r="HK321" s="149"/>
      <c r="HL321" s="149"/>
      <c r="HM321" s="149"/>
      <c r="HN321" s="149"/>
      <c r="HO321" s="149"/>
      <c r="HP321" s="149"/>
      <c r="HQ321" s="149"/>
      <c r="HR321" s="149"/>
      <c r="HS321" s="149"/>
      <c r="HT321" s="149"/>
      <c r="HU321" s="149"/>
      <c r="HV321" s="149"/>
      <c r="HW321" s="149"/>
      <c r="HX321" s="149"/>
      <c r="HY321" s="149"/>
      <c r="HZ321" s="149"/>
      <c r="IA321" s="149"/>
      <c r="IB321" s="149"/>
      <c r="IC321" s="149"/>
      <c r="ID321" s="149"/>
      <c r="IE321" s="149"/>
      <c r="IF321" s="150"/>
    </row>
    <row r="322" spans="1:240" ht="12.75" customHeight="1" x14ac:dyDescent="0.2">
      <c r="A322" s="145" t="s">
        <v>1169</v>
      </c>
      <c r="B322" s="145" t="s">
        <v>88</v>
      </c>
      <c r="C322" s="145">
        <v>2021</v>
      </c>
      <c r="D322" s="148"/>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49"/>
      <c r="BT322" s="149"/>
      <c r="BU322" s="149"/>
      <c r="BV322" s="149"/>
      <c r="BW322" s="149"/>
      <c r="BX322" s="149"/>
      <c r="BY322" s="149"/>
      <c r="BZ322" s="149"/>
      <c r="CA322" s="149"/>
      <c r="CB322" s="149"/>
      <c r="CC322" s="149"/>
      <c r="CD322" s="149"/>
      <c r="CE322" s="149"/>
      <c r="CF322" s="149"/>
      <c r="CG322" s="149"/>
      <c r="CH322" s="149"/>
      <c r="CI322" s="149"/>
      <c r="CJ322" s="149"/>
      <c r="CK322" s="149"/>
      <c r="CL322" s="149"/>
      <c r="CM322" s="149"/>
      <c r="CN322" s="149"/>
      <c r="CO322" s="149"/>
      <c r="CP322" s="149"/>
      <c r="CQ322" s="149"/>
      <c r="CR322" s="149"/>
      <c r="CS322" s="149"/>
      <c r="CT322" s="149"/>
      <c r="CU322" s="149"/>
      <c r="CV322" s="149"/>
      <c r="CW322" s="149"/>
      <c r="CX322" s="149"/>
      <c r="CY322" s="149"/>
      <c r="CZ322" s="149"/>
      <c r="DA322" s="149"/>
      <c r="DB322" s="149"/>
      <c r="DC322" s="149"/>
      <c r="DD322" s="149"/>
      <c r="DE322" s="149"/>
      <c r="DF322" s="149"/>
      <c r="DG322" s="149"/>
      <c r="DH322" s="149"/>
      <c r="DI322" s="149"/>
      <c r="DJ322" s="149"/>
      <c r="DK322" s="149"/>
      <c r="DL322" s="149"/>
      <c r="DM322" s="149"/>
      <c r="DN322" s="149"/>
      <c r="DO322" s="149"/>
      <c r="DP322" s="149"/>
      <c r="DQ322" s="149"/>
      <c r="DR322" s="149"/>
      <c r="DS322" s="149"/>
      <c r="DT322" s="149"/>
      <c r="DU322" s="149"/>
      <c r="DV322" s="149"/>
      <c r="DW322" s="149"/>
      <c r="DX322" s="149"/>
      <c r="DY322" s="149"/>
      <c r="DZ322" s="149"/>
      <c r="EA322" s="149"/>
      <c r="EB322" s="149"/>
      <c r="EC322" s="149"/>
      <c r="ED322" s="149"/>
      <c r="EE322" s="149"/>
      <c r="EF322" s="149"/>
      <c r="EG322" s="149"/>
      <c r="EH322" s="149"/>
      <c r="EI322" s="149"/>
      <c r="EJ322" s="149"/>
      <c r="EK322" s="149"/>
      <c r="EL322" s="149"/>
      <c r="EM322" s="149"/>
      <c r="EN322" s="149"/>
      <c r="EO322" s="149"/>
      <c r="EP322" s="149"/>
      <c r="EQ322" s="149"/>
      <c r="ER322" s="149"/>
      <c r="ES322" s="149"/>
      <c r="ET322" s="149"/>
      <c r="EU322" s="149"/>
      <c r="EV322" s="149"/>
      <c r="EW322" s="149"/>
      <c r="EX322" s="149"/>
      <c r="EY322" s="149"/>
      <c r="EZ322" s="149"/>
      <c r="FA322" s="149"/>
      <c r="FB322" s="149"/>
      <c r="FC322" s="149"/>
      <c r="FD322" s="149"/>
      <c r="FE322" s="149"/>
      <c r="FF322" s="149"/>
      <c r="FG322" s="149"/>
      <c r="FH322" s="149"/>
      <c r="FI322" s="149"/>
      <c r="FJ322" s="149"/>
      <c r="FK322" s="149"/>
      <c r="FL322" s="149"/>
      <c r="FM322" s="149"/>
      <c r="FN322" s="149"/>
      <c r="FO322" s="149"/>
      <c r="FP322" s="149"/>
      <c r="FQ322" s="149"/>
      <c r="FR322" s="149"/>
      <c r="FS322" s="149"/>
      <c r="FT322" s="149"/>
      <c r="FU322" s="149"/>
      <c r="FV322" s="149"/>
      <c r="FW322" s="149"/>
      <c r="FX322" s="149"/>
      <c r="FY322" s="149"/>
      <c r="FZ322" s="149"/>
      <c r="GA322" s="149"/>
      <c r="GB322" s="149"/>
      <c r="GC322" s="149"/>
      <c r="GD322" s="149"/>
      <c r="GE322" s="149"/>
      <c r="GF322" s="149"/>
      <c r="GG322" s="149"/>
      <c r="GH322" s="149"/>
      <c r="GI322" s="149"/>
      <c r="GJ322" s="149"/>
      <c r="GK322" s="149"/>
      <c r="GL322" s="149"/>
      <c r="GM322" s="149"/>
      <c r="GN322" s="149"/>
      <c r="GO322" s="149"/>
      <c r="GP322" s="149"/>
      <c r="GQ322" s="149"/>
      <c r="GR322" s="149"/>
      <c r="GS322" s="149"/>
      <c r="GT322" s="149"/>
      <c r="GU322" s="149"/>
      <c r="GV322" s="149"/>
      <c r="GW322" s="149"/>
      <c r="GX322" s="149"/>
      <c r="GY322" s="149"/>
      <c r="GZ322" s="149"/>
      <c r="HA322" s="149"/>
      <c r="HB322" s="149"/>
      <c r="HC322" s="149"/>
      <c r="HD322" s="149"/>
      <c r="HE322" s="149"/>
      <c r="HF322" s="149"/>
      <c r="HG322" s="149"/>
      <c r="HH322" s="149"/>
      <c r="HI322" s="149"/>
      <c r="HJ322" s="149"/>
      <c r="HK322" s="149"/>
      <c r="HL322" s="149"/>
      <c r="HM322" s="149"/>
      <c r="HN322" s="149"/>
      <c r="HO322" s="149"/>
      <c r="HP322" s="149"/>
      <c r="HQ322" s="149"/>
      <c r="HR322" s="149"/>
      <c r="HS322" s="149"/>
      <c r="HT322" s="149"/>
      <c r="HU322" s="149"/>
      <c r="HV322" s="149"/>
      <c r="HW322" s="149"/>
      <c r="HX322" s="149"/>
      <c r="HY322" s="149"/>
      <c r="HZ322" s="149"/>
      <c r="IA322" s="149"/>
      <c r="IB322" s="149"/>
      <c r="IC322" s="149"/>
      <c r="ID322" s="149"/>
      <c r="IE322" s="149"/>
      <c r="IF322" s="150"/>
    </row>
    <row r="323" spans="1:240" ht="12.75" customHeight="1" x14ac:dyDescent="0.2">
      <c r="A323" s="151"/>
      <c r="B323" s="145" t="s">
        <v>1065</v>
      </c>
      <c r="C323" s="145">
        <v>2021</v>
      </c>
      <c r="D323" s="148"/>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49"/>
      <c r="BT323" s="149"/>
      <c r="BU323" s="149"/>
      <c r="BV323" s="149"/>
      <c r="BW323" s="149"/>
      <c r="BX323" s="149"/>
      <c r="BY323" s="149"/>
      <c r="BZ323" s="149"/>
      <c r="CA323" s="149"/>
      <c r="CB323" s="149"/>
      <c r="CC323" s="149"/>
      <c r="CD323" s="149"/>
      <c r="CE323" s="149"/>
      <c r="CF323" s="149"/>
      <c r="CG323" s="149"/>
      <c r="CH323" s="149"/>
      <c r="CI323" s="149"/>
      <c r="CJ323" s="149"/>
      <c r="CK323" s="149"/>
      <c r="CL323" s="149"/>
      <c r="CM323" s="149"/>
      <c r="CN323" s="149"/>
      <c r="CO323" s="149"/>
      <c r="CP323" s="149"/>
      <c r="CQ323" s="149"/>
      <c r="CR323" s="149"/>
      <c r="CS323" s="149"/>
      <c r="CT323" s="149"/>
      <c r="CU323" s="149"/>
      <c r="CV323" s="149"/>
      <c r="CW323" s="149"/>
      <c r="CX323" s="149"/>
      <c r="CY323" s="149"/>
      <c r="CZ323" s="149"/>
      <c r="DA323" s="149"/>
      <c r="DB323" s="149"/>
      <c r="DC323" s="149"/>
      <c r="DD323" s="149"/>
      <c r="DE323" s="149"/>
      <c r="DF323" s="149"/>
      <c r="DG323" s="149"/>
      <c r="DH323" s="149"/>
      <c r="DI323" s="149"/>
      <c r="DJ323" s="149"/>
      <c r="DK323" s="149"/>
      <c r="DL323" s="149"/>
      <c r="DM323" s="149"/>
      <c r="DN323" s="149"/>
      <c r="DO323" s="149"/>
      <c r="DP323" s="149"/>
      <c r="DQ323" s="149"/>
      <c r="DR323" s="149"/>
      <c r="DS323" s="149"/>
      <c r="DT323" s="149"/>
      <c r="DU323" s="149"/>
      <c r="DV323" s="149"/>
      <c r="DW323" s="149"/>
      <c r="DX323" s="149"/>
      <c r="DY323" s="149"/>
      <c r="DZ323" s="149"/>
      <c r="EA323" s="149"/>
      <c r="EB323" s="149"/>
      <c r="EC323" s="149"/>
      <c r="ED323" s="149"/>
      <c r="EE323" s="149"/>
      <c r="EF323" s="149"/>
      <c r="EG323" s="149"/>
      <c r="EH323" s="149"/>
      <c r="EI323" s="149"/>
      <c r="EJ323" s="149"/>
      <c r="EK323" s="149"/>
      <c r="EL323" s="149"/>
      <c r="EM323" s="149"/>
      <c r="EN323" s="149"/>
      <c r="EO323" s="149"/>
      <c r="EP323" s="149"/>
      <c r="EQ323" s="149"/>
      <c r="ER323" s="149"/>
      <c r="ES323" s="149"/>
      <c r="ET323" s="149"/>
      <c r="EU323" s="149"/>
      <c r="EV323" s="149"/>
      <c r="EW323" s="149"/>
      <c r="EX323" s="149"/>
      <c r="EY323" s="149"/>
      <c r="EZ323" s="149"/>
      <c r="FA323" s="149"/>
      <c r="FB323" s="149"/>
      <c r="FC323" s="149"/>
      <c r="FD323" s="149"/>
      <c r="FE323" s="149"/>
      <c r="FF323" s="149"/>
      <c r="FG323" s="149"/>
      <c r="FH323" s="149"/>
      <c r="FI323" s="149"/>
      <c r="FJ323" s="149"/>
      <c r="FK323" s="149"/>
      <c r="FL323" s="149"/>
      <c r="FM323" s="149"/>
      <c r="FN323" s="149"/>
      <c r="FO323" s="149"/>
      <c r="FP323" s="149"/>
      <c r="FQ323" s="149"/>
      <c r="FR323" s="149"/>
      <c r="FS323" s="149"/>
      <c r="FT323" s="149"/>
      <c r="FU323" s="149"/>
      <c r="FV323" s="149"/>
      <c r="FW323" s="149"/>
      <c r="FX323" s="149"/>
      <c r="FY323" s="149"/>
      <c r="FZ323" s="149"/>
      <c r="GA323" s="149"/>
      <c r="GB323" s="149"/>
      <c r="GC323" s="149"/>
      <c r="GD323" s="149"/>
      <c r="GE323" s="149"/>
      <c r="GF323" s="149"/>
      <c r="GG323" s="149"/>
      <c r="GH323" s="149"/>
      <c r="GI323" s="149"/>
      <c r="GJ323" s="149"/>
      <c r="GK323" s="149"/>
      <c r="GL323" s="149"/>
      <c r="GM323" s="149"/>
      <c r="GN323" s="149"/>
      <c r="GO323" s="149"/>
      <c r="GP323" s="149"/>
      <c r="GQ323" s="149"/>
      <c r="GR323" s="149"/>
      <c r="GS323" s="149"/>
      <c r="GT323" s="149"/>
      <c r="GU323" s="149"/>
      <c r="GV323" s="149"/>
      <c r="GW323" s="149"/>
      <c r="GX323" s="149"/>
      <c r="GY323" s="149"/>
      <c r="GZ323" s="149"/>
      <c r="HA323" s="149"/>
      <c r="HB323" s="149"/>
      <c r="HC323" s="149"/>
      <c r="HD323" s="149"/>
      <c r="HE323" s="149"/>
      <c r="HF323" s="149"/>
      <c r="HG323" s="149"/>
      <c r="HH323" s="149"/>
      <c r="HI323" s="149"/>
      <c r="HJ323" s="149"/>
      <c r="HK323" s="149"/>
      <c r="HL323" s="149"/>
      <c r="HM323" s="149"/>
      <c r="HN323" s="149"/>
      <c r="HO323" s="149"/>
      <c r="HP323" s="149"/>
      <c r="HQ323" s="149"/>
      <c r="HR323" s="149"/>
      <c r="HS323" s="149"/>
      <c r="HT323" s="149"/>
      <c r="HU323" s="149"/>
      <c r="HV323" s="149"/>
      <c r="HW323" s="149"/>
      <c r="HX323" s="149"/>
      <c r="HY323" s="149"/>
      <c r="HZ323" s="149"/>
      <c r="IA323" s="149"/>
      <c r="IB323" s="149"/>
      <c r="IC323" s="149"/>
      <c r="ID323" s="149"/>
      <c r="IE323" s="149"/>
      <c r="IF323" s="150"/>
    </row>
    <row r="324" spans="1:240" ht="12.75" customHeight="1" x14ac:dyDescent="0.2">
      <c r="A324" s="145" t="s">
        <v>1441</v>
      </c>
      <c r="B324" s="145" t="s">
        <v>44</v>
      </c>
      <c r="C324" s="145">
        <v>2019</v>
      </c>
      <c r="D324" s="148"/>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49"/>
      <c r="BT324" s="149"/>
      <c r="BU324" s="149"/>
      <c r="BV324" s="149"/>
      <c r="BW324" s="149"/>
      <c r="BX324" s="149"/>
      <c r="BY324" s="149"/>
      <c r="BZ324" s="149"/>
      <c r="CA324" s="149"/>
      <c r="CB324" s="149"/>
      <c r="CC324" s="149"/>
      <c r="CD324" s="149"/>
      <c r="CE324" s="149"/>
      <c r="CF324" s="149"/>
      <c r="CG324" s="149"/>
      <c r="CH324" s="149"/>
      <c r="CI324" s="149"/>
      <c r="CJ324" s="149"/>
      <c r="CK324" s="149"/>
      <c r="CL324" s="149"/>
      <c r="CM324" s="149"/>
      <c r="CN324" s="149"/>
      <c r="CO324" s="149"/>
      <c r="CP324" s="149"/>
      <c r="CQ324" s="149"/>
      <c r="CR324" s="149"/>
      <c r="CS324" s="149"/>
      <c r="CT324" s="149"/>
      <c r="CU324" s="149"/>
      <c r="CV324" s="149"/>
      <c r="CW324" s="149"/>
      <c r="CX324" s="149"/>
      <c r="CY324" s="149"/>
      <c r="CZ324" s="149"/>
      <c r="DA324" s="149"/>
      <c r="DB324" s="149"/>
      <c r="DC324" s="149"/>
      <c r="DD324" s="149"/>
      <c r="DE324" s="149"/>
      <c r="DF324" s="149"/>
      <c r="DG324" s="149"/>
      <c r="DH324" s="149"/>
      <c r="DI324" s="149"/>
      <c r="DJ324" s="149"/>
      <c r="DK324" s="149"/>
      <c r="DL324" s="149"/>
      <c r="DM324" s="149"/>
      <c r="DN324" s="149"/>
      <c r="DO324" s="149"/>
      <c r="DP324" s="149"/>
      <c r="DQ324" s="149"/>
      <c r="DR324" s="149"/>
      <c r="DS324" s="149"/>
      <c r="DT324" s="149"/>
      <c r="DU324" s="149"/>
      <c r="DV324" s="149"/>
      <c r="DW324" s="149"/>
      <c r="DX324" s="149"/>
      <c r="DY324" s="149"/>
      <c r="DZ324" s="149"/>
      <c r="EA324" s="149"/>
      <c r="EB324" s="149"/>
      <c r="EC324" s="149"/>
      <c r="ED324" s="149"/>
      <c r="EE324" s="149"/>
      <c r="EF324" s="149"/>
      <c r="EG324" s="149"/>
      <c r="EH324" s="149"/>
      <c r="EI324" s="149"/>
      <c r="EJ324" s="149"/>
      <c r="EK324" s="149"/>
      <c r="EL324" s="149"/>
      <c r="EM324" s="149"/>
      <c r="EN324" s="149"/>
      <c r="EO324" s="149"/>
      <c r="EP324" s="149"/>
      <c r="EQ324" s="149"/>
      <c r="ER324" s="149"/>
      <c r="ES324" s="149"/>
      <c r="ET324" s="149"/>
      <c r="EU324" s="149"/>
      <c r="EV324" s="149"/>
      <c r="EW324" s="149"/>
      <c r="EX324" s="149"/>
      <c r="EY324" s="149"/>
      <c r="EZ324" s="149"/>
      <c r="FA324" s="149"/>
      <c r="FB324" s="149"/>
      <c r="FC324" s="149"/>
      <c r="FD324" s="149"/>
      <c r="FE324" s="149"/>
      <c r="FF324" s="149"/>
      <c r="FG324" s="149"/>
      <c r="FH324" s="149"/>
      <c r="FI324" s="149"/>
      <c r="FJ324" s="149"/>
      <c r="FK324" s="149"/>
      <c r="FL324" s="149"/>
      <c r="FM324" s="149"/>
      <c r="FN324" s="149"/>
      <c r="FO324" s="149"/>
      <c r="FP324" s="149"/>
      <c r="FQ324" s="149"/>
      <c r="FR324" s="149"/>
      <c r="FS324" s="149"/>
      <c r="FT324" s="149"/>
      <c r="FU324" s="149"/>
      <c r="FV324" s="149"/>
      <c r="FW324" s="149"/>
      <c r="FX324" s="149"/>
      <c r="FY324" s="149"/>
      <c r="FZ324" s="149"/>
      <c r="GA324" s="149"/>
      <c r="GB324" s="149"/>
      <c r="GC324" s="149"/>
      <c r="GD324" s="149"/>
      <c r="GE324" s="149"/>
      <c r="GF324" s="149"/>
      <c r="GG324" s="149"/>
      <c r="GH324" s="149"/>
      <c r="GI324" s="149"/>
      <c r="GJ324" s="149"/>
      <c r="GK324" s="149"/>
      <c r="GL324" s="149"/>
      <c r="GM324" s="149"/>
      <c r="GN324" s="149"/>
      <c r="GO324" s="149"/>
      <c r="GP324" s="149"/>
      <c r="GQ324" s="149"/>
      <c r="GR324" s="149"/>
      <c r="GS324" s="149"/>
      <c r="GT324" s="149"/>
      <c r="GU324" s="149"/>
      <c r="GV324" s="149"/>
      <c r="GW324" s="149"/>
      <c r="GX324" s="149"/>
      <c r="GY324" s="149"/>
      <c r="GZ324" s="149"/>
      <c r="HA324" s="149"/>
      <c r="HB324" s="149"/>
      <c r="HC324" s="149"/>
      <c r="HD324" s="149"/>
      <c r="HE324" s="149"/>
      <c r="HF324" s="149"/>
      <c r="HG324" s="149"/>
      <c r="HH324" s="149"/>
      <c r="HI324" s="149"/>
      <c r="HJ324" s="149"/>
      <c r="HK324" s="149"/>
      <c r="HL324" s="149"/>
      <c r="HM324" s="149"/>
      <c r="HN324" s="149"/>
      <c r="HO324" s="149"/>
      <c r="HP324" s="149"/>
      <c r="HQ324" s="149"/>
      <c r="HR324" s="149"/>
      <c r="HS324" s="149"/>
      <c r="HT324" s="149"/>
      <c r="HU324" s="149"/>
      <c r="HV324" s="149"/>
      <c r="HW324" s="149"/>
      <c r="HX324" s="149"/>
      <c r="HY324" s="149"/>
      <c r="HZ324" s="149"/>
      <c r="IA324" s="149"/>
      <c r="IB324" s="149"/>
      <c r="IC324" s="149"/>
      <c r="ID324" s="149"/>
      <c r="IE324" s="149"/>
      <c r="IF324" s="150"/>
    </row>
    <row r="325" spans="1:240" ht="12.75" customHeight="1" x14ac:dyDescent="0.2">
      <c r="A325" s="151"/>
      <c r="B325" s="145" t="s">
        <v>1209</v>
      </c>
      <c r="C325" s="145">
        <v>2019</v>
      </c>
      <c r="D325" s="148"/>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49"/>
      <c r="BT325" s="149"/>
      <c r="BU325" s="149"/>
      <c r="BV325" s="149"/>
      <c r="BW325" s="149"/>
      <c r="BX325" s="149"/>
      <c r="BY325" s="149"/>
      <c r="BZ325" s="149"/>
      <c r="CA325" s="149"/>
      <c r="CB325" s="149"/>
      <c r="CC325" s="149"/>
      <c r="CD325" s="149"/>
      <c r="CE325" s="149"/>
      <c r="CF325" s="149"/>
      <c r="CG325" s="149"/>
      <c r="CH325" s="149"/>
      <c r="CI325" s="149"/>
      <c r="CJ325" s="149"/>
      <c r="CK325" s="149"/>
      <c r="CL325" s="149"/>
      <c r="CM325" s="149"/>
      <c r="CN325" s="149"/>
      <c r="CO325" s="149"/>
      <c r="CP325" s="149"/>
      <c r="CQ325" s="149"/>
      <c r="CR325" s="149"/>
      <c r="CS325" s="149"/>
      <c r="CT325" s="149"/>
      <c r="CU325" s="149"/>
      <c r="CV325" s="149"/>
      <c r="CW325" s="149"/>
      <c r="CX325" s="149"/>
      <c r="CY325" s="149"/>
      <c r="CZ325" s="149"/>
      <c r="DA325" s="149"/>
      <c r="DB325" s="149"/>
      <c r="DC325" s="149"/>
      <c r="DD325" s="149"/>
      <c r="DE325" s="149"/>
      <c r="DF325" s="149"/>
      <c r="DG325" s="149"/>
      <c r="DH325" s="149"/>
      <c r="DI325" s="149"/>
      <c r="DJ325" s="149"/>
      <c r="DK325" s="149"/>
      <c r="DL325" s="149"/>
      <c r="DM325" s="149"/>
      <c r="DN325" s="149"/>
      <c r="DO325" s="149"/>
      <c r="DP325" s="149"/>
      <c r="DQ325" s="149"/>
      <c r="DR325" s="149"/>
      <c r="DS325" s="149"/>
      <c r="DT325" s="149"/>
      <c r="DU325" s="149"/>
      <c r="DV325" s="149"/>
      <c r="DW325" s="149"/>
      <c r="DX325" s="149"/>
      <c r="DY325" s="149"/>
      <c r="DZ325" s="149"/>
      <c r="EA325" s="149"/>
      <c r="EB325" s="149"/>
      <c r="EC325" s="149"/>
      <c r="ED325" s="149"/>
      <c r="EE325" s="149"/>
      <c r="EF325" s="149"/>
      <c r="EG325" s="149"/>
      <c r="EH325" s="149"/>
      <c r="EI325" s="149"/>
      <c r="EJ325" s="149"/>
      <c r="EK325" s="149"/>
      <c r="EL325" s="149"/>
      <c r="EM325" s="149"/>
      <c r="EN325" s="149"/>
      <c r="EO325" s="149"/>
      <c r="EP325" s="149"/>
      <c r="EQ325" s="149"/>
      <c r="ER325" s="149"/>
      <c r="ES325" s="149"/>
      <c r="ET325" s="149"/>
      <c r="EU325" s="149"/>
      <c r="EV325" s="149"/>
      <c r="EW325" s="149"/>
      <c r="EX325" s="149"/>
      <c r="EY325" s="149"/>
      <c r="EZ325" s="149"/>
      <c r="FA325" s="149"/>
      <c r="FB325" s="149"/>
      <c r="FC325" s="149"/>
      <c r="FD325" s="149"/>
      <c r="FE325" s="149"/>
      <c r="FF325" s="149"/>
      <c r="FG325" s="149"/>
      <c r="FH325" s="149"/>
      <c r="FI325" s="149"/>
      <c r="FJ325" s="149"/>
      <c r="FK325" s="149"/>
      <c r="FL325" s="149"/>
      <c r="FM325" s="149"/>
      <c r="FN325" s="149"/>
      <c r="FO325" s="149"/>
      <c r="FP325" s="149"/>
      <c r="FQ325" s="149"/>
      <c r="FR325" s="149"/>
      <c r="FS325" s="149"/>
      <c r="FT325" s="149"/>
      <c r="FU325" s="149"/>
      <c r="FV325" s="149"/>
      <c r="FW325" s="149"/>
      <c r="FX325" s="149"/>
      <c r="FY325" s="149"/>
      <c r="FZ325" s="149"/>
      <c r="GA325" s="149"/>
      <c r="GB325" s="149"/>
      <c r="GC325" s="149"/>
      <c r="GD325" s="149"/>
      <c r="GE325" s="149"/>
      <c r="GF325" s="149"/>
      <c r="GG325" s="149"/>
      <c r="GH325" s="149"/>
      <c r="GI325" s="149"/>
      <c r="GJ325" s="149"/>
      <c r="GK325" s="149"/>
      <c r="GL325" s="149"/>
      <c r="GM325" s="149"/>
      <c r="GN325" s="149"/>
      <c r="GO325" s="149"/>
      <c r="GP325" s="149"/>
      <c r="GQ325" s="149"/>
      <c r="GR325" s="149"/>
      <c r="GS325" s="149"/>
      <c r="GT325" s="149"/>
      <c r="GU325" s="149"/>
      <c r="GV325" s="149"/>
      <c r="GW325" s="149"/>
      <c r="GX325" s="149"/>
      <c r="GY325" s="149"/>
      <c r="GZ325" s="149"/>
      <c r="HA325" s="149"/>
      <c r="HB325" s="149"/>
      <c r="HC325" s="149"/>
      <c r="HD325" s="149"/>
      <c r="HE325" s="149"/>
      <c r="HF325" s="149"/>
      <c r="HG325" s="149"/>
      <c r="HH325" s="149"/>
      <c r="HI325" s="149"/>
      <c r="HJ325" s="149"/>
      <c r="HK325" s="149"/>
      <c r="HL325" s="149"/>
      <c r="HM325" s="149"/>
      <c r="HN325" s="149"/>
      <c r="HO325" s="149"/>
      <c r="HP325" s="149"/>
      <c r="HQ325" s="149"/>
      <c r="HR325" s="149"/>
      <c r="HS325" s="149"/>
      <c r="HT325" s="149"/>
      <c r="HU325" s="149"/>
      <c r="HV325" s="149"/>
      <c r="HW325" s="149"/>
      <c r="HX325" s="149"/>
      <c r="HY325" s="149"/>
      <c r="HZ325" s="149"/>
      <c r="IA325" s="149"/>
      <c r="IB325" s="149"/>
      <c r="IC325" s="149"/>
      <c r="ID325" s="149"/>
      <c r="IE325" s="149"/>
      <c r="IF325" s="150"/>
    </row>
    <row r="326" spans="1:240" ht="12.75" customHeight="1" x14ac:dyDescent="0.2">
      <c r="A326" s="145" t="s">
        <v>1454</v>
      </c>
      <c r="B326" s="145" t="s">
        <v>107</v>
      </c>
      <c r="C326" s="145">
        <v>2018</v>
      </c>
      <c r="D326" s="148"/>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c r="BI326" s="149"/>
      <c r="BJ326" s="149"/>
      <c r="BK326" s="149"/>
      <c r="BL326" s="149"/>
      <c r="BM326" s="149"/>
      <c r="BN326" s="149"/>
      <c r="BO326" s="149"/>
      <c r="BP326" s="149"/>
      <c r="BQ326" s="149"/>
      <c r="BR326" s="149"/>
      <c r="BS326" s="149"/>
      <c r="BT326" s="149"/>
      <c r="BU326" s="149"/>
      <c r="BV326" s="149"/>
      <c r="BW326" s="149"/>
      <c r="BX326" s="149"/>
      <c r="BY326" s="149"/>
      <c r="BZ326" s="149"/>
      <c r="CA326" s="149"/>
      <c r="CB326" s="149"/>
      <c r="CC326" s="149"/>
      <c r="CD326" s="149"/>
      <c r="CE326" s="149"/>
      <c r="CF326" s="149"/>
      <c r="CG326" s="149"/>
      <c r="CH326" s="149"/>
      <c r="CI326" s="149"/>
      <c r="CJ326" s="149"/>
      <c r="CK326" s="149"/>
      <c r="CL326" s="149"/>
      <c r="CM326" s="149"/>
      <c r="CN326" s="149"/>
      <c r="CO326" s="149"/>
      <c r="CP326" s="149"/>
      <c r="CQ326" s="149"/>
      <c r="CR326" s="149"/>
      <c r="CS326" s="149"/>
      <c r="CT326" s="149"/>
      <c r="CU326" s="149"/>
      <c r="CV326" s="149"/>
      <c r="CW326" s="149"/>
      <c r="CX326" s="149"/>
      <c r="CY326" s="149"/>
      <c r="CZ326" s="149"/>
      <c r="DA326" s="149"/>
      <c r="DB326" s="149"/>
      <c r="DC326" s="149"/>
      <c r="DD326" s="149"/>
      <c r="DE326" s="149"/>
      <c r="DF326" s="149"/>
      <c r="DG326" s="149"/>
      <c r="DH326" s="149"/>
      <c r="DI326" s="149"/>
      <c r="DJ326" s="149"/>
      <c r="DK326" s="149"/>
      <c r="DL326" s="149"/>
      <c r="DM326" s="149"/>
      <c r="DN326" s="149"/>
      <c r="DO326" s="149"/>
      <c r="DP326" s="149"/>
      <c r="DQ326" s="149"/>
      <c r="DR326" s="149"/>
      <c r="DS326" s="149"/>
      <c r="DT326" s="149"/>
      <c r="DU326" s="149"/>
      <c r="DV326" s="149"/>
      <c r="DW326" s="149"/>
      <c r="DX326" s="149"/>
      <c r="DY326" s="149"/>
      <c r="DZ326" s="149"/>
      <c r="EA326" s="149"/>
      <c r="EB326" s="149"/>
      <c r="EC326" s="149"/>
      <c r="ED326" s="149">
        <v>45918</v>
      </c>
      <c r="EE326" s="149"/>
      <c r="EF326" s="149"/>
      <c r="EG326" s="149"/>
      <c r="EH326" s="149"/>
      <c r="EI326" s="149"/>
      <c r="EJ326" s="149"/>
      <c r="EK326" s="149"/>
      <c r="EL326" s="149"/>
      <c r="EM326" s="149"/>
      <c r="EN326" s="149"/>
      <c r="EO326" s="149"/>
      <c r="EP326" s="149"/>
      <c r="EQ326" s="149"/>
      <c r="ER326" s="149"/>
      <c r="ES326" s="149"/>
      <c r="ET326" s="149"/>
      <c r="EU326" s="149"/>
      <c r="EV326" s="149"/>
      <c r="EW326" s="149"/>
      <c r="EX326" s="149"/>
      <c r="EY326" s="149"/>
      <c r="EZ326" s="149"/>
      <c r="FA326" s="149"/>
      <c r="FB326" s="149"/>
      <c r="FC326" s="149"/>
      <c r="FD326" s="149"/>
      <c r="FE326" s="149"/>
      <c r="FF326" s="149"/>
      <c r="FG326" s="149"/>
      <c r="FH326" s="149"/>
      <c r="FI326" s="149"/>
      <c r="FJ326" s="149"/>
      <c r="FK326" s="149"/>
      <c r="FL326" s="149"/>
      <c r="FM326" s="149"/>
      <c r="FN326" s="149"/>
      <c r="FO326" s="149"/>
      <c r="FP326" s="149"/>
      <c r="FQ326" s="149"/>
      <c r="FR326" s="149"/>
      <c r="FS326" s="149"/>
      <c r="FT326" s="149"/>
      <c r="FU326" s="149"/>
      <c r="FV326" s="149"/>
      <c r="FW326" s="149"/>
      <c r="FX326" s="149"/>
      <c r="FY326" s="149"/>
      <c r="FZ326" s="149"/>
      <c r="GA326" s="149"/>
      <c r="GB326" s="149"/>
      <c r="GC326" s="149"/>
      <c r="GD326" s="149"/>
      <c r="GE326" s="149"/>
      <c r="GF326" s="149"/>
      <c r="GG326" s="149"/>
      <c r="GH326" s="149"/>
      <c r="GI326" s="149"/>
      <c r="GJ326" s="149"/>
      <c r="GK326" s="149"/>
      <c r="GL326" s="149"/>
      <c r="GM326" s="149"/>
      <c r="GN326" s="149"/>
      <c r="GO326" s="149"/>
      <c r="GP326" s="149"/>
      <c r="GQ326" s="149"/>
      <c r="GR326" s="149"/>
      <c r="GS326" s="149"/>
      <c r="GT326" s="149"/>
      <c r="GU326" s="149"/>
      <c r="GV326" s="149"/>
      <c r="GW326" s="149"/>
      <c r="GX326" s="149"/>
      <c r="GY326" s="149"/>
      <c r="GZ326" s="149"/>
      <c r="HA326" s="149"/>
      <c r="HB326" s="149"/>
      <c r="HC326" s="149"/>
      <c r="HD326" s="149"/>
      <c r="HE326" s="149"/>
      <c r="HF326" s="149"/>
      <c r="HG326" s="149"/>
      <c r="HH326" s="149"/>
      <c r="HI326" s="149"/>
      <c r="HJ326" s="149"/>
      <c r="HK326" s="149"/>
      <c r="HL326" s="149"/>
      <c r="HM326" s="149"/>
      <c r="HN326" s="149"/>
      <c r="HO326" s="149"/>
      <c r="HP326" s="149"/>
      <c r="HQ326" s="149"/>
      <c r="HR326" s="149"/>
      <c r="HS326" s="149"/>
      <c r="HT326" s="149"/>
      <c r="HU326" s="149"/>
      <c r="HV326" s="149"/>
      <c r="HW326" s="149"/>
      <c r="HX326" s="149"/>
      <c r="HY326" s="149"/>
      <c r="HZ326" s="149"/>
      <c r="IA326" s="149"/>
      <c r="IB326" s="149"/>
      <c r="IC326" s="149"/>
      <c r="ID326" s="149"/>
      <c r="IE326" s="149"/>
      <c r="IF326" s="150"/>
    </row>
    <row r="327" spans="1:240" ht="12.75" customHeight="1" x14ac:dyDescent="0.2">
      <c r="A327" s="151"/>
      <c r="B327" s="145" t="s">
        <v>1453</v>
      </c>
      <c r="C327" s="145">
        <v>2022</v>
      </c>
      <c r="D327" s="148"/>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49"/>
      <c r="BT327" s="149"/>
      <c r="BU327" s="149"/>
      <c r="BV327" s="149"/>
      <c r="BW327" s="149"/>
      <c r="BX327" s="149"/>
      <c r="BY327" s="149"/>
      <c r="BZ327" s="149"/>
      <c r="CA327" s="149"/>
      <c r="CB327" s="149"/>
      <c r="CC327" s="149"/>
      <c r="CD327" s="149"/>
      <c r="CE327" s="149"/>
      <c r="CF327" s="149"/>
      <c r="CG327" s="149"/>
      <c r="CH327" s="149"/>
      <c r="CI327" s="149"/>
      <c r="CJ327" s="149"/>
      <c r="CK327" s="149"/>
      <c r="CL327" s="149"/>
      <c r="CM327" s="149"/>
      <c r="CN327" s="149"/>
      <c r="CO327" s="149"/>
      <c r="CP327" s="149"/>
      <c r="CQ327" s="149"/>
      <c r="CR327" s="149"/>
      <c r="CS327" s="149"/>
      <c r="CT327" s="149"/>
      <c r="CU327" s="149"/>
      <c r="CV327" s="149"/>
      <c r="CW327" s="149"/>
      <c r="CX327" s="149"/>
      <c r="CY327" s="149"/>
      <c r="CZ327" s="149"/>
      <c r="DA327" s="149"/>
      <c r="DB327" s="149"/>
      <c r="DC327" s="149"/>
      <c r="DD327" s="149"/>
      <c r="DE327" s="149"/>
      <c r="DF327" s="149"/>
      <c r="DG327" s="149"/>
      <c r="DH327" s="149"/>
      <c r="DI327" s="149"/>
      <c r="DJ327" s="149"/>
      <c r="DK327" s="149"/>
      <c r="DL327" s="149"/>
      <c r="DM327" s="149"/>
      <c r="DN327" s="149"/>
      <c r="DO327" s="149"/>
      <c r="DP327" s="149"/>
      <c r="DQ327" s="149"/>
      <c r="DR327" s="149"/>
      <c r="DS327" s="149"/>
      <c r="DT327" s="149"/>
      <c r="DU327" s="149"/>
      <c r="DV327" s="149"/>
      <c r="DW327" s="149"/>
      <c r="DX327" s="149"/>
      <c r="DY327" s="149"/>
      <c r="DZ327" s="149"/>
      <c r="EA327" s="149"/>
      <c r="EB327" s="149"/>
      <c r="EC327" s="149"/>
      <c r="ED327" s="149">
        <v>45918</v>
      </c>
      <c r="EE327" s="149"/>
      <c r="EF327" s="149"/>
      <c r="EG327" s="149"/>
      <c r="EH327" s="149"/>
      <c r="EI327" s="149"/>
      <c r="EJ327" s="149"/>
      <c r="EK327" s="149"/>
      <c r="EL327" s="149"/>
      <c r="EM327" s="149"/>
      <c r="EN327" s="149"/>
      <c r="EO327" s="149"/>
      <c r="EP327" s="149"/>
      <c r="EQ327" s="149"/>
      <c r="ER327" s="149"/>
      <c r="ES327" s="149"/>
      <c r="ET327" s="149"/>
      <c r="EU327" s="149"/>
      <c r="EV327" s="149"/>
      <c r="EW327" s="149"/>
      <c r="EX327" s="149"/>
      <c r="EY327" s="149"/>
      <c r="EZ327" s="149"/>
      <c r="FA327" s="149"/>
      <c r="FB327" s="149"/>
      <c r="FC327" s="149"/>
      <c r="FD327" s="149"/>
      <c r="FE327" s="149"/>
      <c r="FF327" s="149"/>
      <c r="FG327" s="149"/>
      <c r="FH327" s="149"/>
      <c r="FI327" s="149"/>
      <c r="FJ327" s="149"/>
      <c r="FK327" s="149"/>
      <c r="FL327" s="149"/>
      <c r="FM327" s="149"/>
      <c r="FN327" s="149"/>
      <c r="FO327" s="149"/>
      <c r="FP327" s="149"/>
      <c r="FQ327" s="149"/>
      <c r="FR327" s="149"/>
      <c r="FS327" s="149"/>
      <c r="FT327" s="149"/>
      <c r="FU327" s="149"/>
      <c r="FV327" s="149"/>
      <c r="FW327" s="149"/>
      <c r="FX327" s="149"/>
      <c r="FY327" s="149"/>
      <c r="FZ327" s="149"/>
      <c r="GA327" s="149"/>
      <c r="GB327" s="149"/>
      <c r="GC327" s="149"/>
      <c r="GD327" s="149"/>
      <c r="GE327" s="149"/>
      <c r="GF327" s="149"/>
      <c r="GG327" s="149"/>
      <c r="GH327" s="149"/>
      <c r="GI327" s="149"/>
      <c r="GJ327" s="149"/>
      <c r="GK327" s="149"/>
      <c r="GL327" s="149"/>
      <c r="GM327" s="149"/>
      <c r="GN327" s="149"/>
      <c r="GO327" s="149"/>
      <c r="GP327" s="149"/>
      <c r="GQ327" s="149"/>
      <c r="GR327" s="149"/>
      <c r="GS327" s="149"/>
      <c r="GT327" s="149"/>
      <c r="GU327" s="149"/>
      <c r="GV327" s="149"/>
      <c r="GW327" s="149"/>
      <c r="GX327" s="149"/>
      <c r="GY327" s="149"/>
      <c r="GZ327" s="149"/>
      <c r="HA327" s="149"/>
      <c r="HB327" s="149"/>
      <c r="HC327" s="149"/>
      <c r="HD327" s="149"/>
      <c r="HE327" s="149"/>
      <c r="HF327" s="149"/>
      <c r="HG327" s="149"/>
      <c r="HH327" s="149"/>
      <c r="HI327" s="149"/>
      <c r="HJ327" s="149"/>
      <c r="HK327" s="149"/>
      <c r="HL327" s="149"/>
      <c r="HM327" s="149"/>
      <c r="HN327" s="149"/>
      <c r="HO327" s="149"/>
      <c r="HP327" s="149"/>
      <c r="HQ327" s="149"/>
      <c r="HR327" s="149"/>
      <c r="HS327" s="149"/>
      <c r="HT327" s="149"/>
      <c r="HU327" s="149"/>
      <c r="HV327" s="149"/>
      <c r="HW327" s="149"/>
      <c r="HX327" s="149"/>
      <c r="HY327" s="149"/>
      <c r="HZ327" s="149"/>
      <c r="IA327" s="149"/>
      <c r="IB327" s="149"/>
      <c r="IC327" s="149"/>
      <c r="ID327" s="149"/>
      <c r="IE327" s="149"/>
      <c r="IF327" s="150"/>
    </row>
    <row r="328" spans="1:240" ht="12.75" customHeight="1" x14ac:dyDescent="0.2">
      <c r="A328" s="145" t="s">
        <v>1459</v>
      </c>
      <c r="B328" s="145" t="s">
        <v>52</v>
      </c>
      <c r="C328" s="145">
        <v>2020</v>
      </c>
      <c r="D328" s="148"/>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49"/>
      <c r="BT328" s="149"/>
      <c r="BU328" s="149"/>
      <c r="BV328" s="149"/>
      <c r="BW328" s="149"/>
      <c r="BX328" s="149"/>
      <c r="BY328" s="149"/>
      <c r="BZ328" s="149"/>
      <c r="CA328" s="149"/>
      <c r="CB328" s="149"/>
      <c r="CC328" s="149"/>
      <c r="CD328" s="149"/>
      <c r="CE328" s="149"/>
      <c r="CF328" s="149"/>
      <c r="CG328" s="149"/>
      <c r="CH328" s="149"/>
      <c r="CI328" s="149"/>
      <c r="CJ328" s="149"/>
      <c r="CK328" s="149"/>
      <c r="CL328" s="149"/>
      <c r="CM328" s="149"/>
      <c r="CN328" s="149"/>
      <c r="CO328" s="149"/>
      <c r="CP328" s="149"/>
      <c r="CQ328" s="149"/>
      <c r="CR328" s="149"/>
      <c r="CS328" s="149"/>
      <c r="CT328" s="149"/>
      <c r="CU328" s="149"/>
      <c r="CV328" s="149"/>
      <c r="CW328" s="149"/>
      <c r="CX328" s="149"/>
      <c r="CY328" s="149"/>
      <c r="CZ328" s="149"/>
      <c r="DA328" s="149"/>
      <c r="DB328" s="149"/>
      <c r="DC328" s="149"/>
      <c r="DD328" s="149"/>
      <c r="DE328" s="149"/>
      <c r="DF328" s="149"/>
      <c r="DG328" s="149"/>
      <c r="DH328" s="149"/>
      <c r="DI328" s="149"/>
      <c r="DJ328" s="149"/>
      <c r="DK328" s="149"/>
      <c r="DL328" s="149"/>
      <c r="DM328" s="149"/>
      <c r="DN328" s="149"/>
      <c r="DO328" s="149"/>
      <c r="DP328" s="149"/>
      <c r="DQ328" s="149"/>
      <c r="DR328" s="149"/>
      <c r="DS328" s="149"/>
      <c r="DT328" s="149"/>
      <c r="DU328" s="149"/>
      <c r="DV328" s="149"/>
      <c r="DW328" s="149"/>
      <c r="DX328" s="149"/>
      <c r="DY328" s="149"/>
      <c r="DZ328" s="149"/>
      <c r="EA328" s="149"/>
      <c r="EB328" s="149"/>
      <c r="EC328" s="149"/>
      <c r="ED328" s="149"/>
      <c r="EE328" s="149"/>
      <c r="EF328" s="149"/>
      <c r="EG328" s="149"/>
      <c r="EH328" s="149"/>
      <c r="EI328" s="149"/>
      <c r="EJ328" s="149"/>
      <c r="EK328" s="149"/>
      <c r="EL328" s="149"/>
      <c r="EM328" s="149"/>
      <c r="EN328" s="149"/>
      <c r="EO328" s="149"/>
      <c r="EP328" s="149"/>
      <c r="EQ328" s="149"/>
      <c r="ER328" s="149"/>
      <c r="ES328" s="149"/>
      <c r="ET328" s="149"/>
      <c r="EU328" s="149"/>
      <c r="EV328" s="149"/>
      <c r="EW328" s="149"/>
      <c r="EX328" s="149"/>
      <c r="EY328" s="149"/>
      <c r="EZ328" s="149"/>
      <c r="FA328" s="149"/>
      <c r="FB328" s="149"/>
      <c r="FC328" s="149"/>
      <c r="FD328" s="149"/>
      <c r="FE328" s="149"/>
      <c r="FF328" s="149"/>
      <c r="FG328" s="149"/>
      <c r="FH328" s="149"/>
      <c r="FI328" s="149"/>
      <c r="FJ328" s="149"/>
      <c r="FK328" s="149"/>
      <c r="FL328" s="149"/>
      <c r="FM328" s="149"/>
      <c r="FN328" s="149"/>
      <c r="FO328" s="149"/>
      <c r="FP328" s="149"/>
      <c r="FQ328" s="149"/>
      <c r="FR328" s="149"/>
      <c r="FS328" s="149"/>
      <c r="FT328" s="149"/>
      <c r="FU328" s="149"/>
      <c r="FV328" s="149"/>
      <c r="FW328" s="149"/>
      <c r="FX328" s="149"/>
      <c r="FY328" s="149"/>
      <c r="FZ328" s="149"/>
      <c r="GA328" s="149"/>
      <c r="GB328" s="149"/>
      <c r="GC328" s="149"/>
      <c r="GD328" s="149"/>
      <c r="GE328" s="149"/>
      <c r="GF328" s="149"/>
      <c r="GG328" s="149"/>
      <c r="GH328" s="149"/>
      <c r="GI328" s="149"/>
      <c r="GJ328" s="149"/>
      <c r="GK328" s="149"/>
      <c r="GL328" s="149"/>
      <c r="GM328" s="149"/>
      <c r="GN328" s="149"/>
      <c r="GO328" s="149"/>
      <c r="GP328" s="149"/>
      <c r="GQ328" s="149"/>
      <c r="GR328" s="149"/>
      <c r="GS328" s="149"/>
      <c r="GT328" s="149"/>
      <c r="GU328" s="149"/>
      <c r="GV328" s="149"/>
      <c r="GW328" s="149"/>
      <c r="GX328" s="149"/>
      <c r="GY328" s="149"/>
      <c r="GZ328" s="149"/>
      <c r="HA328" s="149"/>
      <c r="HB328" s="149"/>
      <c r="HC328" s="149"/>
      <c r="HD328" s="149"/>
      <c r="HE328" s="149"/>
      <c r="HF328" s="149"/>
      <c r="HG328" s="149"/>
      <c r="HH328" s="149"/>
      <c r="HI328" s="149"/>
      <c r="HJ328" s="149"/>
      <c r="HK328" s="149"/>
      <c r="HL328" s="149"/>
      <c r="HM328" s="149"/>
      <c r="HN328" s="149"/>
      <c r="HO328" s="149"/>
      <c r="HP328" s="149"/>
      <c r="HQ328" s="149"/>
      <c r="HR328" s="149"/>
      <c r="HS328" s="149"/>
      <c r="HT328" s="149"/>
      <c r="HU328" s="149"/>
      <c r="HV328" s="149"/>
      <c r="HW328" s="149"/>
      <c r="HX328" s="149"/>
      <c r="HY328" s="149"/>
      <c r="HZ328" s="149"/>
      <c r="IA328" s="149"/>
      <c r="IB328" s="149"/>
      <c r="IC328" s="149"/>
      <c r="ID328" s="149"/>
      <c r="IE328" s="149"/>
      <c r="IF328" s="150"/>
    </row>
    <row r="329" spans="1:240" ht="12.75" customHeight="1" x14ac:dyDescent="0.2">
      <c r="A329" s="145" t="s">
        <v>1481</v>
      </c>
      <c r="B329" s="145" t="s">
        <v>87</v>
      </c>
      <c r="C329" s="145">
        <v>2019</v>
      </c>
      <c r="D329" s="148"/>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49"/>
      <c r="BQ329" s="149"/>
      <c r="BR329" s="149"/>
      <c r="BS329" s="149"/>
      <c r="BT329" s="149"/>
      <c r="BU329" s="149"/>
      <c r="BV329" s="149"/>
      <c r="BW329" s="149"/>
      <c r="BX329" s="149"/>
      <c r="BY329" s="149"/>
      <c r="BZ329" s="149"/>
      <c r="CA329" s="149"/>
      <c r="CB329" s="149"/>
      <c r="CC329" s="149"/>
      <c r="CD329" s="149"/>
      <c r="CE329" s="149"/>
      <c r="CF329" s="149"/>
      <c r="CG329" s="149"/>
      <c r="CH329" s="149"/>
      <c r="CI329" s="149"/>
      <c r="CJ329" s="149"/>
      <c r="CK329" s="149"/>
      <c r="CL329" s="149"/>
      <c r="CM329" s="149"/>
      <c r="CN329" s="149"/>
      <c r="CO329" s="149"/>
      <c r="CP329" s="149"/>
      <c r="CQ329" s="149"/>
      <c r="CR329" s="149"/>
      <c r="CS329" s="149"/>
      <c r="CT329" s="149"/>
      <c r="CU329" s="149"/>
      <c r="CV329" s="149"/>
      <c r="CW329" s="149"/>
      <c r="CX329" s="149"/>
      <c r="CY329" s="149"/>
      <c r="CZ329" s="149"/>
      <c r="DA329" s="149"/>
      <c r="DB329" s="149"/>
      <c r="DC329" s="149"/>
      <c r="DD329" s="149"/>
      <c r="DE329" s="149"/>
      <c r="DF329" s="149"/>
      <c r="DG329" s="149"/>
      <c r="DH329" s="149"/>
      <c r="DI329" s="149"/>
      <c r="DJ329" s="149"/>
      <c r="DK329" s="149"/>
      <c r="DL329" s="149"/>
      <c r="DM329" s="149"/>
      <c r="DN329" s="149"/>
      <c r="DO329" s="149"/>
      <c r="DP329" s="149"/>
      <c r="DQ329" s="149"/>
      <c r="DR329" s="149"/>
      <c r="DS329" s="149"/>
      <c r="DT329" s="149"/>
      <c r="DU329" s="149"/>
      <c r="DV329" s="149"/>
      <c r="DW329" s="149"/>
      <c r="DX329" s="149"/>
      <c r="DY329" s="149"/>
      <c r="DZ329" s="149"/>
      <c r="EA329" s="149"/>
      <c r="EB329" s="149"/>
      <c r="EC329" s="149"/>
      <c r="ED329" s="149"/>
      <c r="EE329" s="149"/>
      <c r="EF329" s="149"/>
      <c r="EG329" s="149"/>
      <c r="EH329" s="149"/>
      <c r="EI329" s="149"/>
      <c r="EJ329" s="149"/>
      <c r="EK329" s="149"/>
      <c r="EL329" s="149"/>
      <c r="EM329" s="149"/>
      <c r="EN329" s="149"/>
      <c r="EO329" s="149"/>
      <c r="EP329" s="149"/>
      <c r="EQ329" s="149"/>
      <c r="ER329" s="149"/>
      <c r="ES329" s="149"/>
      <c r="ET329" s="149"/>
      <c r="EU329" s="149"/>
      <c r="EV329" s="149"/>
      <c r="EW329" s="149"/>
      <c r="EX329" s="149"/>
      <c r="EY329" s="149"/>
      <c r="EZ329" s="149"/>
      <c r="FA329" s="149"/>
      <c r="FB329" s="149"/>
      <c r="FC329" s="149"/>
      <c r="FD329" s="149"/>
      <c r="FE329" s="149"/>
      <c r="FF329" s="149"/>
      <c r="FG329" s="149"/>
      <c r="FH329" s="149"/>
      <c r="FI329" s="149"/>
      <c r="FJ329" s="149"/>
      <c r="FK329" s="149"/>
      <c r="FL329" s="149"/>
      <c r="FM329" s="149"/>
      <c r="FN329" s="149"/>
      <c r="FO329" s="149"/>
      <c r="FP329" s="149"/>
      <c r="FQ329" s="149"/>
      <c r="FR329" s="149"/>
      <c r="FS329" s="149"/>
      <c r="FT329" s="149"/>
      <c r="FU329" s="149"/>
      <c r="FV329" s="149"/>
      <c r="FW329" s="149"/>
      <c r="FX329" s="149"/>
      <c r="FY329" s="149"/>
      <c r="FZ329" s="149"/>
      <c r="GA329" s="149"/>
      <c r="GB329" s="149"/>
      <c r="GC329" s="149"/>
      <c r="GD329" s="149"/>
      <c r="GE329" s="149"/>
      <c r="GF329" s="149"/>
      <c r="GG329" s="149"/>
      <c r="GH329" s="149"/>
      <c r="GI329" s="149"/>
      <c r="GJ329" s="149"/>
      <c r="GK329" s="149"/>
      <c r="GL329" s="149"/>
      <c r="GM329" s="149"/>
      <c r="GN329" s="149"/>
      <c r="GO329" s="149"/>
      <c r="GP329" s="149"/>
      <c r="GQ329" s="149"/>
      <c r="GR329" s="149"/>
      <c r="GS329" s="149"/>
      <c r="GT329" s="149"/>
      <c r="GU329" s="149"/>
      <c r="GV329" s="149"/>
      <c r="GW329" s="149"/>
      <c r="GX329" s="149"/>
      <c r="GY329" s="149"/>
      <c r="GZ329" s="149"/>
      <c r="HA329" s="149"/>
      <c r="HB329" s="149"/>
      <c r="HC329" s="149"/>
      <c r="HD329" s="149"/>
      <c r="HE329" s="149"/>
      <c r="HF329" s="149"/>
      <c r="HG329" s="149"/>
      <c r="HH329" s="149"/>
      <c r="HI329" s="149"/>
      <c r="HJ329" s="149"/>
      <c r="HK329" s="149"/>
      <c r="HL329" s="149"/>
      <c r="HM329" s="149"/>
      <c r="HN329" s="149"/>
      <c r="HO329" s="149"/>
      <c r="HP329" s="149"/>
      <c r="HQ329" s="149"/>
      <c r="HR329" s="149"/>
      <c r="HS329" s="149"/>
      <c r="HT329" s="149"/>
      <c r="HU329" s="149"/>
      <c r="HV329" s="149"/>
      <c r="HW329" s="149"/>
      <c r="HX329" s="149"/>
      <c r="HY329" s="149"/>
      <c r="HZ329" s="149"/>
      <c r="IA329" s="149"/>
      <c r="IB329" s="149"/>
      <c r="IC329" s="149"/>
      <c r="ID329" s="149"/>
      <c r="IE329" s="149"/>
      <c r="IF329" s="150"/>
    </row>
    <row r="330" spans="1:240" ht="12.75" customHeight="1" x14ac:dyDescent="0.2">
      <c r="A330" s="151"/>
      <c r="B330" s="151"/>
      <c r="C330" s="152">
        <v>2022</v>
      </c>
      <c r="D330" s="153"/>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c r="AU330" s="114"/>
      <c r="AV330" s="114"/>
      <c r="AW330" s="11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c r="EV330" s="114"/>
      <c r="EW330" s="114"/>
      <c r="EX330" s="114"/>
      <c r="EY330" s="114"/>
      <c r="EZ330" s="114"/>
      <c r="FA330" s="114"/>
      <c r="FB330" s="114"/>
      <c r="FC330" s="114"/>
      <c r="FD330" s="114"/>
      <c r="FE330" s="114"/>
      <c r="FF330" s="114"/>
      <c r="FG330" s="114"/>
      <c r="FH330" s="114"/>
      <c r="FI330" s="114"/>
      <c r="FJ330" s="114"/>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c r="IC330" s="114"/>
      <c r="ID330" s="114"/>
      <c r="IE330" s="114"/>
      <c r="IF330" s="154"/>
    </row>
    <row r="331" spans="1:240" ht="12.75" customHeight="1" x14ac:dyDescent="0.2">
      <c r="A331" s="151"/>
      <c r="B331" s="145" t="s">
        <v>47</v>
      </c>
      <c r="C331" s="145">
        <v>2019</v>
      </c>
      <c r="D331" s="148"/>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49"/>
      <c r="BT331" s="149"/>
      <c r="BU331" s="149"/>
      <c r="BV331" s="149"/>
      <c r="BW331" s="149"/>
      <c r="BX331" s="149"/>
      <c r="BY331" s="149"/>
      <c r="BZ331" s="149"/>
      <c r="CA331" s="149"/>
      <c r="CB331" s="149"/>
      <c r="CC331" s="149"/>
      <c r="CD331" s="149"/>
      <c r="CE331" s="149"/>
      <c r="CF331" s="149"/>
      <c r="CG331" s="149"/>
      <c r="CH331" s="149"/>
      <c r="CI331" s="149"/>
      <c r="CJ331" s="149"/>
      <c r="CK331" s="149"/>
      <c r="CL331" s="149"/>
      <c r="CM331" s="149"/>
      <c r="CN331" s="149"/>
      <c r="CO331" s="149"/>
      <c r="CP331" s="149"/>
      <c r="CQ331" s="149"/>
      <c r="CR331" s="149"/>
      <c r="CS331" s="149"/>
      <c r="CT331" s="149"/>
      <c r="CU331" s="149"/>
      <c r="CV331" s="149"/>
      <c r="CW331" s="149"/>
      <c r="CX331" s="149"/>
      <c r="CY331" s="149"/>
      <c r="CZ331" s="149"/>
      <c r="DA331" s="149"/>
      <c r="DB331" s="149"/>
      <c r="DC331" s="149"/>
      <c r="DD331" s="149"/>
      <c r="DE331" s="149"/>
      <c r="DF331" s="149"/>
      <c r="DG331" s="149"/>
      <c r="DH331" s="149"/>
      <c r="DI331" s="149"/>
      <c r="DJ331" s="149"/>
      <c r="DK331" s="149"/>
      <c r="DL331" s="149"/>
      <c r="DM331" s="149"/>
      <c r="DN331" s="149"/>
      <c r="DO331" s="149"/>
      <c r="DP331" s="149"/>
      <c r="DQ331" s="149"/>
      <c r="DR331" s="149"/>
      <c r="DS331" s="149"/>
      <c r="DT331" s="149"/>
      <c r="DU331" s="149"/>
      <c r="DV331" s="149"/>
      <c r="DW331" s="149"/>
      <c r="DX331" s="149"/>
      <c r="DY331" s="149"/>
      <c r="DZ331" s="149"/>
      <c r="EA331" s="149"/>
      <c r="EB331" s="149"/>
      <c r="EC331" s="149"/>
      <c r="ED331" s="149"/>
      <c r="EE331" s="149"/>
      <c r="EF331" s="149"/>
      <c r="EG331" s="149"/>
      <c r="EH331" s="149"/>
      <c r="EI331" s="149"/>
      <c r="EJ331" s="149"/>
      <c r="EK331" s="149"/>
      <c r="EL331" s="149"/>
      <c r="EM331" s="149"/>
      <c r="EN331" s="149"/>
      <c r="EO331" s="149"/>
      <c r="EP331" s="149"/>
      <c r="EQ331" s="149"/>
      <c r="ER331" s="149"/>
      <c r="ES331" s="149"/>
      <c r="ET331" s="149"/>
      <c r="EU331" s="149"/>
      <c r="EV331" s="149"/>
      <c r="EW331" s="149"/>
      <c r="EX331" s="149"/>
      <c r="EY331" s="149"/>
      <c r="EZ331" s="149"/>
      <c r="FA331" s="149"/>
      <c r="FB331" s="149"/>
      <c r="FC331" s="149"/>
      <c r="FD331" s="149"/>
      <c r="FE331" s="149"/>
      <c r="FF331" s="149"/>
      <c r="FG331" s="149"/>
      <c r="FH331" s="149"/>
      <c r="FI331" s="149"/>
      <c r="FJ331" s="149"/>
      <c r="FK331" s="149"/>
      <c r="FL331" s="149"/>
      <c r="FM331" s="149"/>
      <c r="FN331" s="149"/>
      <c r="FO331" s="149"/>
      <c r="FP331" s="149"/>
      <c r="FQ331" s="149"/>
      <c r="FR331" s="149"/>
      <c r="FS331" s="149"/>
      <c r="FT331" s="149"/>
      <c r="FU331" s="149"/>
      <c r="FV331" s="149"/>
      <c r="FW331" s="149"/>
      <c r="FX331" s="149"/>
      <c r="FY331" s="149"/>
      <c r="FZ331" s="149"/>
      <c r="GA331" s="149"/>
      <c r="GB331" s="149"/>
      <c r="GC331" s="149"/>
      <c r="GD331" s="149"/>
      <c r="GE331" s="149"/>
      <c r="GF331" s="149"/>
      <c r="GG331" s="149"/>
      <c r="GH331" s="149"/>
      <c r="GI331" s="149"/>
      <c r="GJ331" s="149"/>
      <c r="GK331" s="149"/>
      <c r="GL331" s="149"/>
      <c r="GM331" s="149"/>
      <c r="GN331" s="149"/>
      <c r="GO331" s="149"/>
      <c r="GP331" s="149"/>
      <c r="GQ331" s="149"/>
      <c r="GR331" s="149"/>
      <c r="GS331" s="149"/>
      <c r="GT331" s="149"/>
      <c r="GU331" s="149"/>
      <c r="GV331" s="149"/>
      <c r="GW331" s="149"/>
      <c r="GX331" s="149"/>
      <c r="GY331" s="149"/>
      <c r="GZ331" s="149"/>
      <c r="HA331" s="149"/>
      <c r="HB331" s="149"/>
      <c r="HC331" s="149"/>
      <c r="HD331" s="149"/>
      <c r="HE331" s="149"/>
      <c r="HF331" s="149"/>
      <c r="HG331" s="149"/>
      <c r="HH331" s="149"/>
      <c r="HI331" s="149"/>
      <c r="HJ331" s="149"/>
      <c r="HK331" s="149"/>
      <c r="HL331" s="149"/>
      <c r="HM331" s="149"/>
      <c r="HN331" s="149"/>
      <c r="HO331" s="149"/>
      <c r="HP331" s="149"/>
      <c r="HQ331" s="149"/>
      <c r="HR331" s="149"/>
      <c r="HS331" s="149"/>
      <c r="HT331" s="149"/>
      <c r="HU331" s="149"/>
      <c r="HV331" s="149"/>
      <c r="HW331" s="149"/>
      <c r="HX331" s="149"/>
      <c r="HY331" s="149"/>
      <c r="HZ331" s="149"/>
      <c r="IA331" s="149"/>
      <c r="IB331" s="149"/>
      <c r="IC331" s="149"/>
      <c r="ID331" s="149"/>
      <c r="IE331" s="149"/>
      <c r="IF331" s="150"/>
    </row>
    <row r="332" spans="1:240" ht="12.75" customHeight="1" x14ac:dyDescent="0.2">
      <c r="A332" s="151"/>
      <c r="B332" s="145" t="s">
        <v>54</v>
      </c>
      <c r="C332" s="145">
        <v>2019</v>
      </c>
      <c r="D332" s="148"/>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49"/>
      <c r="BT332" s="149"/>
      <c r="BU332" s="149"/>
      <c r="BV332" s="149"/>
      <c r="BW332" s="149"/>
      <c r="BX332" s="149"/>
      <c r="BY332" s="149"/>
      <c r="BZ332" s="149"/>
      <c r="CA332" s="149"/>
      <c r="CB332" s="149"/>
      <c r="CC332" s="149"/>
      <c r="CD332" s="149"/>
      <c r="CE332" s="149"/>
      <c r="CF332" s="149"/>
      <c r="CG332" s="149"/>
      <c r="CH332" s="149"/>
      <c r="CI332" s="149"/>
      <c r="CJ332" s="149"/>
      <c r="CK332" s="149"/>
      <c r="CL332" s="149"/>
      <c r="CM332" s="149"/>
      <c r="CN332" s="149"/>
      <c r="CO332" s="149"/>
      <c r="CP332" s="149"/>
      <c r="CQ332" s="149"/>
      <c r="CR332" s="149"/>
      <c r="CS332" s="149"/>
      <c r="CT332" s="149"/>
      <c r="CU332" s="149"/>
      <c r="CV332" s="149"/>
      <c r="CW332" s="149"/>
      <c r="CX332" s="149"/>
      <c r="CY332" s="149"/>
      <c r="CZ332" s="149"/>
      <c r="DA332" s="149"/>
      <c r="DB332" s="149"/>
      <c r="DC332" s="149"/>
      <c r="DD332" s="149"/>
      <c r="DE332" s="149"/>
      <c r="DF332" s="149"/>
      <c r="DG332" s="149"/>
      <c r="DH332" s="149"/>
      <c r="DI332" s="149"/>
      <c r="DJ332" s="149"/>
      <c r="DK332" s="149"/>
      <c r="DL332" s="149"/>
      <c r="DM332" s="149"/>
      <c r="DN332" s="149"/>
      <c r="DO332" s="149"/>
      <c r="DP332" s="149"/>
      <c r="DQ332" s="149"/>
      <c r="DR332" s="149"/>
      <c r="DS332" s="149"/>
      <c r="DT332" s="149"/>
      <c r="DU332" s="149"/>
      <c r="DV332" s="149"/>
      <c r="DW332" s="149"/>
      <c r="DX332" s="149"/>
      <c r="DY332" s="149"/>
      <c r="DZ332" s="149"/>
      <c r="EA332" s="149"/>
      <c r="EB332" s="149"/>
      <c r="EC332" s="149"/>
      <c r="ED332" s="149"/>
      <c r="EE332" s="149"/>
      <c r="EF332" s="149"/>
      <c r="EG332" s="149"/>
      <c r="EH332" s="149"/>
      <c r="EI332" s="149"/>
      <c r="EJ332" s="149"/>
      <c r="EK332" s="149"/>
      <c r="EL332" s="149"/>
      <c r="EM332" s="149"/>
      <c r="EN332" s="149"/>
      <c r="EO332" s="149"/>
      <c r="EP332" s="149"/>
      <c r="EQ332" s="149"/>
      <c r="ER332" s="149"/>
      <c r="ES332" s="149"/>
      <c r="ET332" s="149"/>
      <c r="EU332" s="149"/>
      <c r="EV332" s="149"/>
      <c r="EW332" s="149"/>
      <c r="EX332" s="149"/>
      <c r="EY332" s="149"/>
      <c r="EZ332" s="149"/>
      <c r="FA332" s="149"/>
      <c r="FB332" s="149"/>
      <c r="FC332" s="149"/>
      <c r="FD332" s="149"/>
      <c r="FE332" s="149"/>
      <c r="FF332" s="149"/>
      <c r="FG332" s="149"/>
      <c r="FH332" s="149"/>
      <c r="FI332" s="149"/>
      <c r="FJ332" s="149"/>
      <c r="FK332" s="149"/>
      <c r="FL332" s="149"/>
      <c r="FM332" s="149"/>
      <c r="FN332" s="149"/>
      <c r="FO332" s="149"/>
      <c r="FP332" s="149"/>
      <c r="FQ332" s="149"/>
      <c r="FR332" s="149"/>
      <c r="FS332" s="149"/>
      <c r="FT332" s="149"/>
      <c r="FU332" s="149"/>
      <c r="FV332" s="149"/>
      <c r="FW332" s="149"/>
      <c r="FX332" s="149"/>
      <c r="FY332" s="149"/>
      <c r="FZ332" s="149"/>
      <c r="GA332" s="149"/>
      <c r="GB332" s="149"/>
      <c r="GC332" s="149"/>
      <c r="GD332" s="149"/>
      <c r="GE332" s="149"/>
      <c r="GF332" s="149"/>
      <c r="GG332" s="149"/>
      <c r="GH332" s="149"/>
      <c r="GI332" s="149"/>
      <c r="GJ332" s="149"/>
      <c r="GK332" s="149"/>
      <c r="GL332" s="149"/>
      <c r="GM332" s="149"/>
      <c r="GN332" s="149"/>
      <c r="GO332" s="149"/>
      <c r="GP332" s="149"/>
      <c r="GQ332" s="149"/>
      <c r="GR332" s="149"/>
      <c r="GS332" s="149"/>
      <c r="GT332" s="149"/>
      <c r="GU332" s="149"/>
      <c r="GV332" s="149"/>
      <c r="GW332" s="149"/>
      <c r="GX332" s="149"/>
      <c r="GY332" s="149"/>
      <c r="GZ332" s="149"/>
      <c r="HA332" s="149"/>
      <c r="HB332" s="149"/>
      <c r="HC332" s="149"/>
      <c r="HD332" s="149"/>
      <c r="HE332" s="149"/>
      <c r="HF332" s="149"/>
      <c r="HG332" s="149"/>
      <c r="HH332" s="149"/>
      <c r="HI332" s="149"/>
      <c r="HJ332" s="149"/>
      <c r="HK332" s="149"/>
      <c r="HL332" s="149"/>
      <c r="HM332" s="149"/>
      <c r="HN332" s="149"/>
      <c r="HO332" s="149"/>
      <c r="HP332" s="149"/>
      <c r="HQ332" s="149"/>
      <c r="HR332" s="149"/>
      <c r="HS332" s="149"/>
      <c r="HT332" s="149"/>
      <c r="HU332" s="149"/>
      <c r="HV332" s="149"/>
      <c r="HW332" s="149"/>
      <c r="HX332" s="149"/>
      <c r="HY332" s="149"/>
      <c r="HZ332" s="149"/>
      <c r="IA332" s="149"/>
      <c r="IB332" s="149"/>
      <c r="IC332" s="149"/>
      <c r="ID332" s="149"/>
      <c r="IE332" s="149"/>
      <c r="IF332" s="150"/>
    </row>
    <row r="333" spans="1:240" ht="12.75" customHeight="1" x14ac:dyDescent="0.2">
      <c r="A333" s="151"/>
      <c r="B333" s="145" t="s">
        <v>79</v>
      </c>
      <c r="C333" s="145">
        <v>2019</v>
      </c>
      <c r="D333" s="148"/>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49"/>
      <c r="BT333" s="149"/>
      <c r="BU333" s="149"/>
      <c r="BV333" s="149"/>
      <c r="BW333" s="149"/>
      <c r="BX333" s="149"/>
      <c r="BY333" s="149"/>
      <c r="BZ333" s="149"/>
      <c r="CA333" s="149"/>
      <c r="CB333" s="149"/>
      <c r="CC333" s="149"/>
      <c r="CD333" s="149"/>
      <c r="CE333" s="149"/>
      <c r="CF333" s="149"/>
      <c r="CG333" s="149"/>
      <c r="CH333" s="149"/>
      <c r="CI333" s="149"/>
      <c r="CJ333" s="149"/>
      <c r="CK333" s="149"/>
      <c r="CL333" s="149"/>
      <c r="CM333" s="149"/>
      <c r="CN333" s="149"/>
      <c r="CO333" s="149"/>
      <c r="CP333" s="149"/>
      <c r="CQ333" s="149"/>
      <c r="CR333" s="149"/>
      <c r="CS333" s="149"/>
      <c r="CT333" s="149"/>
      <c r="CU333" s="149"/>
      <c r="CV333" s="149"/>
      <c r="CW333" s="149"/>
      <c r="CX333" s="149"/>
      <c r="CY333" s="149"/>
      <c r="CZ333" s="149"/>
      <c r="DA333" s="149"/>
      <c r="DB333" s="149"/>
      <c r="DC333" s="149"/>
      <c r="DD333" s="149"/>
      <c r="DE333" s="149"/>
      <c r="DF333" s="149"/>
      <c r="DG333" s="149"/>
      <c r="DH333" s="149"/>
      <c r="DI333" s="149"/>
      <c r="DJ333" s="149"/>
      <c r="DK333" s="149"/>
      <c r="DL333" s="149"/>
      <c r="DM333" s="149"/>
      <c r="DN333" s="149"/>
      <c r="DO333" s="149"/>
      <c r="DP333" s="149"/>
      <c r="DQ333" s="149"/>
      <c r="DR333" s="149"/>
      <c r="DS333" s="149"/>
      <c r="DT333" s="149"/>
      <c r="DU333" s="149"/>
      <c r="DV333" s="149"/>
      <c r="DW333" s="149"/>
      <c r="DX333" s="149"/>
      <c r="DY333" s="149"/>
      <c r="DZ333" s="149"/>
      <c r="EA333" s="149"/>
      <c r="EB333" s="149"/>
      <c r="EC333" s="149"/>
      <c r="ED333" s="149"/>
      <c r="EE333" s="149"/>
      <c r="EF333" s="149"/>
      <c r="EG333" s="149"/>
      <c r="EH333" s="149"/>
      <c r="EI333" s="149"/>
      <c r="EJ333" s="149"/>
      <c r="EK333" s="149"/>
      <c r="EL333" s="149"/>
      <c r="EM333" s="149"/>
      <c r="EN333" s="149"/>
      <c r="EO333" s="149"/>
      <c r="EP333" s="149"/>
      <c r="EQ333" s="149"/>
      <c r="ER333" s="149"/>
      <c r="ES333" s="149"/>
      <c r="ET333" s="149"/>
      <c r="EU333" s="149"/>
      <c r="EV333" s="149"/>
      <c r="EW333" s="149"/>
      <c r="EX333" s="149"/>
      <c r="EY333" s="149"/>
      <c r="EZ333" s="149"/>
      <c r="FA333" s="149"/>
      <c r="FB333" s="149"/>
      <c r="FC333" s="149"/>
      <c r="FD333" s="149"/>
      <c r="FE333" s="149"/>
      <c r="FF333" s="149"/>
      <c r="FG333" s="149"/>
      <c r="FH333" s="149"/>
      <c r="FI333" s="149"/>
      <c r="FJ333" s="149"/>
      <c r="FK333" s="149"/>
      <c r="FL333" s="149"/>
      <c r="FM333" s="149"/>
      <c r="FN333" s="149"/>
      <c r="FO333" s="149"/>
      <c r="FP333" s="149"/>
      <c r="FQ333" s="149"/>
      <c r="FR333" s="149"/>
      <c r="FS333" s="149"/>
      <c r="FT333" s="149"/>
      <c r="FU333" s="149"/>
      <c r="FV333" s="149"/>
      <c r="FW333" s="149"/>
      <c r="FX333" s="149"/>
      <c r="FY333" s="149"/>
      <c r="FZ333" s="149"/>
      <c r="GA333" s="149"/>
      <c r="GB333" s="149"/>
      <c r="GC333" s="149"/>
      <c r="GD333" s="149"/>
      <c r="GE333" s="149"/>
      <c r="GF333" s="149"/>
      <c r="GG333" s="149"/>
      <c r="GH333" s="149"/>
      <c r="GI333" s="149"/>
      <c r="GJ333" s="149"/>
      <c r="GK333" s="149"/>
      <c r="GL333" s="149"/>
      <c r="GM333" s="149"/>
      <c r="GN333" s="149"/>
      <c r="GO333" s="149"/>
      <c r="GP333" s="149"/>
      <c r="GQ333" s="149"/>
      <c r="GR333" s="149"/>
      <c r="GS333" s="149"/>
      <c r="GT333" s="149"/>
      <c r="GU333" s="149"/>
      <c r="GV333" s="149"/>
      <c r="GW333" s="149"/>
      <c r="GX333" s="149"/>
      <c r="GY333" s="149"/>
      <c r="GZ333" s="149"/>
      <c r="HA333" s="149"/>
      <c r="HB333" s="149"/>
      <c r="HC333" s="149"/>
      <c r="HD333" s="149"/>
      <c r="HE333" s="149"/>
      <c r="HF333" s="149"/>
      <c r="HG333" s="149"/>
      <c r="HH333" s="149"/>
      <c r="HI333" s="149"/>
      <c r="HJ333" s="149"/>
      <c r="HK333" s="149"/>
      <c r="HL333" s="149"/>
      <c r="HM333" s="149"/>
      <c r="HN333" s="149"/>
      <c r="HO333" s="149"/>
      <c r="HP333" s="149"/>
      <c r="HQ333" s="149"/>
      <c r="HR333" s="149"/>
      <c r="HS333" s="149"/>
      <c r="HT333" s="149"/>
      <c r="HU333" s="149"/>
      <c r="HV333" s="149"/>
      <c r="HW333" s="149"/>
      <c r="HX333" s="149"/>
      <c r="HY333" s="149"/>
      <c r="HZ333" s="149"/>
      <c r="IA333" s="149"/>
      <c r="IB333" s="149"/>
      <c r="IC333" s="149"/>
      <c r="ID333" s="149"/>
      <c r="IE333" s="149"/>
      <c r="IF333" s="150"/>
    </row>
    <row r="334" spans="1:240" ht="12.75" customHeight="1" x14ac:dyDescent="0.2">
      <c r="A334" s="151"/>
      <c r="B334" s="145" t="s">
        <v>95</v>
      </c>
      <c r="C334" s="145">
        <v>2019</v>
      </c>
      <c r="D334" s="148"/>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49"/>
      <c r="BT334" s="149"/>
      <c r="BU334" s="149"/>
      <c r="BV334" s="149"/>
      <c r="BW334" s="149"/>
      <c r="BX334" s="149"/>
      <c r="BY334" s="149"/>
      <c r="BZ334" s="149"/>
      <c r="CA334" s="149"/>
      <c r="CB334" s="149"/>
      <c r="CC334" s="149"/>
      <c r="CD334" s="149"/>
      <c r="CE334" s="149"/>
      <c r="CF334" s="149"/>
      <c r="CG334" s="149"/>
      <c r="CH334" s="149"/>
      <c r="CI334" s="149"/>
      <c r="CJ334" s="149"/>
      <c r="CK334" s="149"/>
      <c r="CL334" s="149"/>
      <c r="CM334" s="149"/>
      <c r="CN334" s="149"/>
      <c r="CO334" s="149"/>
      <c r="CP334" s="149"/>
      <c r="CQ334" s="149"/>
      <c r="CR334" s="149"/>
      <c r="CS334" s="149"/>
      <c r="CT334" s="149"/>
      <c r="CU334" s="149"/>
      <c r="CV334" s="149"/>
      <c r="CW334" s="149"/>
      <c r="CX334" s="149"/>
      <c r="CY334" s="149"/>
      <c r="CZ334" s="149"/>
      <c r="DA334" s="149"/>
      <c r="DB334" s="149"/>
      <c r="DC334" s="149"/>
      <c r="DD334" s="149"/>
      <c r="DE334" s="149"/>
      <c r="DF334" s="149"/>
      <c r="DG334" s="149"/>
      <c r="DH334" s="149"/>
      <c r="DI334" s="149"/>
      <c r="DJ334" s="149"/>
      <c r="DK334" s="149"/>
      <c r="DL334" s="149"/>
      <c r="DM334" s="149"/>
      <c r="DN334" s="149"/>
      <c r="DO334" s="149"/>
      <c r="DP334" s="149"/>
      <c r="DQ334" s="149"/>
      <c r="DR334" s="149"/>
      <c r="DS334" s="149"/>
      <c r="DT334" s="149"/>
      <c r="DU334" s="149"/>
      <c r="DV334" s="149"/>
      <c r="DW334" s="149"/>
      <c r="DX334" s="149"/>
      <c r="DY334" s="149"/>
      <c r="DZ334" s="149"/>
      <c r="EA334" s="149"/>
      <c r="EB334" s="149"/>
      <c r="EC334" s="149"/>
      <c r="ED334" s="149"/>
      <c r="EE334" s="149"/>
      <c r="EF334" s="149"/>
      <c r="EG334" s="149"/>
      <c r="EH334" s="149"/>
      <c r="EI334" s="149"/>
      <c r="EJ334" s="149"/>
      <c r="EK334" s="149"/>
      <c r="EL334" s="149"/>
      <c r="EM334" s="149"/>
      <c r="EN334" s="149"/>
      <c r="EO334" s="149"/>
      <c r="EP334" s="149"/>
      <c r="EQ334" s="149"/>
      <c r="ER334" s="149"/>
      <c r="ES334" s="149"/>
      <c r="ET334" s="149"/>
      <c r="EU334" s="149"/>
      <c r="EV334" s="149"/>
      <c r="EW334" s="149"/>
      <c r="EX334" s="149"/>
      <c r="EY334" s="149"/>
      <c r="EZ334" s="149"/>
      <c r="FA334" s="149"/>
      <c r="FB334" s="149"/>
      <c r="FC334" s="149"/>
      <c r="FD334" s="149"/>
      <c r="FE334" s="149"/>
      <c r="FF334" s="149"/>
      <c r="FG334" s="149"/>
      <c r="FH334" s="149"/>
      <c r="FI334" s="149"/>
      <c r="FJ334" s="149"/>
      <c r="FK334" s="149"/>
      <c r="FL334" s="149"/>
      <c r="FM334" s="149"/>
      <c r="FN334" s="149"/>
      <c r="FO334" s="149"/>
      <c r="FP334" s="149"/>
      <c r="FQ334" s="149"/>
      <c r="FR334" s="149"/>
      <c r="FS334" s="149"/>
      <c r="FT334" s="149"/>
      <c r="FU334" s="149"/>
      <c r="FV334" s="149"/>
      <c r="FW334" s="149"/>
      <c r="FX334" s="149"/>
      <c r="FY334" s="149"/>
      <c r="FZ334" s="149"/>
      <c r="GA334" s="149"/>
      <c r="GB334" s="149"/>
      <c r="GC334" s="149"/>
      <c r="GD334" s="149"/>
      <c r="GE334" s="149"/>
      <c r="GF334" s="149"/>
      <c r="GG334" s="149"/>
      <c r="GH334" s="149"/>
      <c r="GI334" s="149"/>
      <c r="GJ334" s="149"/>
      <c r="GK334" s="149"/>
      <c r="GL334" s="149"/>
      <c r="GM334" s="149"/>
      <c r="GN334" s="149"/>
      <c r="GO334" s="149"/>
      <c r="GP334" s="149"/>
      <c r="GQ334" s="149"/>
      <c r="GR334" s="149"/>
      <c r="GS334" s="149"/>
      <c r="GT334" s="149"/>
      <c r="GU334" s="149"/>
      <c r="GV334" s="149"/>
      <c r="GW334" s="149"/>
      <c r="GX334" s="149"/>
      <c r="GY334" s="149"/>
      <c r="GZ334" s="149"/>
      <c r="HA334" s="149"/>
      <c r="HB334" s="149"/>
      <c r="HC334" s="149"/>
      <c r="HD334" s="149"/>
      <c r="HE334" s="149"/>
      <c r="HF334" s="149"/>
      <c r="HG334" s="149"/>
      <c r="HH334" s="149"/>
      <c r="HI334" s="149"/>
      <c r="HJ334" s="149"/>
      <c r="HK334" s="149"/>
      <c r="HL334" s="149"/>
      <c r="HM334" s="149"/>
      <c r="HN334" s="149"/>
      <c r="HO334" s="149"/>
      <c r="HP334" s="149"/>
      <c r="HQ334" s="149"/>
      <c r="HR334" s="149"/>
      <c r="HS334" s="149"/>
      <c r="HT334" s="149"/>
      <c r="HU334" s="149"/>
      <c r="HV334" s="149"/>
      <c r="HW334" s="149"/>
      <c r="HX334" s="149"/>
      <c r="HY334" s="149"/>
      <c r="HZ334" s="149"/>
      <c r="IA334" s="149"/>
      <c r="IB334" s="149"/>
      <c r="IC334" s="149"/>
      <c r="ID334" s="149"/>
      <c r="IE334" s="149"/>
      <c r="IF334" s="150"/>
    </row>
    <row r="335" spans="1:240" ht="12.75" customHeight="1" x14ac:dyDescent="0.2">
      <c r="A335" s="151"/>
      <c r="B335" s="145" t="s">
        <v>923</v>
      </c>
      <c r="C335" s="145">
        <v>2019</v>
      </c>
      <c r="D335" s="148"/>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49"/>
      <c r="BW335" s="149"/>
      <c r="BX335" s="149"/>
      <c r="BY335" s="149"/>
      <c r="BZ335" s="149"/>
      <c r="CA335" s="149"/>
      <c r="CB335" s="149"/>
      <c r="CC335" s="149"/>
      <c r="CD335" s="149"/>
      <c r="CE335" s="149"/>
      <c r="CF335" s="149"/>
      <c r="CG335" s="149"/>
      <c r="CH335" s="149"/>
      <c r="CI335" s="149"/>
      <c r="CJ335" s="149"/>
      <c r="CK335" s="149"/>
      <c r="CL335" s="149"/>
      <c r="CM335" s="149"/>
      <c r="CN335" s="149"/>
      <c r="CO335" s="149"/>
      <c r="CP335" s="149"/>
      <c r="CQ335" s="149"/>
      <c r="CR335" s="149"/>
      <c r="CS335" s="149"/>
      <c r="CT335" s="149"/>
      <c r="CU335" s="149"/>
      <c r="CV335" s="149"/>
      <c r="CW335" s="149"/>
      <c r="CX335" s="149"/>
      <c r="CY335" s="149"/>
      <c r="CZ335" s="149"/>
      <c r="DA335" s="149"/>
      <c r="DB335" s="149"/>
      <c r="DC335" s="149"/>
      <c r="DD335" s="149"/>
      <c r="DE335" s="149"/>
      <c r="DF335" s="149"/>
      <c r="DG335" s="149"/>
      <c r="DH335" s="149"/>
      <c r="DI335" s="149"/>
      <c r="DJ335" s="149"/>
      <c r="DK335" s="149"/>
      <c r="DL335" s="149"/>
      <c r="DM335" s="149"/>
      <c r="DN335" s="149"/>
      <c r="DO335" s="149"/>
      <c r="DP335" s="149"/>
      <c r="DQ335" s="149"/>
      <c r="DR335" s="149"/>
      <c r="DS335" s="149"/>
      <c r="DT335" s="149"/>
      <c r="DU335" s="149"/>
      <c r="DV335" s="149"/>
      <c r="DW335" s="149"/>
      <c r="DX335" s="149"/>
      <c r="DY335" s="149"/>
      <c r="DZ335" s="149"/>
      <c r="EA335" s="149"/>
      <c r="EB335" s="149"/>
      <c r="EC335" s="149"/>
      <c r="ED335" s="149"/>
      <c r="EE335" s="149"/>
      <c r="EF335" s="149"/>
      <c r="EG335" s="149"/>
      <c r="EH335" s="149"/>
      <c r="EI335" s="149"/>
      <c r="EJ335" s="149"/>
      <c r="EK335" s="149"/>
      <c r="EL335" s="149"/>
      <c r="EM335" s="149"/>
      <c r="EN335" s="149"/>
      <c r="EO335" s="149"/>
      <c r="EP335" s="149"/>
      <c r="EQ335" s="149"/>
      <c r="ER335" s="149"/>
      <c r="ES335" s="149"/>
      <c r="ET335" s="149"/>
      <c r="EU335" s="149"/>
      <c r="EV335" s="149"/>
      <c r="EW335" s="149"/>
      <c r="EX335" s="149"/>
      <c r="EY335" s="149"/>
      <c r="EZ335" s="149"/>
      <c r="FA335" s="149"/>
      <c r="FB335" s="149"/>
      <c r="FC335" s="149"/>
      <c r="FD335" s="149"/>
      <c r="FE335" s="149"/>
      <c r="FF335" s="149"/>
      <c r="FG335" s="149"/>
      <c r="FH335" s="149"/>
      <c r="FI335" s="149"/>
      <c r="FJ335" s="149"/>
      <c r="FK335" s="149"/>
      <c r="FL335" s="149"/>
      <c r="FM335" s="149"/>
      <c r="FN335" s="149"/>
      <c r="FO335" s="149"/>
      <c r="FP335" s="149"/>
      <c r="FQ335" s="149"/>
      <c r="FR335" s="149"/>
      <c r="FS335" s="149"/>
      <c r="FT335" s="149"/>
      <c r="FU335" s="149"/>
      <c r="FV335" s="149"/>
      <c r="FW335" s="149"/>
      <c r="FX335" s="149"/>
      <c r="FY335" s="149"/>
      <c r="FZ335" s="149"/>
      <c r="GA335" s="149"/>
      <c r="GB335" s="149"/>
      <c r="GC335" s="149"/>
      <c r="GD335" s="149"/>
      <c r="GE335" s="149"/>
      <c r="GF335" s="149"/>
      <c r="GG335" s="149"/>
      <c r="GH335" s="149"/>
      <c r="GI335" s="149"/>
      <c r="GJ335" s="149"/>
      <c r="GK335" s="149"/>
      <c r="GL335" s="149"/>
      <c r="GM335" s="149"/>
      <c r="GN335" s="149"/>
      <c r="GO335" s="149"/>
      <c r="GP335" s="149"/>
      <c r="GQ335" s="149"/>
      <c r="GR335" s="149"/>
      <c r="GS335" s="149"/>
      <c r="GT335" s="149"/>
      <c r="GU335" s="149"/>
      <c r="GV335" s="149"/>
      <c r="GW335" s="149"/>
      <c r="GX335" s="149"/>
      <c r="GY335" s="149"/>
      <c r="GZ335" s="149"/>
      <c r="HA335" s="149"/>
      <c r="HB335" s="149"/>
      <c r="HC335" s="149"/>
      <c r="HD335" s="149"/>
      <c r="HE335" s="149"/>
      <c r="HF335" s="149"/>
      <c r="HG335" s="149"/>
      <c r="HH335" s="149"/>
      <c r="HI335" s="149"/>
      <c r="HJ335" s="149"/>
      <c r="HK335" s="149"/>
      <c r="HL335" s="149"/>
      <c r="HM335" s="149"/>
      <c r="HN335" s="149"/>
      <c r="HO335" s="149"/>
      <c r="HP335" s="149"/>
      <c r="HQ335" s="149"/>
      <c r="HR335" s="149"/>
      <c r="HS335" s="149"/>
      <c r="HT335" s="149"/>
      <c r="HU335" s="149"/>
      <c r="HV335" s="149"/>
      <c r="HW335" s="149"/>
      <c r="HX335" s="149"/>
      <c r="HY335" s="149"/>
      <c r="HZ335" s="149"/>
      <c r="IA335" s="149"/>
      <c r="IB335" s="149"/>
      <c r="IC335" s="149"/>
      <c r="ID335" s="149"/>
      <c r="IE335" s="149"/>
      <c r="IF335" s="150"/>
    </row>
    <row r="336" spans="1:240" ht="12.75" customHeight="1" x14ac:dyDescent="0.2">
      <c r="A336" s="145" t="s">
        <v>1487</v>
      </c>
      <c r="B336" s="145" t="s">
        <v>73</v>
      </c>
      <c r="C336" s="145">
        <v>2019</v>
      </c>
      <c r="D336" s="148"/>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49"/>
      <c r="BT336" s="149"/>
      <c r="BU336" s="149"/>
      <c r="BV336" s="149"/>
      <c r="BW336" s="149"/>
      <c r="BX336" s="149"/>
      <c r="BY336" s="149"/>
      <c r="BZ336" s="149"/>
      <c r="CA336" s="149"/>
      <c r="CB336" s="149"/>
      <c r="CC336" s="149"/>
      <c r="CD336" s="149"/>
      <c r="CE336" s="149"/>
      <c r="CF336" s="149"/>
      <c r="CG336" s="149"/>
      <c r="CH336" s="149"/>
      <c r="CI336" s="149"/>
      <c r="CJ336" s="149"/>
      <c r="CK336" s="149"/>
      <c r="CL336" s="149"/>
      <c r="CM336" s="149"/>
      <c r="CN336" s="149"/>
      <c r="CO336" s="149"/>
      <c r="CP336" s="149"/>
      <c r="CQ336" s="149"/>
      <c r="CR336" s="149"/>
      <c r="CS336" s="149"/>
      <c r="CT336" s="149"/>
      <c r="CU336" s="149"/>
      <c r="CV336" s="149"/>
      <c r="CW336" s="149"/>
      <c r="CX336" s="149"/>
      <c r="CY336" s="149"/>
      <c r="CZ336" s="149"/>
      <c r="DA336" s="149"/>
      <c r="DB336" s="149"/>
      <c r="DC336" s="149"/>
      <c r="DD336" s="149"/>
      <c r="DE336" s="149"/>
      <c r="DF336" s="149"/>
      <c r="DG336" s="149"/>
      <c r="DH336" s="149"/>
      <c r="DI336" s="149"/>
      <c r="DJ336" s="149"/>
      <c r="DK336" s="149"/>
      <c r="DL336" s="149"/>
      <c r="DM336" s="149"/>
      <c r="DN336" s="149"/>
      <c r="DO336" s="149"/>
      <c r="DP336" s="149"/>
      <c r="DQ336" s="149"/>
      <c r="DR336" s="149"/>
      <c r="DS336" s="149"/>
      <c r="DT336" s="149"/>
      <c r="DU336" s="149"/>
      <c r="DV336" s="149"/>
      <c r="DW336" s="149"/>
      <c r="DX336" s="149"/>
      <c r="DY336" s="149"/>
      <c r="DZ336" s="149"/>
      <c r="EA336" s="149"/>
      <c r="EB336" s="149"/>
      <c r="EC336" s="149"/>
      <c r="ED336" s="149"/>
      <c r="EE336" s="149"/>
      <c r="EF336" s="149"/>
      <c r="EG336" s="149"/>
      <c r="EH336" s="149"/>
      <c r="EI336" s="149"/>
      <c r="EJ336" s="149"/>
      <c r="EK336" s="149"/>
      <c r="EL336" s="149"/>
      <c r="EM336" s="149"/>
      <c r="EN336" s="149"/>
      <c r="EO336" s="149"/>
      <c r="EP336" s="149"/>
      <c r="EQ336" s="149"/>
      <c r="ER336" s="149"/>
      <c r="ES336" s="149"/>
      <c r="ET336" s="149"/>
      <c r="EU336" s="149"/>
      <c r="EV336" s="149"/>
      <c r="EW336" s="149"/>
      <c r="EX336" s="149"/>
      <c r="EY336" s="149"/>
      <c r="EZ336" s="149"/>
      <c r="FA336" s="149"/>
      <c r="FB336" s="149"/>
      <c r="FC336" s="149"/>
      <c r="FD336" s="149"/>
      <c r="FE336" s="149"/>
      <c r="FF336" s="149"/>
      <c r="FG336" s="149"/>
      <c r="FH336" s="149"/>
      <c r="FI336" s="149"/>
      <c r="FJ336" s="149"/>
      <c r="FK336" s="149"/>
      <c r="FL336" s="149"/>
      <c r="FM336" s="149"/>
      <c r="FN336" s="149"/>
      <c r="FO336" s="149"/>
      <c r="FP336" s="149"/>
      <c r="FQ336" s="149"/>
      <c r="FR336" s="149"/>
      <c r="FS336" s="149"/>
      <c r="FT336" s="149"/>
      <c r="FU336" s="149"/>
      <c r="FV336" s="149"/>
      <c r="FW336" s="149"/>
      <c r="FX336" s="149"/>
      <c r="FY336" s="149"/>
      <c r="FZ336" s="149"/>
      <c r="GA336" s="149"/>
      <c r="GB336" s="149"/>
      <c r="GC336" s="149"/>
      <c r="GD336" s="149"/>
      <c r="GE336" s="149"/>
      <c r="GF336" s="149"/>
      <c r="GG336" s="149"/>
      <c r="GH336" s="149"/>
      <c r="GI336" s="149"/>
      <c r="GJ336" s="149"/>
      <c r="GK336" s="149"/>
      <c r="GL336" s="149"/>
      <c r="GM336" s="149"/>
      <c r="GN336" s="149"/>
      <c r="GO336" s="149"/>
      <c r="GP336" s="149"/>
      <c r="GQ336" s="149"/>
      <c r="GR336" s="149"/>
      <c r="GS336" s="149"/>
      <c r="GT336" s="149"/>
      <c r="GU336" s="149"/>
      <c r="GV336" s="149"/>
      <c r="GW336" s="149"/>
      <c r="GX336" s="149"/>
      <c r="GY336" s="149"/>
      <c r="GZ336" s="149"/>
      <c r="HA336" s="149"/>
      <c r="HB336" s="149"/>
      <c r="HC336" s="149"/>
      <c r="HD336" s="149"/>
      <c r="HE336" s="149"/>
      <c r="HF336" s="149"/>
      <c r="HG336" s="149"/>
      <c r="HH336" s="149"/>
      <c r="HI336" s="149"/>
      <c r="HJ336" s="149"/>
      <c r="HK336" s="149"/>
      <c r="HL336" s="149"/>
      <c r="HM336" s="149"/>
      <c r="HN336" s="149"/>
      <c r="HO336" s="149"/>
      <c r="HP336" s="149"/>
      <c r="HQ336" s="149"/>
      <c r="HR336" s="149"/>
      <c r="HS336" s="149"/>
      <c r="HT336" s="149"/>
      <c r="HU336" s="149"/>
      <c r="HV336" s="149"/>
      <c r="HW336" s="149"/>
      <c r="HX336" s="149"/>
      <c r="HY336" s="149"/>
      <c r="HZ336" s="149"/>
      <c r="IA336" s="149"/>
      <c r="IB336" s="149"/>
      <c r="IC336" s="149"/>
      <c r="ID336" s="149"/>
      <c r="IE336" s="149"/>
      <c r="IF336" s="150"/>
    </row>
    <row r="337" spans="1:240" ht="12.75" customHeight="1" x14ac:dyDescent="0.2">
      <c r="A337" s="151"/>
      <c r="B337" s="145" t="s">
        <v>76</v>
      </c>
      <c r="C337" s="145">
        <v>2019</v>
      </c>
      <c r="D337" s="148"/>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49"/>
      <c r="BT337" s="149"/>
      <c r="BU337" s="149"/>
      <c r="BV337" s="149"/>
      <c r="BW337" s="149"/>
      <c r="BX337" s="149"/>
      <c r="BY337" s="149"/>
      <c r="BZ337" s="149"/>
      <c r="CA337" s="149"/>
      <c r="CB337" s="149"/>
      <c r="CC337" s="149"/>
      <c r="CD337" s="149"/>
      <c r="CE337" s="149"/>
      <c r="CF337" s="149"/>
      <c r="CG337" s="149"/>
      <c r="CH337" s="149"/>
      <c r="CI337" s="149"/>
      <c r="CJ337" s="149"/>
      <c r="CK337" s="149"/>
      <c r="CL337" s="149"/>
      <c r="CM337" s="149"/>
      <c r="CN337" s="149"/>
      <c r="CO337" s="149"/>
      <c r="CP337" s="149"/>
      <c r="CQ337" s="149"/>
      <c r="CR337" s="149"/>
      <c r="CS337" s="149"/>
      <c r="CT337" s="149"/>
      <c r="CU337" s="149"/>
      <c r="CV337" s="149"/>
      <c r="CW337" s="149"/>
      <c r="CX337" s="149"/>
      <c r="CY337" s="149"/>
      <c r="CZ337" s="149"/>
      <c r="DA337" s="149"/>
      <c r="DB337" s="149"/>
      <c r="DC337" s="149"/>
      <c r="DD337" s="149"/>
      <c r="DE337" s="149"/>
      <c r="DF337" s="149"/>
      <c r="DG337" s="149"/>
      <c r="DH337" s="149"/>
      <c r="DI337" s="149"/>
      <c r="DJ337" s="149"/>
      <c r="DK337" s="149"/>
      <c r="DL337" s="149"/>
      <c r="DM337" s="149"/>
      <c r="DN337" s="149"/>
      <c r="DO337" s="149"/>
      <c r="DP337" s="149"/>
      <c r="DQ337" s="149"/>
      <c r="DR337" s="149"/>
      <c r="DS337" s="149"/>
      <c r="DT337" s="149"/>
      <c r="DU337" s="149"/>
      <c r="DV337" s="149"/>
      <c r="DW337" s="149"/>
      <c r="DX337" s="149"/>
      <c r="DY337" s="149"/>
      <c r="DZ337" s="149"/>
      <c r="EA337" s="149"/>
      <c r="EB337" s="149"/>
      <c r="EC337" s="149"/>
      <c r="ED337" s="149"/>
      <c r="EE337" s="149"/>
      <c r="EF337" s="149"/>
      <c r="EG337" s="149"/>
      <c r="EH337" s="149"/>
      <c r="EI337" s="149"/>
      <c r="EJ337" s="149"/>
      <c r="EK337" s="149"/>
      <c r="EL337" s="149"/>
      <c r="EM337" s="149"/>
      <c r="EN337" s="149"/>
      <c r="EO337" s="149"/>
      <c r="EP337" s="149"/>
      <c r="EQ337" s="149"/>
      <c r="ER337" s="149"/>
      <c r="ES337" s="149"/>
      <c r="ET337" s="149"/>
      <c r="EU337" s="149"/>
      <c r="EV337" s="149"/>
      <c r="EW337" s="149"/>
      <c r="EX337" s="149"/>
      <c r="EY337" s="149"/>
      <c r="EZ337" s="149"/>
      <c r="FA337" s="149"/>
      <c r="FB337" s="149"/>
      <c r="FC337" s="149"/>
      <c r="FD337" s="149"/>
      <c r="FE337" s="149"/>
      <c r="FF337" s="149"/>
      <c r="FG337" s="149"/>
      <c r="FH337" s="149"/>
      <c r="FI337" s="149"/>
      <c r="FJ337" s="149"/>
      <c r="FK337" s="149"/>
      <c r="FL337" s="149"/>
      <c r="FM337" s="149"/>
      <c r="FN337" s="149"/>
      <c r="FO337" s="149"/>
      <c r="FP337" s="149"/>
      <c r="FQ337" s="149"/>
      <c r="FR337" s="149"/>
      <c r="FS337" s="149"/>
      <c r="FT337" s="149"/>
      <c r="FU337" s="149"/>
      <c r="FV337" s="149"/>
      <c r="FW337" s="149"/>
      <c r="FX337" s="149"/>
      <c r="FY337" s="149"/>
      <c r="FZ337" s="149"/>
      <c r="GA337" s="149"/>
      <c r="GB337" s="149"/>
      <c r="GC337" s="149"/>
      <c r="GD337" s="149"/>
      <c r="GE337" s="149"/>
      <c r="GF337" s="149"/>
      <c r="GG337" s="149"/>
      <c r="GH337" s="149"/>
      <c r="GI337" s="149"/>
      <c r="GJ337" s="149"/>
      <c r="GK337" s="149"/>
      <c r="GL337" s="149"/>
      <c r="GM337" s="149"/>
      <c r="GN337" s="149"/>
      <c r="GO337" s="149"/>
      <c r="GP337" s="149"/>
      <c r="GQ337" s="149"/>
      <c r="GR337" s="149"/>
      <c r="GS337" s="149"/>
      <c r="GT337" s="149"/>
      <c r="GU337" s="149"/>
      <c r="GV337" s="149"/>
      <c r="GW337" s="149"/>
      <c r="GX337" s="149"/>
      <c r="GY337" s="149"/>
      <c r="GZ337" s="149"/>
      <c r="HA337" s="149"/>
      <c r="HB337" s="149"/>
      <c r="HC337" s="149"/>
      <c r="HD337" s="149"/>
      <c r="HE337" s="149"/>
      <c r="HF337" s="149"/>
      <c r="HG337" s="149"/>
      <c r="HH337" s="149"/>
      <c r="HI337" s="149"/>
      <c r="HJ337" s="149"/>
      <c r="HK337" s="149"/>
      <c r="HL337" s="149"/>
      <c r="HM337" s="149"/>
      <c r="HN337" s="149"/>
      <c r="HO337" s="149"/>
      <c r="HP337" s="149"/>
      <c r="HQ337" s="149"/>
      <c r="HR337" s="149"/>
      <c r="HS337" s="149"/>
      <c r="HT337" s="149"/>
      <c r="HU337" s="149"/>
      <c r="HV337" s="149"/>
      <c r="HW337" s="149"/>
      <c r="HX337" s="149"/>
      <c r="HY337" s="149"/>
      <c r="HZ337" s="149"/>
      <c r="IA337" s="149"/>
      <c r="IB337" s="149"/>
      <c r="IC337" s="149"/>
      <c r="ID337" s="149"/>
      <c r="IE337" s="149"/>
      <c r="IF337" s="150"/>
    </row>
    <row r="338" spans="1:240" ht="12.75" customHeight="1" x14ac:dyDescent="0.2">
      <c r="A338" s="145" t="s">
        <v>1492</v>
      </c>
      <c r="B338" s="145" t="s">
        <v>1490</v>
      </c>
      <c r="C338" s="145">
        <v>2021</v>
      </c>
      <c r="D338" s="148"/>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49"/>
      <c r="BT338" s="149"/>
      <c r="BU338" s="149"/>
      <c r="BV338" s="149"/>
      <c r="BW338" s="149"/>
      <c r="BX338" s="149"/>
      <c r="BY338" s="149"/>
      <c r="BZ338" s="149"/>
      <c r="CA338" s="149"/>
      <c r="CB338" s="149"/>
      <c r="CC338" s="149"/>
      <c r="CD338" s="149"/>
      <c r="CE338" s="149"/>
      <c r="CF338" s="149"/>
      <c r="CG338" s="149"/>
      <c r="CH338" s="149"/>
      <c r="CI338" s="149"/>
      <c r="CJ338" s="149"/>
      <c r="CK338" s="149"/>
      <c r="CL338" s="149"/>
      <c r="CM338" s="149"/>
      <c r="CN338" s="149"/>
      <c r="CO338" s="149"/>
      <c r="CP338" s="149"/>
      <c r="CQ338" s="149"/>
      <c r="CR338" s="149"/>
      <c r="CS338" s="149"/>
      <c r="CT338" s="149"/>
      <c r="CU338" s="149"/>
      <c r="CV338" s="149"/>
      <c r="CW338" s="149"/>
      <c r="CX338" s="149"/>
      <c r="CY338" s="149"/>
      <c r="CZ338" s="149"/>
      <c r="DA338" s="149"/>
      <c r="DB338" s="149"/>
      <c r="DC338" s="149"/>
      <c r="DD338" s="149"/>
      <c r="DE338" s="149"/>
      <c r="DF338" s="149"/>
      <c r="DG338" s="149"/>
      <c r="DH338" s="149"/>
      <c r="DI338" s="149"/>
      <c r="DJ338" s="149"/>
      <c r="DK338" s="149"/>
      <c r="DL338" s="149"/>
      <c r="DM338" s="149"/>
      <c r="DN338" s="149"/>
      <c r="DO338" s="149"/>
      <c r="DP338" s="149"/>
      <c r="DQ338" s="149"/>
      <c r="DR338" s="149"/>
      <c r="DS338" s="149"/>
      <c r="DT338" s="149"/>
      <c r="DU338" s="149"/>
      <c r="DV338" s="149"/>
      <c r="DW338" s="149"/>
      <c r="DX338" s="149"/>
      <c r="DY338" s="149"/>
      <c r="DZ338" s="149"/>
      <c r="EA338" s="149"/>
      <c r="EB338" s="149"/>
      <c r="EC338" s="149"/>
      <c r="ED338" s="149"/>
      <c r="EE338" s="149"/>
      <c r="EF338" s="149"/>
      <c r="EG338" s="149"/>
      <c r="EH338" s="149">
        <v>45862</v>
      </c>
      <c r="EI338" s="149"/>
      <c r="EJ338" s="149"/>
      <c r="EK338" s="149"/>
      <c r="EL338" s="149"/>
      <c r="EM338" s="149"/>
      <c r="EN338" s="149"/>
      <c r="EO338" s="149"/>
      <c r="EP338" s="149"/>
      <c r="EQ338" s="149"/>
      <c r="ER338" s="149"/>
      <c r="ES338" s="149"/>
      <c r="ET338" s="149"/>
      <c r="EU338" s="149"/>
      <c r="EV338" s="149"/>
      <c r="EW338" s="149"/>
      <c r="EX338" s="149"/>
      <c r="EY338" s="149"/>
      <c r="EZ338" s="149"/>
      <c r="FA338" s="149"/>
      <c r="FB338" s="149"/>
      <c r="FC338" s="149"/>
      <c r="FD338" s="149"/>
      <c r="FE338" s="149"/>
      <c r="FF338" s="149"/>
      <c r="FG338" s="149"/>
      <c r="FH338" s="149"/>
      <c r="FI338" s="149"/>
      <c r="FJ338" s="149"/>
      <c r="FK338" s="149"/>
      <c r="FL338" s="149"/>
      <c r="FM338" s="149"/>
      <c r="FN338" s="149"/>
      <c r="FO338" s="149"/>
      <c r="FP338" s="149"/>
      <c r="FQ338" s="149"/>
      <c r="FR338" s="149"/>
      <c r="FS338" s="149"/>
      <c r="FT338" s="149"/>
      <c r="FU338" s="149"/>
      <c r="FV338" s="149"/>
      <c r="FW338" s="149"/>
      <c r="FX338" s="149"/>
      <c r="FY338" s="149"/>
      <c r="FZ338" s="149"/>
      <c r="GA338" s="149"/>
      <c r="GB338" s="149"/>
      <c r="GC338" s="149"/>
      <c r="GD338" s="149"/>
      <c r="GE338" s="149"/>
      <c r="GF338" s="149"/>
      <c r="GG338" s="149"/>
      <c r="GH338" s="149"/>
      <c r="GI338" s="149"/>
      <c r="GJ338" s="149"/>
      <c r="GK338" s="149"/>
      <c r="GL338" s="149"/>
      <c r="GM338" s="149"/>
      <c r="GN338" s="149"/>
      <c r="GO338" s="149"/>
      <c r="GP338" s="149"/>
      <c r="GQ338" s="149"/>
      <c r="GR338" s="149"/>
      <c r="GS338" s="149"/>
      <c r="GT338" s="149"/>
      <c r="GU338" s="149"/>
      <c r="GV338" s="149"/>
      <c r="GW338" s="149"/>
      <c r="GX338" s="149"/>
      <c r="GY338" s="149"/>
      <c r="GZ338" s="149"/>
      <c r="HA338" s="149"/>
      <c r="HB338" s="149"/>
      <c r="HC338" s="149"/>
      <c r="HD338" s="149"/>
      <c r="HE338" s="149"/>
      <c r="HF338" s="149"/>
      <c r="HG338" s="149"/>
      <c r="HH338" s="149"/>
      <c r="HI338" s="149"/>
      <c r="HJ338" s="149"/>
      <c r="HK338" s="149"/>
      <c r="HL338" s="149"/>
      <c r="HM338" s="149"/>
      <c r="HN338" s="149"/>
      <c r="HO338" s="149"/>
      <c r="HP338" s="149"/>
      <c r="HQ338" s="149"/>
      <c r="HR338" s="149"/>
      <c r="HS338" s="149"/>
      <c r="HT338" s="149"/>
      <c r="HU338" s="149"/>
      <c r="HV338" s="149"/>
      <c r="HW338" s="149"/>
      <c r="HX338" s="149"/>
      <c r="HY338" s="149"/>
      <c r="HZ338" s="149"/>
      <c r="IA338" s="149"/>
      <c r="IB338" s="149"/>
      <c r="IC338" s="149"/>
      <c r="ID338" s="149"/>
      <c r="IE338" s="149"/>
      <c r="IF338" s="150"/>
    </row>
    <row r="339" spans="1:240" ht="12.75" customHeight="1" x14ac:dyDescent="0.2">
      <c r="A339" s="145" t="s">
        <v>1489</v>
      </c>
      <c r="B339" s="145" t="s">
        <v>20</v>
      </c>
      <c r="C339" s="145">
        <v>2022</v>
      </c>
      <c r="D339" s="148"/>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49"/>
      <c r="BT339" s="149"/>
      <c r="BU339" s="149"/>
      <c r="BV339" s="149"/>
      <c r="BW339" s="149"/>
      <c r="BX339" s="149"/>
      <c r="BY339" s="149"/>
      <c r="BZ339" s="149"/>
      <c r="CA339" s="149"/>
      <c r="CB339" s="149"/>
      <c r="CC339" s="149"/>
      <c r="CD339" s="149"/>
      <c r="CE339" s="149"/>
      <c r="CF339" s="149"/>
      <c r="CG339" s="149"/>
      <c r="CH339" s="149"/>
      <c r="CI339" s="149"/>
      <c r="CJ339" s="149"/>
      <c r="CK339" s="149"/>
      <c r="CL339" s="149"/>
      <c r="CM339" s="149"/>
      <c r="CN339" s="149"/>
      <c r="CO339" s="149"/>
      <c r="CP339" s="149"/>
      <c r="CQ339" s="149"/>
      <c r="CR339" s="149"/>
      <c r="CS339" s="149"/>
      <c r="CT339" s="149"/>
      <c r="CU339" s="149"/>
      <c r="CV339" s="149"/>
      <c r="CW339" s="149"/>
      <c r="CX339" s="149"/>
      <c r="CY339" s="149"/>
      <c r="CZ339" s="149"/>
      <c r="DA339" s="149"/>
      <c r="DB339" s="149"/>
      <c r="DC339" s="149"/>
      <c r="DD339" s="149"/>
      <c r="DE339" s="149"/>
      <c r="DF339" s="149"/>
      <c r="DG339" s="149"/>
      <c r="DH339" s="149"/>
      <c r="DI339" s="149"/>
      <c r="DJ339" s="149"/>
      <c r="DK339" s="149"/>
      <c r="DL339" s="149"/>
      <c r="DM339" s="149"/>
      <c r="DN339" s="149"/>
      <c r="DO339" s="149"/>
      <c r="DP339" s="149"/>
      <c r="DQ339" s="149"/>
      <c r="DR339" s="149"/>
      <c r="DS339" s="149"/>
      <c r="DT339" s="149"/>
      <c r="DU339" s="149"/>
      <c r="DV339" s="149"/>
      <c r="DW339" s="149"/>
      <c r="DX339" s="149"/>
      <c r="DY339" s="149"/>
      <c r="DZ339" s="149"/>
      <c r="EA339" s="149"/>
      <c r="EB339" s="149"/>
      <c r="EC339" s="149"/>
      <c r="ED339" s="149"/>
      <c r="EE339" s="149"/>
      <c r="EF339" s="149"/>
      <c r="EG339" s="149"/>
      <c r="EH339" s="149"/>
      <c r="EI339" s="149">
        <v>45853</v>
      </c>
      <c r="EJ339" s="149"/>
      <c r="EK339" s="149"/>
      <c r="EL339" s="149"/>
      <c r="EM339" s="149"/>
      <c r="EN339" s="149"/>
      <c r="EO339" s="149"/>
      <c r="EP339" s="149"/>
      <c r="EQ339" s="149"/>
      <c r="ER339" s="149"/>
      <c r="ES339" s="149"/>
      <c r="ET339" s="149"/>
      <c r="EU339" s="149"/>
      <c r="EV339" s="149"/>
      <c r="EW339" s="149"/>
      <c r="EX339" s="149"/>
      <c r="EY339" s="149"/>
      <c r="EZ339" s="149"/>
      <c r="FA339" s="149"/>
      <c r="FB339" s="149"/>
      <c r="FC339" s="149"/>
      <c r="FD339" s="149"/>
      <c r="FE339" s="149"/>
      <c r="FF339" s="149"/>
      <c r="FG339" s="149"/>
      <c r="FH339" s="149"/>
      <c r="FI339" s="149"/>
      <c r="FJ339" s="149"/>
      <c r="FK339" s="149"/>
      <c r="FL339" s="149"/>
      <c r="FM339" s="149"/>
      <c r="FN339" s="149"/>
      <c r="FO339" s="149"/>
      <c r="FP339" s="149"/>
      <c r="FQ339" s="149"/>
      <c r="FR339" s="149"/>
      <c r="FS339" s="149"/>
      <c r="FT339" s="149"/>
      <c r="FU339" s="149"/>
      <c r="FV339" s="149"/>
      <c r="FW339" s="149"/>
      <c r="FX339" s="149"/>
      <c r="FY339" s="149"/>
      <c r="FZ339" s="149"/>
      <c r="GA339" s="149"/>
      <c r="GB339" s="149"/>
      <c r="GC339" s="149"/>
      <c r="GD339" s="149"/>
      <c r="GE339" s="149"/>
      <c r="GF339" s="149"/>
      <c r="GG339" s="149"/>
      <c r="GH339" s="149"/>
      <c r="GI339" s="149"/>
      <c r="GJ339" s="149"/>
      <c r="GK339" s="149"/>
      <c r="GL339" s="149"/>
      <c r="GM339" s="149"/>
      <c r="GN339" s="149"/>
      <c r="GO339" s="149"/>
      <c r="GP339" s="149"/>
      <c r="GQ339" s="149"/>
      <c r="GR339" s="149"/>
      <c r="GS339" s="149"/>
      <c r="GT339" s="149"/>
      <c r="GU339" s="149"/>
      <c r="GV339" s="149"/>
      <c r="GW339" s="149"/>
      <c r="GX339" s="149"/>
      <c r="GY339" s="149"/>
      <c r="GZ339" s="149"/>
      <c r="HA339" s="149"/>
      <c r="HB339" s="149"/>
      <c r="HC339" s="149"/>
      <c r="HD339" s="149"/>
      <c r="HE339" s="149"/>
      <c r="HF339" s="149"/>
      <c r="HG339" s="149"/>
      <c r="HH339" s="149"/>
      <c r="HI339" s="149"/>
      <c r="HJ339" s="149"/>
      <c r="HK339" s="149"/>
      <c r="HL339" s="149"/>
      <c r="HM339" s="149"/>
      <c r="HN339" s="149"/>
      <c r="HO339" s="149"/>
      <c r="HP339" s="149"/>
      <c r="HQ339" s="149"/>
      <c r="HR339" s="149"/>
      <c r="HS339" s="149"/>
      <c r="HT339" s="149"/>
      <c r="HU339" s="149"/>
      <c r="HV339" s="149"/>
      <c r="HW339" s="149"/>
      <c r="HX339" s="149"/>
      <c r="HY339" s="149"/>
      <c r="HZ339" s="149"/>
      <c r="IA339" s="149"/>
      <c r="IB339" s="149"/>
      <c r="IC339" s="149"/>
      <c r="ID339" s="149"/>
      <c r="IE339" s="149"/>
      <c r="IF339" s="150"/>
    </row>
    <row r="340" spans="1:240" ht="12.75" customHeight="1" x14ac:dyDescent="0.2">
      <c r="A340" s="151"/>
      <c r="B340" s="145" t="s">
        <v>1490</v>
      </c>
      <c r="C340" s="145">
        <v>2021</v>
      </c>
      <c r="D340" s="148"/>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49"/>
      <c r="BQ340" s="149"/>
      <c r="BR340" s="149"/>
      <c r="BS340" s="149"/>
      <c r="BT340" s="149"/>
      <c r="BU340" s="149"/>
      <c r="BV340" s="149"/>
      <c r="BW340" s="149"/>
      <c r="BX340" s="149"/>
      <c r="BY340" s="149"/>
      <c r="BZ340" s="149"/>
      <c r="CA340" s="149"/>
      <c r="CB340" s="149"/>
      <c r="CC340" s="149"/>
      <c r="CD340" s="149"/>
      <c r="CE340" s="149"/>
      <c r="CF340" s="149"/>
      <c r="CG340" s="149"/>
      <c r="CH340" s="149"/>
      <c r="CI340" s="149"/>
      <c r="CJ340" s="149"/>
      <c r="CK340" s="149"/>
      <c r="CL340" s="149"/>
      <c r="CM340" s="149"/>
      <c r="CN340" s="149"/>
      <c r="CO340" s="149"/>
      <c r="CP340" s="149"/>
      <c r="CQ340" s="149"/>
      <c r="CR340" s="149"/>
      <c r="CS340" s="149"/>
      <c r="CT340" s="149"/>
      <c r="CU340" s="149"/>
      <c r="CV340" s="149"/>
      <c r="CW340" s="149"/>
      <c r="CX340" s="149"/>
      <c r="CY340" s="149"/>
      <c r="CZ340" s="149"/>
      <c r="DA340" s="149"/>
      <c r="DB340" s="149"/>
      <c r="DC340" s="149"/>
      <c r="DD340" s="149"/>
      <c r="DE340" s="149"/>
      <c r="DF340" s="149"/>
      <c r="DG340" s="149"/>
      <c r="DH340" s="149"/>
      <c r="DI340" s="149"/>
      <c r="DJ340" s="149"/>
      <c r="DK340" s="149"/>
      <c r="DL340" s="149"/>
      <c r="DM340" s="149"/>
      <c r="DN340" s="149"/>
      <c r="DO340" s="149"/>
      <c r="DP340" s="149"/>
      <c r="DQ340" s="149"/>
      <c r="DR340" s="149"/>
      <c r="DS340" s="149"/>
      <c r="DT340" s="149"/>
      <c r="DU340" s="149"/>
      <c r="DV340" s="149"/>
      <c r="DW340" s="149"/>
      <c r="DX340" s="149"/>
      <c r="DY340" s="149"/>
      <c r="DZ340" s="149"/>
      <c r="EA340" s="149"/>
      <c r="EB340" s="149"/>
      <c r="EC340" s="149"/>
      <c r="ED340" s="149"/>
      <c r="EE340" s="149"/>
      <c r="EF340" s="149"/>
      <c r="EG340" s="149"/>
      <c r="EH340" s="149"/>
      <c r="EI340" s="149">
        <v>45853</v>
      </c>
      <c r="EJ340" s="149"/>
      <c r="EK340" s="149"/>
      <c r="EL340" s="149"/>
      <c r="EM340" s="149"/>
      <c r="EN340" s="149"/>
      <c r="EO340" s="149"/>
      <c r="EP340" s="149"/>
      <c r="EQ340" s="149"/>
      <c r="ER340" s="149"/>
      <c r="ES340" s="149"/>
      <c r="ET340" s="149"/>
      <c r="EU340" s="149"/>
      <c r="EV340" s="149"/>
      <c r="EW340" s="149"/>
      <c r="EX340" s="149"/>
      <c r="EY340" s="149"/>
      <c r="EZ340" s="149"/>
      <c r="FA340" s="149"/>
      <c r="FB340" s="149"/>
      <c r="FC340" s="149"/>
      <c r="FD340" s="149"/>
      <c r="FE340" s="149"/>
      <c r="FF340" s="149"/>
      <c r="FG340" s="149"/>
      <c r="FH340" s="149"/>
      <c r="FI340" s="149"/>
      <c r="FJ340" s="149"/>
      <c r="FK340" s="149"/>
      <c r="FL340" s="149"/>
      <c r="FM340" s="149"/>
      <c r="FN340" s="149"/>
      <c r="FO340" s="149"/>
      <c r="FP340" s="149"/>
      <c r="FQ340" s="149"/>
      <c r="FR340" s="149"/>
      <c r="FS340" s="149"/>
      <c r="FT340" s="149"/>
      <c r="FU340" s="149"/>
      <c r="FV340" s="149"/>
      <c r="FW340" s="149"/>
      <c r="FX340" s="149"/>
      <c r="FY340" s="149"/>
      <c r="FZ340" s="149"/>
      <c r="GA340" s="149"/>
      <c r="GB340" s="149"/>
      <c r="GC340" s="149"/>
      <c r="GD340" s="149"/>
      <c r="GE340" s="149"/>
      <c r="GF340" s="149"/>
      <c r="GG340" s="149"/>
      <c r="GH340" s="149"/>
      <c r="GI340" s="149"/>
      <c r="GJ340" s="149"/>
      <c r="GK340" s="149"/>
      <c r="GL340" s="149"/>
      <c r="GM340" s="149"/>
      <c r="GN340" s="149"/>
      <c r="GO340" s="149"/>
      <c r="GP340" s="149"/>
      <c r="GQ340" s="149"/>
      <c r="GR340" s="149"/>
      <c r="GS340" s="149"/>
      <c r="GT340" s="149"/>
      <c r="GU340" s="149"/>
      <c r="GV340" s="149"/>
      <c r="GW340" s="149"/>
      <c r="GX340" s="149"/>
      <c r="GY340" s="149"/>
      <c r="GZ340" s="149"/>
      <c r="HA340" s="149"/>
      <c r="HB340" s="149"/>
      <c r="HC340" s="149"/>
      <c r="HD340" s="149"/>
      <c r="HE340" s="149"/>
      <c r="HF340" s="149"/>
      <c r="HG340" s="149"/>
      <c r="HH340" s="149"/>
      <c r="HI340" s="149"/>
      <c r="HJ340" s="149"/>
      <c r="HK340" s="149"/>
      <c r="HL340" s="149"/>
      <c r="HM340" s="149"/>
      <c r="HN340" s="149"/>
      <c r="HO340" s="149"/>
      <c r="HP340" s="149"/>
      <c r="HQ340" s="149"/>
      <c r="HR340" s="149"/>
      <c r="HS340" s="149"/>
      <c r="HT340" s="149"/>
      <c r="HU340" s="149"/>
      <c r="HV340" s="149"/>
      <c r="HW340" s="149"/>
      <c r="HX340" s="149"/>
      <c r="HY340" s="149"/>
      <c r="HZ340" s="149"/>
      <c r="IA340" s="149"/>
      <c r="IB340" s="149"/>
      <c r="IC340" s="149"/>
      <c r="ID340" s="149"/>
      <c r="IE340" s="149"/>
      <c r="IF340" s="150"/>
    </row>
    <row r="341" spans="1:240" ht="12.75" customHeight="1" x14ac:dyDescent="0.2">
      <c r="A341" s="145" t="s">
        <v>748</v>
      </c>
      <c r="B341" s="145" t="s">
        <v>30</v>
      </c>
      <c r="C341" s="145">
        <v>2019</v>
      </c>
      <c r="D341" s="148"/>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c r="BI341" s="149"/>
      <c r="BJ341" s="149"/>
      <c r="BK341" s="149"/>
      <c r="BL341" s="149"/>
      <c r="BM341" s="149"/>
      <c r="BN341" s="149"/>
      <c r="BO341" s="149"/>
      <c r="BP341" s="149"/>
      <c r="BQ341" s="149"/>
      <c r="BR341" s="149"/>
      <c r="BS341" s="149"/>
      <c r="BT341" s="149"/>
      <c r="BU341" s="149"/>
      <c r="BV341" s="149"/>
      <c r="BW341" s="149"/>
      <c r="BX341" s="149"/>
      <c r="BY341" s="149"/>
      <c r="BZ341" s="149"/>
      <c r="CA341" s="149"/>
      <c r="CB341" s="149"/>
      <c r="CC341" s="149"/>
      <c r="CD341" s="149"/>
      <c r="CE341" s="149"/>
      <c r="CF341" s="149"/>
      <c r="CG341" s="149"/>
      <c r="CH341" s="149"/>
      <c r="CI341" s="149"/>
      <c r="CJ341" s="149"/>
      <c r="CK341" s="149"/>
      <c r="CL341" s="149"/>
      <c r="CM341" s="149"/>
      <c r="CN341" s="149"/>
      <c r="CO341" s="149"/>
      <c r="CP341" s="149"/>
      <c r="CQ341" s="149"/>
      <c r="CR341" s="149"/>
      <c r="CS341" s="149"/>
      <c r="CT341" s="149"/>
      <c r="CU341" s="149"/>
      <c r="CV341" s="149"/>
      <c r="CW341" s="149"/>
      <c r="CX341" s="149"/>
      <c r="CY341" s="149"/>
      <c r="CZ341" s="149"/>
      <c r="DA341" s="149"/>
      <c r="DB341" s="149"/>
      <c r="DC341" s="149"/>
      <c r="DD341" s="149"/>
      <c r="DE341" s="149"/>
      <c r="DF341" s="149"/>
      <c r="DG341" s="149"/>
      <c r="DH341" s="149"/>
      <c r="DI341" s="149"/>
      <c r="DJ341" s="149"/>
      <c r="DK341" s="149"/>
      <c r="DL341" s="149"/>
      <c r="DM341" s="149"/>
      <c r="DN341" s="149"/>
      <c r="DO341" s="149"/>
      <c r="DP341" s="149"/>
      <c r="DQ341" s="149"/>
      <c r="DR341" s="149"/>
      <c r="DS341" s="149"/>
      <c r="DT341" s="149"/>
      <c r="DU341" s="149"/>
      <c r="DV341" s="149"/>
      <c r="DW341" s="149"/>
      <c r="DX341" s="149"/>
      <c r="DY341" s="149"/>
      <c r="DZ341" s="149"/>
      <c r="EA341" s="149"/>
      <c r="EB341" s="149"/>
      <c r="EC341" s="149"/>
      <c r="ED341" s="149"/>
      <c r="EE341" s="149"/>
      <c r="EF341" s="149"/>
      <c r="EG341" s="149"/>
      <c r="EH341" s="149"/>
      <c r="EI341" s="149"/>
      <c r="EJ341" s="149">
        <v>45919</v>
      </c>
      <c r="EK341" s="149"/>
      <c r="EL341" s="149"/>
      <c r="EM341" s="149"/>
      <c r="EN341" s="149"/>
      <c r="EO341" s="149"/>
      <c r="EP341" s="149"/>
      <c r="EQ341" s="149"/>
      <c r="ER341" s="149"/>
      <c r="ES341" s="149"/>
      <c r="ET341" s="149"/>
      <c r="EU341" s="149"/>
      <c r="EV341" s="149"/>
      <c r="EW341" s="149"/>
      <c r="EX341" s="149"/>
      <c r="EY341" s="149"/>
      <c r="EZ341" s="149"/>
      <c r="FA341" s="149"/>
      <c r="FB341" s="149"/>
      <c r="FC341" s="149"/>
      <c r="FD341" s="149"/>
      <c r="FE341" s="149"/>
      <c r="FF341" s="149"/>
      <c r="FG341" s="149"/>
      <c r="FH341" s="149"/>
      <c r="FI341" s="149"/>
      <c r="FJ341" s="149"/>
      <c r="FK341" s="149"/>
      <c r="FL341" s="149"/>
      <c r="FM341" s="149"/>
      <c r="FN341" s="149"/>
      <c r="FO341" s="149"/>
      <c r="FP341" s="149"/>
      <c r="FQ341" s="149"/>
      <c r="FR341" s="149"/>
      <c r="FS341" s="149"/>
      <c r="FT341" s="149"/>
      <c r="FU341" s="149"/>
      <c r="FV341" s="149"/>
      <c r="FW341" s="149"/>
      <c r="FX341" s="149"/>
      <c r="FY341" s="149"/>
      <c r="FZ341" s="149"/>
      <c r="GA341" s="149"/>
      <c r="GB341" s="149"/>
      <c r="GC341" s="149"/>
      <c r="GD341" s="149"/>
      <c r="GE341" s="149"/>
      <c r="GF341" s="149"/>
      <c r="GG341" s="149"/>
      <c r="GH341" s="149"/>
      <c r="GI341" s="149"/>
      <c r="GJ341" s="149"/>
      <c r="GK341" s="149"/>
      <c r="GL341" s="149"/>
      <c r="GM341" s="149"/>
      <c r="GN341" s="149"/>
      <c r="GO341" s="149"/>
      <c r="GP341" s="149"/>
      <c r="GQ341" s="149"/>
      <c r="GR341" s="149"/>
      <c r="GS341" s="149"/>
      <c r="GT341" s="149"/>
      <c r="GU341" s="149"/>
      <c r="GV341" s="149"/>
      <c r="GW341" s="149"/>
      <c r="GX341" s="149"/>
      <c r="GY341" s="149"/>
      <c r="GZ341" s="149"/>
      <c r="HA341" s="149"/>
      <c r="HB341" s="149"/>
      <c r="HC341" s="149"/>
      <c r="HD341" s="149"/>
      <c r="HE341" s="149"/>
      <c r="HF341" s="149"/>
      <c r="HG341" s="149"/>
      <c r="HH341" s="149"/>
      <c r="HI341" s="149"/>
      <c r="HJ341" s="149"/>
      <c r="HK341" s="149"/>
      <c r="HL341" s="149"/>
      <c r="HM341" s="149"/>
      <c r="HN341" s="149"/>
      <c r="HO341" s="149"/>
      <c r="HP341" s="149"/>
      <c r="HQ341" s="149"/>
      <c r="HR341" s="149"/>
      <c r="HS341" s="149"/>
      <c r="HT341" s="149"/>
      <c r="HU341" s="149"/>
      <c r="HV341" s="149"/>
      <c r="HW341" s="149"/>
      <c r="HX341" s="149"/>
      <c r="HY341" s="149"/>
      <c r="HZ341" s="149"/>
      <c r="IA341" s="149"/>
      <c r="IB341" s="149"/>
      <c r="IC341" s="149"/>
      <c r="ID341" s="149"/>
      <c r="IE341" s="149"/>
      <c r="IF341" s="150"/>
    </row>
    <row r="342" spans="1:240" ht="12.75" customHeight="1" x14ac:dyDescent="0.2">
      <c r="A342" s="151"/>
      <c r="B342" s="145" t="s">
        <v>34</v>
      </c>
      <c r="C342" s="145">
        <v>2019</v>
      </c>
      <c r="D342" s="148"/>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49"/>
      <c r="BT342" s="149"/>
      <c r="BU342" s="149"/>
      <c r="BV342" s="149"/>
      <c r="BW342" s="149"/>
      <c r="BX342" s="149"/>
      <c r="BY342" s="149"/>
      <c r="BZ342" s="149"/>
      <c r="CA342" s="149"/>
      <c r="CB342" s="149"/>
      <c r="CC342" s="149"/>
      <c r="CD342" s="149"/>
      <c r="CE342" s="149"/>
      <c r="CF342" s="149"/>
      <c r="CG342" s="149"/>
      <c r="CH342" s="149"/>
      <c r="CI342" s="149"/>
      <c r="CJ342" s="149"/>
      <c r="CK342" s="149"/>
      <c r="CL342" s="149"/>
      <c r="CM342" s="149"/>
      <c r="CN342" s="149"/>
      <c r="CO342" s="149"/>
      <c r="CP342" s="149"/>
      <c r="CQ342" s="149"/>
      <c r="CR342" s="149"/>
      <c r="CS342" s="149"/>
      <c r="CT342" s="149"/>
      <c r="CU342" s="149"/>
      <c r="CV342" s="149"/>
      <c r="CW342" s="149"/>
      <c r="CX342" s="149"/>
      <c r="CY342" s="149"/>
      <c r="CZ342" s="149"/>
      <c r="DA342" s="149"/>
      <c r="DB342" s="149"/>
      <c r="DC342" s="149"/>
      <c r="DD342" s="149"/>
      <c r="DE342" s="149"/>
      <c r="DF342" s="149"/>
      <c r="DG342" s="149"/>
      <c r="DH342" s="149"/>
      <c r="DI342" s="149"/>
      <c r="DJ342" s="149"/>
      <c r="DK342" s="149"/>
      <c r="DL342" s="149"/>
      <c r="DM342" s="149"/>
      <c r="DN342" s="149"/>
      <c r="DO342" s="149"/>
      <c r="DP342" s="149"/>
      <c r="DQ342" s="149"/>
      <c r="DR342" s="149"/>
      <c r="DS342" s="149"/>
      <c r="DT342" s="149"/>
      <c r="DU342" s="149"/>
      <c r="DV342" s="149"/>
      <c r="DW342" s="149"/>
      <c r="DX342" s="149"/>
      <c r="DY342" s="149"/>
      <c r="DZ342" s="149"/>
      <c r="EA342" s="149"/>
      <c r="EB342" s="149"/>
      <c r="EC342" s="149"/>
      <c r="ED342" s="149"/>
      <c r="EE342" s="149"/>
      <c r="EF342" s="149"/>
      <c r="EG342" s="149"/>
      <c r="EH342" s="149"/>
      <c r="EI342" s="149"/>
      <c r="EJ342" s="149">
        <v>45919</v>
      </c>
      <c r="EK342" s="149"/>
      <c r="EL342" s="149"/>
      <c r="EM342" s="149"/>
      <c r="EN342" s="149"/>
      <c r="EO342" s="149"/>
      <c r="EP342" s="149"/>
      <c r="EQ342" s="149"/>
      <c r="ER342" s="149"/>
      <c r="ES342" s="149"/>
      <c r="ET342" s="149"/>
      <c r="EU342" s="149"/>
      <c r="EV342" s="149"/>
      <c r="EW342" s="149"/>
      <c r="EX342" s="149"/>
      <c r="EY342" s="149"/>
      <c r="EZ342" s="149"/>
      <c r="FA342" s="149"/>
      <c r="FB342" s="149"/>
      <c r="FC342" s="149"/>
      <c r="FD342" s="149"/>
      <c r="FE342" s="149"/>
      <c r="FF342" s="149"/>
      <c r="FG342" s="149"/>
      <c r="FH342" s="149"/>
      <c r="FI342" s="149"/>
      <c r="FJ342" s="149"/>
      <c r="FK342" s="149"/>
      <c r="FL342" s="149"/>
      <c r="FM342" s="149"/>
      <c r="FN342" s="149"/>
      <c r="FO342" s="149"/>
      <c r="FP342" s="149"/>
      <c r="FQ342" s="149"/>
      <c r="FR342" s="149"/>
      <c r="FS342" s="149"/>
      <c r="FT342" s="149"/>
      <c r="FU342" s="149"/>
      <c r="FV342" s="149"/>
      <c r="FW342" s="149"/>
      <c r="FX342" s="149"/>
      <c r="FY342" s="149"/>
      <c r="FZ342" s="149"/>
      <c r="GA342" s="149"/>
      <c r="GB342" s="149"/>
      <c r="GC342" s="149"/>
      <c r="GD342" s="149"/>
      <c r="GE342" s="149"/>
      <c r="GF342" s="149"/>
      <c r="GG342" s="149"/>
      <c r="GH342" s="149"/>
      <c r="GI342" s="149"/>
      <c r="GJ342" s="149"/>
      <c r="GK342" s="149"/>
      <c r="GL342" s="149"/>
      <c r="GM342" s="149"/>
      <c r="GN342" s="149"/>
      <c r="GO342" s="149"/>
      <c r="GP342" s="149"/>
      <c r="GQ342" s="149"/>
      <c r="GR342" s="149"/>
      <c r="GS342" s="149"/>
      <c r="GT342" s="149"/>
      <c r="GU342" s="149"/>
      <c r="GV342" s="149"/>
      <c r="GW342" s="149"/>
      <c r="GX342" s="149"/>
      <c r="GY342" s="149"/>
      <c r="GZ342" s="149"/>
      <c r="HA342" s="149"/>
      <c r="HB342" s="149"/>
      <c r="HC342" s="149"/>
      <c r="HD342" s="149"/>
      <c r="HE342" s="149"/>
      <c r="HF342" s="149"/>
      <c r="HG342" s="149"/>
      <c r="HH342" s="149"/>
      <c r="HI342" s="149"/>
      <c r="HJ342" s="149"/>
      <c r="HK342" s="149"/>
      <c r="HL342" s="149"/>
      <c r="HM342" s="149"/>
      <c r="HN342" s="149"/>
      <c r="HO342" s="149"/>
      <c r="HP342" s="149"/>
      <c r="HQ342" s="149"/>
      <c r="HR342" s="149"/>
      <c r="HS342" s="149"/>
      <c r="HT342" s="149"/>
      <c r="HU342" s="149"/>
      <c r="HV342" s="149"/>
      <c r="HW342" s="149"/>
      <c r="HX342" s="149"/>
      <c r="HY342" s="149"/>
      <c r="HZ342" s="149"/>
      <c r="IA342" s="149"/>
      <c r="IB342" s="149"/>
      <c r="IC342" s="149"/>
      <c r="ID342" s="149"/>
      <c r="IE342" s="149"/>
      <c r="IF342" s="150"/>
    </row>
    <row r="343" spans="1:240" ht="12.75" customHeight="1" x14ac:dyDescent="0.2">
      <c r="A343" s="145" t="s">
        <v>233</v>
      </c>
      <c r="B343" s="145" t="s">
        <v>44</v>
      </c>
      <c r="C343" s="145">
        <v>2019</v>
      </c>
      <c r="D343" s="148"/>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49"/>
      <c r="BT343" s="149"/>
      <c r="BU343" s="149"/>
      <c r="BV343" s="149"/>
      <c r="BW343" s="149"/>
      <c r="BX343" s="149"/>
      <c r="BY343" s="149"/>
      <c r="BZ343" s="149"/>
      <c r="CA343" s="149"/>
      <c r="CB343" s="149"/>
      <c r="CC343" s="149"/>
      <c r="CD343" s="149"/>
      <c r="CE343" s="149"/>
      <c r="CF343" s="149"/>
      <c r="CG343" s="149"/>
      <c r="CH343" s="149"/>
      <c r="CI343" s="149"/>
      <c r="CJ343" s="149"/>
      <c r="CK343" s="149"/>
      <c r="CL343" s="149"/>
      <c r="CM343" s="149"/>
      <c r="CN343" s="149"/>
      <c r="CO343" s="149"/>
      <c r="CP343" s="149"/>
      <c r="CQ343" s="149"/>
      <c r="CR343" s="149"/>
      <c r="CS343" s="149"/>
      <c r="CT343" s="149"/>
      <c r="CU343" s="149"/>
      <c r="CV343" s="149"/>
      <c r="CW343" s="149"/>
      <c r="CX343" s="149"/>
      <c r="CY343" s="149"/>
      <c r="CZ343" s="149"/>
      <c r="DA343" s="149"/>
      <c r="DB343" s="149"/>
      <c r="DC343" s="149"/>
      <c r="DD343" s="149"/>
      <c r="DE343" s="149"/>
      <c r="DF343" s="149"/>
      <c r="DG343" s="149"/>
      <c r="DH343" s="149"/>
      <c r="DI343" s="149"/>
      <c r="DJ343" s="149"/>
      <c r="DK343" s="149"/>
      <c r="DL343" s="149"/>
      <c r="DM343" s="149"/>
      <c r="DN343" s="149"/>
      <c r="DO343" s="149"/>
      <c r="DP343" s="149"/>
      <c r="DQ343" s="149"/>
      <c r="DR343" s="149"/>
      <c r="DS343" s="149"/>
      <c r="DT343" s="149"/>
      <c r="DU343" s="149"/>
      <c r="DV343" s="149"/>
      <c r="DW343" s="149"/>
      <c r="DX343" s="149"/>
      <c r="DY343" s="149"/>
      <c r="DZ343" s="149"/>
      <c r="EA343" s="149"/>
      <c r="EB343" s="149"/>
      <c r="EC343" s="149"/>
      <c r="ED343" s="149"/>
      <c r="EE343" s="149"/>
      <c r="EF343" s="149"/>
      <c r="EG343" s="149"/>
      <c r="EH343" s="149"/>
      <c r="EI343" s="149"/>
      <c r="EJ343" s="149"/>
      <c r="EK343" s="149">
        <v>45854</v>
      </c>
      <c r="EL343" s="149"/>
      <c r="EM343" s="149"/>
      <c r="EN343" s="149"/>
      <c r="EO343" s="149"/>
      <c r="EP343" s="149"/>
      <c r="EQ343" s="149"/>
      <c r="ER343" s="149"/>
      <c r="ES343" s="149"/>
      <c r="ET343" s="149"/>
      <c r="EU343" s="149"/>
      <c r="EV343" s="149"/>
      <c r="EW343" s="149"/>
      <c r="EX343" s="149"/>
      <c r="EY343" s="149"/>
      <c r="EZ343" s="149"/>
      <c r="FA343" s="149"/>
      <c r="FB343" s="149"/>
      <c r="FC343" s="149"/>
      <c r="FD343" s="149"/>
      <c r="FE343" s="149"/>
      <c r="FF343" s="149"/>
      <c r="FG343" s="149"/>
      <c r="FH343" s="149"/>
      <c r="FI343" s="149"/>
      <c r="FJ343" s="149"/>
      <c r="FK343" s="149"/>
      <c r="FL343" s="149"/>
      <c r="FM343" s="149"/>
      <c r="FN343" s="149"/>
      <c r="FO343" s="149"/>
      <c r="FP343" s="149"/>
      <c r="FQ343" s="149"/>
      <c r="FR343" s="149"/>
      <c r="FS343" s="149"/>
      <c r="FT343" s="149"/>
      <c r="FU343" s="149"/>
      <c r="FV343" s="149"/>
      <c r="FW343" s="149"/>
      <c r="FX343" s="149"/>
      <c r="FY343" s="149"/>
      <c r="FZ343" s="149"/>
      <c r="GA343" s="149"/>
      <c r="GB343" s="149"/>
      <c r="GC343" s="149"/>
      <c r="GD343" s="149"/>
      <c r="GE343" s="149"/>
      <c r="GF343" s="149"/>
      <c r="GG343" s="149"/>
      <c r="GH343" s="149"/>
      <c r="GI343" s="149"/>
      <c r="GJ343" s="149"/>
      <c r="GK343" s="149"/>
      <c r="GL343" s="149"/>
      <c r="GM343" s="149"/>
      <c r="GN343" s="149"/>
      <c r="GO343" s="149"/>
      <c r="GP343" s="149"/>
      <c r="GQ343" s="149"/>
      <c r="GR343" s="149"/>
      <c r="GS343" s="149"/>
      <c r="GT343" s="149"/>
      <c r="GU343" s="149"/>
      <c r="GV343" s="149"/>
      <c r="GW343" s="149"/>
      <c r="GX343" s="149"/>
      <c r="GY343" s="149"/>
      <c r="GZ343" s="149"/>
      <c r="HA343" s="149"/>
      <c r="HB343" s="149"/>
      <c r="HC343" s="149"/>
      <c r="HD343" s="149"/>
      <c r="HE343" s="149"/>
      <c r="HF343" s="149"/>
      <c r="HG343" s="149"/>
      <c r="HH343" s="149"/>
      <c r="HI343" s="149"/>
      <c r="HJ343" s="149"/>
      <c r="HK343" s="149"/>
      <c r="HL343" s="149"/>
      <c r="HM343" s="149"/>
      <c r="HN343" s="149"/>
      <c r="HO343" s="149"/>
      <c r="HP343" s="149"/>
      <c r="HQ343" s="149"/>
      <c r="HR343" s="149"/>
      <c r="HS343" s="149"/>
      <c r="HT343" s="149"/>
      <c r="HU343" s="149"/>
      <c r="HV343" s="149"/>
      <c r="HW343" s="149"/>
      <c r="HX343" s="149"/>
      <c r="HY343" s="149"/>
      <c r="HZ343" s="149"/>
      <c r="IA343" s="149"/>
      <c r="IB343" s="149"/>
      <c r="IC343" s="149"/>
      <c r="ID343" s="149"/>
      <c r="IE343" s="149"/>
      <c r="IF343" s="150"/>
    </row>
    <row r="344" spans="1:240" ht="12.75" customHeight="1" x14ac:dyDescent="0.2">
      <c r="A344" s="145" t="s">
        <v>513</v>
      </c>
      <c r="B344" s="145" t="s">
        <v>44</v>
      </c>
      <c r="C344" s="145">
        <v>2019</v>
      </c>
      <c r="D344" s="148"/>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49"/>
      <c r="BT344" s="149"/>
      <c r="BU344" s="149"/>
      <c r="BV344" s="149"/>
      <c r="BW344" s="149"/>
      <c r="BX344" s="149"/>
      <c r="BY344" s="149"/>
      <c r="BZ344" s="149"/>
      <c r="CA344" s="149"/>
      <c r="CB344" s="149"/>
      <c r="CC344" s="149"/>
      <c r="CD344" s="149"/>
      <c r="CE344" s="149"/>
      <c r="CF344" s="149"/>
      <c r="CG344" s="149"/>
      <c r="CH344" s="149"/>
      <c r="CI344" s="149"/>
      <c r="CJ344" s="149"/>
      <c r="CK344" s="149"/>
      <c r="CL344" s="149"/>
      <c r="CM344" s="149"/>
      <c r="CN344" s="149"/>
      <c r="CO344" s="149"/>
      <c r="CP344" s="149"/>
      <c r="CQ344" s="149"/>
      <c r="CR344" s="149"/>
      <c r="CS344" s="149"/>
      <c r="CT344" s="149"/>
      <c r="CU344" s="149"/>
      <c r="CV344" s="149"/>
      <c r="CW344" s="149"/>
      <c r="CX344" s="149"/>
      <c r="CY344" s="149"/>
      <c r="CZ344" s="149"/>
      <c r="DA344" s="149"/>
      <c r="DB344" s="149"/>
      <c r="DC344" s="149"/>
      <c r="DD344" s="149"/>
      <c r="DE344" s="149"/>
      <c r="DF344" s="149"/>
      <c r="DG344" s="149"/>
      <c r="DH344" s="149"/>
      <c r="DI344" s="149"/>
      <c r="DJ344" s="149"/>
      <c r="DK344" s="149"/>
      <c r="DL344" s="149"/>
      <c r="DM344" s="149"/>
      <c r="DN344" s="149"/>
      <c r="DO344" s="149"/>
      <c r="DP344" s="149"/>
      <c r="DQ344" s="149"/>
      <c r="DR344" s="149"/>
      <c r="DS344" s="149"/>
      <c r="DT344" s="149"/>
      <c r="DU344" s="149"/>
      <c r="DV344" s="149"/>
      <c r="DW344" s="149"/>
      <c r="DX344" s="149"/>
      <c r="DY344" s="149"/>
      <c r="DZ344" s="149"/>
      <c r="EA344" s="149"/>
      <c r="EB344" s="149"/>
      <c r="EC344" s="149"/>
      <c r="ED344" s="149"/>
      <c r="EE344" s="149"/>
      <c r="EF344" s="149"/>
      <c r="EG344" s="149"/>
      <c r="EH344" s="149"/>
      <c r="EI344" s="149"/>
      <c r="EJ344" s="149"/>
      <c r="EK344" s="149"/>
      <c r="EL344" s="149">
        <v>45912</v>
      </c>
      <c r="EM344" s="149"/>
      <c r="EN344" s="149"/>
      <c r="EO344" s="149"/>
      <c r="EP344" s="149"/>
      <c r="EQ344" s="149"/>
      <c r="ER344" s="149"/>
      <c r="ES344" s="149"/>
      <c r="ET344" s="149"/>
      <c r="EU344" s="149"/>
      <c r="EV344" s="149"/>
      <c r="EW344" s="149"/>
      <c r="EX344" s="149"/>
      <c r="EY344" s="149"/>
      <c r="EZ344" s="149"/>
      <c r="FA344" s="149"/>
      <c r="FB344" s="149"/>
      <c r="FC344" s="149"/>
      <c r="FD344" s="149"/>
      <c r="FE344" s="149"/>
      <c r="FF344" s="149"/>
      <c r="FG344" s="149"/>
      <c r="FH344" s="149"/>
      <c r="FI344" s="149"/>
      <c r="FJ344" s="149"/>
      <c r="FK344" s="149"/>
      <c r="FL344" s="149"/>
      <c r="FM344" s="149"/>
      <c r="FN344" s="149"/>
      <c r="FO344" s="149"/>
      <c r="FP344" s="149"/>
      <c r="FQ344" s="149"/>
      <c r="FR344" s="149"/>
      <c r="FS344" s="149"/>
      <c r="FT344" s="149"/>
      <c r="FU344" s="149"/>
      <c r="FV344" s="149"/>
      <c r="FW344" s="149"/>
      <c r="FX344" s="149"/>
      <c r="FY344" s="149"/>
      <c r="FZ344" s="149"/>
      <c r="GA344" s="149"/>
      <c r="GB344" s="149"/>
      <c r="GC344" s="149"/>
      <c r="GD344" s="149"/>
      <c r="GE344" s="149"/>
      <c r="GF344" s="149"/>
      <c r="GG344" s="149"/>
      <c r="GH344" s="149"/>
      <c r="GI344" s="149"/>
      <c r="GJ344" s="149"/>
      <c r="GK344" s="149"/>
      <c r="GL344" s="149"/>
      <c r="GM344" s="149"/>
      <c r="GN344" s="149"/>
      <c r="GO344" s="149"/>
      <c r="GP344" s="149"/>
      <c r="GQ344" s="149"/>
      <c r="GR344" s="149"/>
      <c r="GS344" s="149"/>
      <c r="GT344" s="149"/>
      <c r="GU344" s="149"/>
      <c r="GV344" s="149"/>
      <c r="GW344" s="149"/>
      <c r="GX344" s="149"/>
      <c r="GY344" s="149"/>
      <c r="GZ344" s="149"/>
      <c r="HA344" s="149"/>
      <c r="HB344" s="149"/>
      <c r="HC344" s="149"/>
      <c r="HD344" s="149"/>
      <c r="HE344" s="149"/>
      <c r="HF344" s="149"/>
      <c r="HG344" s="149"/>
      <c r="HH344" s="149"/>
      <c r="HI344" s="149"/>
      <c r="HJ344" s="149"/>
      <c r="HK344" s="149"/>
      <c r="HL344" s="149"/>
      <c r="HM344" s="149"/>
      <c r="HN344" s="149"/>
      <c r="HO344" s="149"/>
      <c r="HP344" s="149"/>
      <c r="HQ344" s="149"/>
      <c r="HR344" s="149"/>
      <c r="HS344" s="149"/>
      <c r="HT344" s="149"/>
      <c r="HU344" s="149"/>
      <c r="HV344" s="149"/>
      <c r="HW344" s="149"/>
      <c r="HX344" s="149"/>
      <c r="HY344" s="149"/>
      <c r="HZ344" s="149"/>
      <c r="IA344" s="149"/>
      <c r="IB344" s="149"/>
      <c r="IC344" s="149"/>
      <c r="ID344" s="149"/>
      <c r="IE344" s="149"/>
      <c r="IF344" s="150"/>
    </row>
    <row r="345" spans="1:240" ht="12.75" customHeight="1" x14ac:dyDescent="0.2">
      <c r="A345" s="151"/>
      <c r="B345" s="145" t="s">
        <v>242</v>
      </c>
      <c r="C345" s="145">
        <v>2019</v>
      </c>
      <c r="D345" s="148"/>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49"/>
      <c r="BT345" s="149"/>
      <c r="BU345" s="149"/>
      <c r="BV345" s="149"/>
      <c r="BW345" s="149"/>
      <c r="BX345" s="149"/>
      <c r="BY345" s="149"/>
      <c r="BZ345" s="149"/>
      <c r="CA345" s="149"/>
      <c r="CB345" s="149"/>
      <c r="CC345" s="149"/>
      <c r="CD345" s="149"/>
      <c r="CE345" s="149"/>
      <c r="CF345" s="149"/>
      <c r="CG345" s="149"/>
      <c r="CH345" s="149"/>
      <c r="CI345" s="149"/>
      <c r="CJ345" s="149"/>
      <c r="CK345" s="149"/>
      <c r="CL345" s="149"/>
      <c r="CM345" s="149"/>
      <c r="CN345" s="149"/>
      <c r="CO345" s="149"/>
      <c r="CP345" s="149"/>
      <c r="CQ345" s="149"/>
      <c r="CR345" s="149"/>
      <c r="CS345" s="149"/>
      <c r="CT345" s="149"/>
      <c r="CU345" s="149"/>
      <c r="CV345" s="149"/>
      <c r="CW345" s="149"/>
      <c r="CX345" s="149"/>
      <c r="CY345" s="149"/>
      <c r="CZ345" s="149"/>
      <c r="DA345" s="149"/>
      <c r="DB345" s="149"/>
      <c r="DC345" s="149"/>
      <c r="DD345" s="149"/>
      <c r="DE345" s="149"/>
      <c r="DF345" s="149"/>
      <c r="DG345" s="149"/>
      <c r="DH345" s="149"/>
      <c r="DI345" s="149"/>
      <c r="DJ345" s="149"/>
      <c r="DK345" s="149"/>
      <c r="DL345" s="149"/>
      <c r="DM345" s="149"/>
      <c r="DN345" s="149"/>
      <c r="DO345" s="149"/>
      <c r="DP345" s="149"/>
      <c r="DQ345" s="149"/>
      <c r="DR345" s="149"/>
      <c r="DS345" s="149"/>
      <c r="DT345" s="149"/>
      <c r="DU345" s="149"/>
      <c r="DV345" s="149"/>
      <c r="DW345" s="149"/>
      <c r="DX345" s="149"/>
      <c r="DY345" s="149"/>
      <c r="DZ345" s="149"/>
      <c r="EA345" s="149"/>
      <c r="EB345" s="149"/>
      <c r="EC345" s="149"/>
      <c r="ED345" s="149"/>
      <c r="EE345" s="149"/>
      <c r="EF345" s="149"/>
      <c r="EG345" s="149"/>
      <c r="EH345" s="149"/>
      <c r="EI345" s="149"/>
      <c r="EJ345" s="149"/>
      <c r="EK345" s="149"/>
      <c r="EL345" s="149">
        <v>45912</v>
      </c>
      <c r="EM345" s="149"/>
      <c r="EN345" s="149"/>
      <c r="EO345" s="149"/>
      <c r="EP345" s="149"/>
      <c r="EQ345" s="149"/>
      <c r="ER345" s="149"/>
      <c r="ES345" s="149"/>
      <c r="ET345" s="149"/>
      <c r="EU345" s="149"/>
      <c r="EV345" s="149"/>
      <c r="EW345" s="149"/>
      <c r="EX345" s="149"/>
      <c r="EY345" s="149"/>
      <c r="EZ345" s="149"/>
      <c r="FA345" s="149"/>
      <c r="FB345" s="149"/>
      <c r="FC345" s="149"/>
      <c r="FD345" s="149"/>
      <c r="FE345" s="149"/>
      <c r="FF345" s="149"/>
      <c r="FG345" s="149"/>
      <c r="FH345" s="149"/>
      <c r="FI345" s="149"/>
      <c r="FJ345" s="149"/>
      <c r="FK345" s="149"/>
      <c r="FL345" s="149"/>
      <c r="FM345" s="149"/>
      <c r="FN345" s="149"/>
      <c r="FO345" s="149"/>
      <c r="FP345" s="149"/>
      <c r="FQ345" s="149"/>
      <c r="FR345" s="149"/>
      <c r="FS345" s="149"/>
      <c r="FT345" s="149"/>
      <c r="FU345" s="149"/>
      <c r="FV345" s="149"/>
      <c r="FW345" s="149"/>
      <c r="FX345" s="149"/>
      <c r="FY345" s="149"/>
      <c r="FZ345" s="149"/>
      <c r="GA345" s="149"/>
      <c r="GB345" s="149"/>
      <c r="GC345" s="149"/>
      <c r="GD345" s="149"/>
      <c r="GE345" s="149"/>
      <c r="GF345" s="149"/>
      <c r="GG345" s="149"/>
      <c r="GH345" s="149"/>
      <c r="GI345" s="149"/>
      <c r="GJ345" s="149"/>
      <c r="GK345" s="149"/>
      <c r="GL345" s="149"/>
      <c r="GM345" s="149"/>
      <c r="GN345" s="149"/>
      <c r="GO345" s="149"/>
      <c r="GP345" s="149"/>
      <c r="GQ345" s="149"/>
      <c r="GR345" s="149"/>
      <c r="GS345" s="149"/>
      <c r="GT345" s="149"/>
      <c r="GU345" s="149"/>
      <c r="GV345" s="149"/>
      <c r="GW345" s="149"/>
      <c r="GX345" s="149"/>
      <c r="GY345" s="149"/>
      <c r="GZ345" s="149"/>
      <c r="HA345" s="149"/>
      <c r="HB345" s="149"/>
      <c r="HC345" s="149"/>
      <c r="HD345" s="149"/>
      <c r="HE345" s="149"/>
      <c r="HF345" s="149"/>
      <c r="HG345" s="149"/>
      <c r="HH345" s="149"/>
      <c r="HI345" s="149"/>
      <c r="HJ345" s="149"/>
      <c r="HK345" s="149"/>
      <c r="HL345" s="149"/>
      <c r="HM345" s="149"/>
      <c r="HN345" s="149"/>
      <c r="HO345" s="149"/>
      <c r="HP345" s="149"/>
      <c r="HQ345" s="149"/>
      <c r="HR345" s="149"/>
      <c r="HS345" s="149"/>
      <c r="HT345" s="149"/>
      <c r="HU345" s="149"/>
      <c r="HV345" s="149"/>
      <c r="HW345" s="149"/>
      <c r="HX345" s="149"/>
      <c r="HY345" s="149"/>
      <c r="HZ345" s="149"/>
      <c r="IA345" s="149"/>
      <c r="IB345" s="149"/>
      <c r="IC345" s="149"/>
      <c r="ID345" s="149"/>
      <c r="IE345" s="149"/>
      <c r="IF345" s="150"/>
    </row>
    <row r="346" spans="1:240" ht="12.75" customHeight="1" x14ac:dyDescent="0.2">
      <c r="A346" s="145" t="s">
        <v>423</v>
      </c>
      <c r="B346" s="145" t="s">
        <v>112</v>
      </c>
      <c r="C346" s="145">
        <v>2018</v>
      </c>
      <c r="D346" s="148"/>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c r="BI346" s="149"/>
      <c r="BJ346" s="149"/>
      <c r="BK346" s="149"/>
      <c r="BL346" s="149"/>
      <c r="BM346" s="149"/>
      <c r="BN346" s="149"/>
      <c r="BO346" s="149"/>
      <c r="BP346" s="149"/>
      <c r="BQ346" s="149"/>
      <c r="BR346" s="149"/>
      <c r="BS346" s="149"/>
      <c r="BT346" s="149"/>
      <c r="BU346" s="149"/>
      <c r="BV346" s="149"/>
      <c r="BW346" s="149"/>
      <c r="BX346" s="149"/>
      <c r="BY346" s="149"/>
      <c r="BZ346" s="149"/>
      <c r="CA346" s="149"/>
      <c r="CB346" s="149"/>
      <c r="CC346" s="149"/>
      <c r="CD346" s="149"/>
      <c r="CE346" s="149"/>
      <c r="CF346" s="149"/>
      <c r="CG346" s="149"/>
      <c r="CH346" s="149"/>
      <c r="CI346" s="149"/>
      <c r="CJ346" s="149"/>
      <c r="CK346" s="149"/>
      <c r="CL346" s="149"/>
      <c r="CM346" s="149"/>
      <c r="CN346" s="149"/>
      <c r="CO346" s="149"/>
      <c r="CP346" s="149"/>
      <c r="CQ346" s="149"/>
      <c r="CR346" s="149"/>
      <c r="CS346" s="149"/>
      <c r="CT346" s="149"/>
      <c r="CU346" s="149"/>
      <c r="CV346" s="149"/>
      <c r="CW346" s="149"/>
      <c r="CX346" s="149"/>
      <c r="CY346" s="149"/>
      <c r="CZ346" s="149"/>
      <c r="DA346" s="149"/>
      <c r="DB346" s="149"/>
      <c r="DC346" s="149"/>
      <c r="DD346" s="149"/>
      <c r="DE346" s="149"/>
      <c r="DF346" s="149"/>
      <c r="DG346" s="149"/>
      <c r="DH346" s="149"/>
      <c r="DI346" s="149"/>
      <c r="DJ346" s="149"/>
      <c r="DK346" s="149"/>
      <c r="DL346" s="149"/>
      <c r="DM346" s="149"/>
      <c r="DN346" s="149"/>
      <c r="DO346" s="149"/>
      <c r="DP346" s="149"/>
      <c r="DQ346" s="149"/>
      <c r="DR346" s="149"/>
      <c r="DS346" s="149"/>
      <c r="DT346" s="149"/>
      <c r="DU346" s="149"/>
      <c r="DV346" s="149"/>
      <c r="DW346" s="149"/>
      <c r="DX346" s="149"/>
      <c r="DY346" s="149"/>
      <c r="DZ346" s="149"/>
      <c r="EA346" s="149"/>
      <c r="EB346" s="149"/>
      <c r="EC346" s="149"/>
      <c r="ED346" s="149"/>
      <c r="EE346" s="149"/>
      <c r="EF346" s="149"/>
      <c r="EG346" s="149"/>
      <c r="EH346" s="149"/>
      <c r="EI346" s="149"/>
      <c r="EJ346" s="149"/>
      <c r="EK346" s="149"/>
      <c r="EL346" s="149"/>
      <c r="EM346" s="149">
        <v>45855</v>
      </c>
      <c r="EN346" s="149"/>
      <c r="EO346" s="149"/>
      <c r="EP346" s="149"/>
      <c r="EQ346" s="149"/>
      <c r="ER346" s="149"/>
      <c r="ES346" s="149"/>
      <c r="ET346" s="149"/>
      <c r="EU346" s="149"/>
      <c r="EV346" s="149"/>
      <c r="EW346" s="149"/>
      <c r="EX346" s="149"/>
      <c r="EY346" s="149"/>
      <c r="EZ346" s="149"/>
      <c r="FA346" s="149"/>
      <c r="FB346" s="149"/>
      <c r="FC346" s="149"/>
      <c r="FD346" s="149"/>
      <c r="FE346" s="149"/>
      <c r="FF346" s="149"/>
      <c r="FG346" s="149"/>
      <c r="FH346" s="149"/>
      <c r="FI346" s="149"/>
      <c r="FJ346" s="149"/>
      <c r="FK346" s="149"/>
      <c r="FL346" s="149"/>
      <c r="FM346" s="149"/>
      <c r="FN346" s="149"/>
      <c r="FO346" s="149"/>
      <c r="FP346" s="149"/>
      <c r="FQ346" s="149"/>
      <c r="FR346" s="149"/>
      <c r="FS346" s="149"/>
      <c r="FT346" s="149"/>
      <c r="FU346" s="149"/>
      <c r="FV346" s="149"/>
      <c r="FW346" s="149"/>
      <c r="FX346" s="149"/>
      <c r="FY346" s="149"/>
      <c r="FZ346" s="149"/>
      <c r="GA346" s="149"/>
      <c r="GB346" s="149"/>
      <c r="GC346" s="149"/>
      <c r="GD346" s="149"/>
      <c r="GE346" s="149"/>
      <c r="GF346" s="149"/>
      <c r="GG346" s="149"/>
      <c r="GH346" s="149"/>
      <c r="GI346" s="149"/>
      <c r="GJ346" s="149"/>
      <c r="GK346" s="149"/>
      <c r="GL346" s="149"/>
      <c r="GM346" s="149"/>
      <c r="GN346" s="149"/>
      <c r="GO346" s="149"/>
      <c r="GP346" s="149"/>
      <c r="GQ346" s="149"/>
      <c r="GR346" s="149"/>
      <c r="GS346" s="149"/>
      <c r="GT346" s="149"/>
      <c r="GU346" s="149"/>
      <c r="GV346" s="149"/>
      <c r="GW346" s="149"/>
      <c r="GX346" s="149"/>
      <c r="GY346" s="149"/>
      <c r="GZ346" s="149"/>
      <c r="HA346" s="149"/>
      <c r="HB346" s="149"/>
      <c r="HC346" s="149"/>
      <c r="HD346" s="149"/>
      <c r="HE346" s="149"/>
      <c r="HF346" s="149"/>
      <c r="HG346" s="149"/>
      <c r="HH346" s="149"/>
      <c r="HI346" s="149"/>
      <c r="HJ346" s="149"/>
      <c r="HK346" s="149"/>
      <c r="HL346" s="149"/>
      <c r="HM346" s="149"/>
      <c r="HN346" s="149"/>
      <c r="HO346" s="149"/>
      <c r="HP346" s="149"/>
      <c r="HQ346" s="149"/>
      <c r="HR346" s="149"/>
      <c r="HS346" s="149"/>
      <c r="HT346" s="149"/>
      <c r="HU346" s="149"/>
      <c r="HV346" s="149"/>
      <c r="HW346" s="149"/>
      <c r="HX346" s="149"/>
      <c r="HY346" s="149"/>
      <c r="HZ346" s="149"/>
      <c r="IA346" s="149"/>
      <c r="IB346" s="149"/>
      <c r="IC346" s="149"/>
      <c r="ID346" s="149"/>
      <c r="IE346" s="149"/>
      <c r="IF346" s="150"/>
    </row>
    <row r="347" spans="1:240" ht="12.75" customHeight="1" x14ac:dyDescent="0.2">
      <c r="A347" s="151"/>
      <c r="B347" s="145" t="s">
        <v>111</v>
      </c>
      <c r="C347" s="145">
        <v>2018</v>
      </c>
      <c r="D347" s="148"/>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49"/>
      <c r="BT347" s="149"/>
      <c r="BU347" s="149"/>
      <c r="BV347" s="149"/>
      <c r="BW347" s="149"/>
      <c r="BX347" s="149"/>
      <c r="BY347" s="149"/>
      <c r="BZ347" s="149"/>
      <c r="CA347" s="149"/>
      <c r="CB347" s="149"/>
      <c r="CC347" s="149"/>
      <c r="CD347" s="149"/>
      <c r="CE347" s="149"/>
      <c r="CF347" s="149"/>
      <c r="CG347" s="149"/>
      <c r="CH347" s="149"/>
      <c r="CI347" s="149"/>
      <c r="CJ347" s="149"/>
      <c r="CK347" s="149"/>
      <c r="CL347" s="149"/>
      <c r="CM347" s="149"/>
      <c r="CN347" s="149"/>
      <c r="CO347" s="149"/>
      <c r="CP347" s="149"/>
      <c r="CQ347" s="149"/>
      <c r="CR347" s="149"/>
      <c r="CS347" s="149"/>
      <c r="CT347" s="149"/>
      <c r="CU347" s="149"/>
      <c r="CV347" s="149"/>
      <c r="CW347" s="149"/>
      <c r="CX347" s="149"/>
      <c r="CY347" s="149"/>
      <c r="CZ347" s="149"/>
      <c r="DA347" s="149"/>
      <c r="DB347" s="149"/>
      <c r="DC347" s="149"/>
      <c r="DD347" s="149"/>
      <c r="DE347" s="149"/>
      <c r="DF347" s="149"/>
      <c r="DG347" s="149"/>
      <c r="DH347" s="149"/>
      <c r="DI347" s="149"/>
      <c r="DJ347" s="149"/>
      <c r="DK347" s="149"/>
      <c r="DL347" s="149"/>
      <c r="DM347" s="149"/>
      <c r="DN347" s="149"/>
      <c r="DO347" s="149"/>
      <c r="DP347" s="149"/>
      <c r="DQ347" s="149"/>
      <c r="DR347" s="149"/>
      <c r="DS347" s="149"/>
      <c r="DT347" s="149"/>
      <c r="DU347" s="149"/>
      <c r="DV347" s="149"/>
      <c r="DW347" s="149"/>
      <c r="DX347" s="149"/>
      <c r="DY347" s="149"/>
      <c r="DZ347" s="149"/>
      <c r="EA347" s="149"/>
      <c r="EB347" s="149"/>
      <c r="EC347" s="149"/>
      <c r="ED347" s="149"/>
      <c r="EE347" s="149"/>
      <c r="EF347" s="149"/>
      <c r="EG347" s="149"/>
      <c r="EH347" s="149"/>
      <c r="EI347" s="149"/>
      <c r="EJ347" s="149"/>
      <c r="EK347" s="149"/>
      <c r="EL347" s="149"/>
      <c r="EM347" s="149">
        <v>45855</v>
      </c>
      <c r="EN347" s="149"/>
      <c r="EO347" s="149"/>
      <c r="EP347" s="149"/>
      <c r="EQ347" s="149"/>
      <c r="ER347" s="149"/>
      <c r="ES347" s="149"/>
      <c r="ET347" s="149"/>
      <c r="EU347" s="149"/>
      <c r="EV347" s="149"/>
      <c r="EW347" s="149"/>
      <c r="EX347" s="149"/>
      <c r="EY347" s="149"/>
      <c r="EZ347" s="149"/>
      <c r="FA347" s="149"/>
      <c r="FB347" s="149"/>
      <c r="FC347" s="149"/>
      <c r="FD347" s="149"/>
      <c r="FE347" s="149"/>
      <c r="FF347" s="149"/>
      <c r="FG347" s="149"/>
      <c r="FH347" s="149"/>
      <c r="FI347" s="149"/>
      <c r="FJ347" s="149"/>
      <c r="FK347" s="149"/>
      <c r="FL347" s="149"/>
      <c r="FM347" s="149"/>
      <c r="FN347" s="149"/>
      <c r="FO347" s="149"/>
      <c r="FP347" s="149"/>
      <c r="FQ347" s="149"/>
      <c r="FR347" s="149"/>
      <c r="FS347" s="149"/>
      <c r="FT347" s="149"/>
      <c r="FU347" s="149"/>
      <c r="FV347" s="149"/>
      <c r="FW347" s="149"/>
      <c r="FX347" s="149"/>
      <c r="FY347" s="149"/>
      <c r="FZ347" s="149"/>
      <c r="GA347" s="149"/>
      <c r="GB347" s="149"/>
      <c r="GC347" s="149"/>
      <c r="GD347" s="149"/>
      <c r="GE347" s="149"/>
      <c r="GF347" s="149"/>
      <c r="GG347" s="149"/>
      <c r="GH347" s="149"/>
      <c r="GI347" s="149"/>
      <c r="GJ347" s="149"/>
      <c r="GK347" s="149"/>
      <c r="GL347" s="149"/>
      <c r="GM347" s="149"/>
      <c r="GN347" s="149"/>
      <c r="GO347" s="149"/>
      <c r="GP347" s="149"/>
      <c r="GQ347" s="149"/>
      <c r="GR347" s="149"/>
      <c r="GS347" s="149"/>
      <c r="GT347" s="149"/>
      <c r="GU347" s="149"/>
      <c r="GV347" s="149"/>
      <c r="GW347" s="149"/>
      <c r="GX347" s="149"/>
      <c r="GY347" s="149"/>
      <c r="GZ347" s="149"/>
      <c r="HA347" s="149"/>
      <c r="HB347" s="149"/>
      <c r="HC347" s="149"/>
      <c r="HD347" s="149"/>
      <c r="HE347" s="149"/>
      <c r="HF347" s="149"/>
      <c r="HG347" s="149"/>
      <c r="HH347" s="149"/>
      <c r="HI347" s="149"/>
      <c r="HJ347" s="149"/>
      <c r="HK347" s="149"/>
      <c r="HL347" s="149"/>
      <c r="HM347" s="149"/>
      <c r="HN347" s="149"/>
      <c r="HO347" s="149"/>
      <c r="HP347" s="149"/>
      <c r="HQ347" s="149"/>
      <c r="HR347" s="149"/>
      <c r="HS347" s="149"/>
      <c r="HT347" s="149"/>
      <c r="HU347" s="149"/>
      <c r="HV347" s="149"/>
      <c r="HW347" s="149"/>
      <c r="HX347" s="149"/>
      <c r="HY347" s="149"/>
      <c r="HZ347" s="149"/>
      <c r="IA347" s="149"/>
      <c r="IB347" s="149"/>
      <c r="IC347" s="149"/>
      <c r="ID347" s="149"/>
      <c r="IE347" s="149"/>
      <c r="IF347" s="150"/>
    </row>
    <row r="348" spans="1:240" ht="12.75" customHeight="1" x14ac:dyDescent="0.2">
      <c r="A348" s="151"/>
      <c r="B348" s="145" t="s">
        <v>95</v>
      </c>
      <c r="C348" s="145">
        <v>2019</v>
      </c>
      <c r="D348" s="148"/>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49"/>
      <c r="BT348" s="149"/>
      <c r="BU348" s="149"/>
      <c r="BV348" s="149"/>
      <c r="BW348" s="149"/>
      <c r="BX348" s="149"/>
      <c r="BY348" s="149"/>
      <c r="BZ348" s="149"/>
      <c r="CA348" s="149"/>
      <c r="CB348" s="149"/>
      <c r="CC348" s="149"/>
      <c r="CD348" s="149"/>
      <c r="CE348" s="149"/>
      <c r="CF348" s="149"/>
      <c r="CG348" s="149"/>
      <c r="CH348" s="149"/>
      <c r="CI348" s="149"/>
      <c r="CJ348" s="149"/>
      <c r="CK348" s="149"/>
      <c r="CL348" s="149"/>
      <c r="CM348" s="149"/>
      <c r="CN348" s="149"/>
      <c r="CO348" s="149"/>
      <c r="CP348" s="149"/>
      <c r="CQ348" s="149"/>
      <c r="CR348" s="149"/>
      <c r="CS348" s="149"/>
      <c r="CT348" s="149"/>
      <c r="CU348" s="149"/>
      <c r="CV348" s="149"/>
      <c r="CW348" s="149"/>
      <c r="CX348" s="149"/>
      <c r="CY348" s="149"/>
      <c r="CZ348" s="149"/>
      <c r="DA348" s="149"/>
      <c r="DB348" s="149"/>
      <c r="DC348" s="149"/>
      <c r="DD348" s="149"/>
      <c r="DE348" s="149"/>
      <c r="DF348" s="149"/>
      <c r="DG348" s="149"/>
      <c r="DH348" s="149"/>
      <c r="DI348" s="149"/>
      <c r="DJ348" s="149"/>
      <c r="DK348" s="149"/>
      <c r="DL348" s="149"/>
      <c r="DM348" s="149"/>
      <c r="DN348" s="149"/>
      <c r="DO348" s="149"/>
      <c r="DP348" s="149"/>
      <c r="DQ348" s="149"/>
      <c r="DR348" s="149"/>
      <c r="DS348" s="149"/>
      <c r="DT348" s="149"/>
      <c r="DU348" s="149"/>
      <c r="DV348" s="149"/>
      <c r="DW348" s="149"/>
      <c r="DX348" s="149"/>
      <c r="DY348" s="149"/>
      <c r="DZ348" s="149"/>
      <c r="EA348" s="149"/>
      <c r="EB348" s="149"/>
      <c r="EC348" s="149"/>
      <c r="ED348" s="149"/>
      <c r="EE348" s="149"/>
      <c r="EF348" s="149"/>
      <c r="EG348" s="149"/>
      <c r="EH348" s="149"/>
      <c r="EI348" s="149"/>
      <c r="EJ348" s="149"/>
      <c r="EK348" s="149"/>
      <c r="EL348" s="149"/>
      <c r="EM348" s="149">
        <v>45855</v>
      </c>
      <c r="EN348" s="149"/>
      <c r="EO348" s="149"/>
      <c r="EP348" s="149"/>
      <c r="EQ348" s="149"/>
      <c r="ER348" s="149"/>
      <c r="ES348" s="149"/>
      <c r="ET348" s="149"/>
      <c r="EU348" s="149"/>
      <c r="EV348" s="149"/>
      <c r="EW348" s="149"/>
      <c r="EX348" s="149"/>
      <c r="EY348" s="149"/>
      <c r="EZ348" s="149"/>
      <c r="FA348" s="149"/>
      <c r="FB348" s="149"/>
      <c r="FC348" s="149"/>
      <c r="FD348" s="149"/>
      <c r="FE348" s="149"/>
      <c r="FF348" s="149"/>
      <c r="FG348" s="149"/>
      <c r="FH348" s="149"/>
      <c r="FI348" s="149"/>
      <c r="FJ348" s="149"/>
      <c r="FK348" s="149"/>
      <c r="FL348" s="149"/>
      <c r="FM348" s="149"/>
      <c r="FN348" s="149"/>
      <c r="FO348" s="149"/>
      <c r="FP348" s="149"/>
      <c r="FQ348" s="149"/>
      <c r="FR348" s="149"/>
      <c r="FS348" s="149"/>
      <c r="FT348" s="149"/>
      <c r="FU348" s="149"/>
      <c r="FV348" s="149"/>
      <c r="FW348" s="149"/>
      <c r="FX348" s="149"/>
      <c r="FY348" s="149"/>
      <c r="FZ348" s="149"/>
      <c r="GA348" s="149"/>
      <c r="GB348" s="149"/>
      <c r="GC348" s="149"/>
      <c r="GD348" s="149"/>
      <c r="GE348" s="149"/>
      <c r="GF348" s="149"/>
      <c r="GG348" s="149"/>
      <c r="GH348" s="149"/>
      <c r="GI348" s="149"/>
      <c r="GJ348" s="149"/>
      <c r="GK348" s="149"/>
      <c r="GL348" s="149"/>
      <c r="GM348" s="149"/>
      <c r="GN348" s="149"/>
      <c r="GO348" s="149"/>
      <c r="GP348" s="149"/>
      <c r="GQ348" s="149"/>
      <c r="GR348" s="149"/>
      <c r="GS348" s="149"/>
      <c r="GT348" s="149"/>
      <c r="GU348" s="149"/>
      <c r="GV348" s="149"/>
      <c r="GW348" s="149"/>
      <c r="GX348" s="149"/>
      <c r="GY348" s="149"/>
      <c r="GZ348" s="149"/>
      <c r="HA348" s="149"/>
      <c r="HB348" s="149"/>
      <c r="HC348" s="149"/>
      <c r="HD348" s="149"/>
      <c r="HE348" s="149"/>
      <c r="HF348" s="149"/>
      <c r="HG348" s="149"/>
      <c r="HH348" s="149"/>
      <c r="HI348" s="149"/>
      <c r="HJ348" s="149"/>
      <c r="HK348" s="149"/>
      <c r="HL348" s="149"/>
      <c r="HM348" s="149"/>
      <c r="HN348" s="149"/>
      <c r="HO348" s="149"/>
      <c r="HP348" s="149"/>
      <c r="HQ348" s="149"/>
      <c r="HR348" s="149"/>
      <c r="HS348" s="149"/>
      <c r="HT348" s="149"/>
      <c r="HU348" s="149"/>
      <c r="HV348" s="149"/>
      <c r="HW348" s="149"/>
      <c r="HX348" s="149"/>
      <c r="HY348" s="149"/>
      <c r="HZ348" s="149"/>
      <c r="IA348" s="149"/>
      <c r="IB348" s="149"/>
      <c r="IC348" s="149"/>
      <c r="ID348" s="149"/>
      <c r="IE348" s="149"/>
      <c r="IF348" s="150"/>
    </row>
    <row r="349" spans="1:240" ht="12.75" customHeight="1" x14ac:dyDescent="0.2">
      <c r="A349" s="151"/>
      <c r="B349" s="145" t="s">
        <v>2164</v>
      </c>
      <c r="C349" s="145">
        <v>2018</v>
      </c>
      <c r="D349" s="148"/>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49"/>
      <c r="BT349" s="149"/>
      <c r="BU349" s="149"/>
      <c r="BV349" s="149"/>
      <c r="BW349" s="149"/>
      <c r="BX349" s="149"/>
      <c r="BY349" s="149"/>
      <c r="BZ349" s="149"/>
      <c r="CA349" s="149"/>
      <c r="CB349" s="149"/>
      <c r="CC349" s="149"/>
      <c r="CD349" s="149"/>
      <c r="CE349" s="149"/>
      <c r="CF349" s="149"/>
      <c r="CG349" s="149"/>
      <c r="CH349" s="149"/>
      <c r="CI349" s="149"/>
      <c r="CJ349" s="149"/>
      <c r="CK349" s="149"/>
      <c r="CL349" s="149"/>
      <c r="CM349" s="149"/>
      <c r="CN349" s="149"/>
      <c r="CO349" s="149"/>
      <c r="CP349" s="149"/>
      <c r="CQ349" s="149"/>
      <c r="CR349" s="149"/>
      <c r="CS349" s="149"/>
      <c r="CT349" s="149"/>
      <c r="CU349" s="149"/>
      <c r="CV349" s="149"/>
      <c r="CW349" s="149"/>
      <c r="CX349" s="149"/>
      <c r="CY349" s="149"/>
      <c r="CZ349" s="149"/>
      <c r="DA349" s="149"/>
      <c r="DB349" s="149"/>
      <c r="DC349" s="149"/>
      <c r="DD349" s="149"/>
      <c r="DE349" s="149"/>
      <c r="DF349" s="149"/>
      <c r="DG349" s="149"/>
      <c r="DH349" s="149"/>
      <c r="DI349" s="149"/>
      <c r="DJ349" s="149"/>
      <c r="DK349" s="149"/>
      <c r="DL349" s="149"/>
      <c r="DM349" s="149"/>
      <c r="DN349" s="149"/>
      <c r="DO349" s="149"/>
      <c r="DP349" s="149"/>
      <c r="DQ349" s="149"/>
      <c r="DR349" s="149"/>
      <c r="DS349" s="149"/>
      <c r="DT349" s="149"/>
      <c r="DU349" s="149"/>
      <c r="DV349" s="149"/>
      <c r="DW349" s="149"/>
      <c r="DX349" s="149"/>
      <c r="DY349" s="149"/>
      <c r="DZ349" s="149"/>
      <c r="EA349" s="149"/>
      <c r="EB349" s="149"/>
      <c r="EC349" s="149"/>
      <c r="ED349" s="149"/>
      <c r="EE349" s="149"/>
      <c r="EF349" s="149"/>
      <c r="EG349" s="149"/>
      <c r="EH349" s="149"/>
      <c r="EI349" s="149"/>
      <c r="EJ349" s="149"/>
      <c r="EK349" s="149"/>
      <c r="EL349" s="149"/>
      <c r="EM349" s="149">
        <v>45855</v>
      </c>
      <c r="EN349" s="149"/>
      <c r="EO349" s="149"/>
      <c r="EP349" s="149"/>
      <c r="EQ349" s="149"/>
      <c r="ER349" s="149"/>
      <c r="ES349" s="149"/>
      <c r="ET349" s="149"/>
      <c r="EU349" s="149"/>
      <c r="EV349" s="149"/>
      <c r="EW349" s="149"/>
      <c r="EX349" s="149"/>
      <c r="EY349" s="149"/>
      <c r="EZ349" s="149"/>
      <c r="FA349" s="149"/>
      <c r="FB349" s="149"/>
      <c r="FC349" s="149"/>
      <c r="FD349" s="149"/>
      <c r="FE349" s="149"/>
      <c r="FF349" s="149"/>
      <c r="FG349" s="149"/>
      <c r="FH349" s="149"/>
      <c r="FI349" s="149"/>
      <c r="FJ349" s="149"/>
      <c r="FK349" s="149"/>
      <c r="FL349" s="149"/>
      <c r="FM349" s="149"/>
      <c r="FN349" s="149"/>
      <c r="FO349" s="149"/>
      <c r="FP349" s="149"/>
      <c r="FQ349" s="149"/>
      <c r="FR349" s="149"/>
      <c r="FS349" s="149"/>
      <c r="FT349" s="149"/>
      <c r="FU349" s="149"/>
      <c r="FV349" s="149"/>
      <c r="FW349" s="149"/>
      <c r="FX349" s="149"/>
      <c r="FY349" s="149"/>
      <c r="FZ349" s="149"/>
      <c r="GA349" s="149"/>
      <c r="GB349" s="149"/>
      <c r="GC349" s="149"/>
      <c r="GD349" s="149"/>
      <c r="GE349" s="149"/>
      <c r="GF349" s="149"/>
      <c r="GG349" s="149"/>
      <c r="GH349" s="149"/>
      <c r="GI349" s="149"/>
      <c r="GJ349" s="149"/>
      <c r="GK349" s="149"/>
      <c r="GL349" s="149"/>
      <c r="GM349" s="149"/>
      <c r="GN349" s="149"/>
      <c r="GO349" s="149"/>
      <c r="GP349" s="149"/>
      <c r="GQ349" s="149"/>
      <c r="GR349" s="149"/>
      <c r="GS349" s="149"/>
      <c r="GT349" s="149"/>
      <c r="GU349" s="149"/>
      <c r="GV349" s="149"/>
      <c r="GW349" s="149"/>
      <c r="GX349" s="149"/>
      <c r="GY349" s="149"/>
      <c r="GZ349" s="149"/>
      <c r="HA349" s="149"/>
      <c r="HB349" s="149"/>
      <c r="HC349" s="149"/>
      <c r="HD349" s="149"/>
      <c r="HE349" s="149"/>
      <c r="HF349" s="149"/>
      <c r="HG349" s="149"/>
      <c r="HH349" s="149"/>
      <c r="HI349" s="149"/>
      <c r="HJ349" s="149"/>
      <c r="HK349" s="149"/>
      <c r="HL349" s="149"/>
      <c r="HM349" s="149"/>
      <c r="HN349" s="149"/>
      <c r="HO349" s="149"/>
      <c r="HP349" s="149"/>
      <c r="HQ349" s="149"/>
      <c r="HR349" s="149"/>
      <c r="HS349" s="149"/>
      <c r="HT349" s="149"/>
      <c r="HU349" s="149"/>
      <c r="HV349" s="149"/>
      <c r="HW349" s="149"/>
      <c r="HX349" s="149"/>
      <c r="HY349" s="149"/>
      <c r="HZ349" s="149"/>
      <c r="IA349" s="149"/>
      <c r="IB349" s="149"/>
      <c r="IC349" s="149"/>
      <c r="ID349" s="149"/>
      <c r="IE349" s="149"/>
      <c r="IF349" s="150"/>
    </row>
    <row r="350" spans="1:240" ht="12.75" customHeight="1" x14ac:dyDescent="0.2">
      <c r="A350" s="145" t="s">
        <v>426</v>
      </c>
      <c r="B350" s="145" t="s">
        <v>111</v>
      </c>
      <c r="C350" s="145">
        <v>2018</v>
      </c>
      <c r="D350" s="148"/>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49"/>
      <c r="BT350" s="149"/>
      <c r="BU350" s="149"/>
      <c r="BV350" s="149"/>
      <c r="BW350" s="149"/>
      <c r="BX350" s="149"/>
      <c r="BY350" s="149"/>
      <c r="BZ350" s="149"/>
      <c r="CA350" s="149"/>
      <c r="CB350" s="149"/>
      <c r="CC350" s="149"/>
      <c r="CD350" s="149"/>
      <c r="CE350" s="149"/>
      <c r="CF350" s="149"/>
      <c r="CG350" s="149"/>
      <c r="CH350" s="149"/>
      <c r="CI350" s="149"/>
      <c r="CJ350" s="149"/>
      <c r="CK350" s="149"/>
      <c r="CL350" s="149"/>
      <c r="CM350" s="149"/>
      <c r="CN350" s="149"/>
      <c r="CO350" s="149"/>
      <c r="CP350" s="149"/>
      <c r="CQ350" s="149"/>
      <c r="CR350" s="149"/>
      <c r="CS350" s="149"/>
      <c r="CT350" s="149"/>
      <c r="CU350" s="149"/>
      <c r="CV350" s="149"/>
      <c r="CW350" s="149"/>
      <c r="CX350" s="149"/>
      <c r="CY350" s="149"/>
      <c r="CZ350" s="149"/>
      <c r="DA350" s="149"/>
      <c r="DB350" s="149"/>
      <c r="DC350" s="149"/>
      <c r="DD350" s="149"/>
      <c r="DE350" s="149"/>
      <c r="DF350" s="149"/>
      <c r="DG350" s="149"/>
      <c r="DH350" s="149"/>
      <c r="DI350" s="149"/>
      <c r="DJ350" s="149"/>
      <c r="DK350" s="149"/>
      <c r="DL350" s="149"/>
      <c r="DM350" s="149"/>
      <c r="DN350" s="149"/>
      <c r="DO350" s="149"/>
      <c r="DP350" s="149"/>
      <c r="DQ350" s="149"/>
      <c r="DR350" s="149"/>
      <c r="DS350" s="149"/>
      <c r="DT350" s="149"/>
      <c r="DU350" s="149"/>
      <c r="DV350" s="149"/>
      <c r="DW350" s="149"/>
      <c r="DX350" s="149"/>
      <c r="DY350" s="149"/>
      <c r="DZ350" s="149"/>
      <c r="EA350" s="149"/>
      <c r="EB350" s="149"/>
      <c r="EC350" s="149"/>
      <c r="ED350" s="149"/>
      <c r="EE350" s="149"/>
      <c r="EF350" s="149"/>
      <c r="EG350" s="149"/>
      <c r="EH350" s="149"/>
      <c r="EI350" s="149"/>
      <c r="EJ350" s="149"/>
      <c r="EK350" s="149"/>
      <c r="EL350" s="149"/>
      <c r="EM350" s="149"/>
      <c r="EN350" s="149">
        <v>45847</v>
      </c>
      <c r="EO350" s="149"/>
      <c r="EP350" s="149"/>
      <c r="EQ350" s="149"/>
      <c r="ER350" s="149"/>
      <c r="ES350" s="149"/>
      <c r="ET350" s="149"/>
      <c r="EU350" s="149"/>
      <c r="EV350" s="149"/>
      <c r="EW350" s="149"/>
      <c r="EX350" s="149"/>
      <c r="EY350" s="149"/>
      <c r="EZ350" s="149"/>
      <c r="FA350" s="149"/>
      <c r="FB350" s="149"/>
      <c r="FC350" s="149"/>
      <c r="FD350" s="149"/>
      <c r="FE350" s="149"/>
      <c r="FF350" s="149"/>
      <c r="FG350" s="149"/>
      <c r="FH350" s="149"/>
      <c r="FI350" s="149"/>
      <c r="FJ350" s="149"/>
      <c r="FK350" s="149"/>
      <c r="FL350" s="149"/>
      <c r="FM350" s="149"/>
      <c r="FN350" s="149"/>
      <c r="FO350" s="149"/>
      <c r="FP350" s="149"/>
      <c r="FQ350" s="149"/>
      <c r="FR350" s="149"/>
      <c r="FS350" s="149"/>
      <c r="FT350" s="149"/>
      <c r="FU350" s="149"/>
      <c r="FV350" s="149"/>
      <c r="FW350" s="149"/>
      <c r="FX350" s="149"/>
      <c r="FY350" s="149"/>
      <c r="FZ350" s="149"/>
      <c r="GA350" s="149"/>
      <c r="GB350" s="149"/>
      <c r="GC350" s="149"/>
      <c r="GD350" s="149"/>
      <c r="GE350" s="149"/>
      <c r="GF350" s="149"/>
      <c r="GG350" s="149"/>
      <c r="GH350" s="149"/>
      <c r="GI350" s="149"/>
      <c r="GJ350" s="149"/>
      <c r="GK350" s="149"/>
      <c r="GL350" s="149"/>
      <c r="GM350" s="149"/>
      <c r="GN350" s="149"/>
      <c r="GO350" s="149"/>
      <c r="GP350" s="149"/>
      <c r="GQ350" s="149"/>
      <c r="GR350" s="149"/>
      <c r="GS350" s="149"/>
      <c r="GT350" s="149"/>
      <c r="GU350" s="149"/>
      <c r="GV350" s="149"/>
      <c r="GW350" s="149"/>
      <c r="GX350" s="149"/>
      <c r="GY350" s="149"/>
      <c r="GZ350" s="149"/>
      <c r="HA350" s="149"/>
      <c r="HB350" s="149"/>
      <c r="HC350" s="149"/>
      <c r="HD350" s="149"/>
      <c r="HE350" s="149"/>
      <c r="HF350" s="149"/>
      <c r="HG350" s="149"/>
      <c r="HH350" s="149"/>
      <c r="HI350" s="149"/>
      <c r="HJ350" s="149"/>
      <c r="HK350" s="149"/>
      <c r="HL350" s="149"/>
      <c r="HM350" s="149"/>
      <c r="HN350" s="149"/>
      <c r="HO350" s="149"/>
      <c r="HP350" s="149"/>
      <c r="HQ350" s="149"/>
      <c r="HR350" s="149"/>
      <c r="HS350" s="149"/>
      <c r="HT350" s="149"/>
      <c r="HU350" s="149"/>
      <c r="HV350" s="149"/>
      <c r="HW350" s="149"/>
      <c r="HX350" s="149"/>
      <c r="HY350" s="149"/>
      <c r="HZ350" s="149"/>
      <c r="IA350" s="149"/>
      <c r="IB350" s="149"/>
      <c r="IC350" s="149"/>
      <c r="ID350" s="149"/>
      <c r="IE350" s="149"/>
      <c r="IF350" s="150"/>
    </row>
    <row r="351" spans="1:240" ht="12.75" customHeight="1" x14ac:dyDescent="0.2">
      <c r="A351" s="151"/>
      <c r="B351" s="145" t="s">
        <v>95</v>
      </c>
      <c r="C351" s="145">
        <v>2019</v>
      </c>
      <c r="D351" s="148"/>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c r="BI351" s="149"/>
      <c r="BJ351" s="149"/>
      <c r="BK351" s="149"/>
      <c r="BL351" s="149"/>
      <c r="BM351" s="149"/>
      <c r="BN351" s="149"/>
      <c r="BO351" s="149"/>
      <c r="BP351" s="149"/>
      <c r="BQ351" s="149"/>
      <c r="BR351" s="149"/>
      <c r="BS351" s="149"/>
      <c r="BT351" s="149"/>
      <c r="BU351" s="149"/>
      <c r="BV351" s="149"/>
      <c r="BW351" s="149"/>
      <c r="BX351" s="149"/>
      <c r="BY351" s="149"/>
      <c r="BZ351" s="149"/>
      <c r="CA351" s="149"/>
      <c r="CB351" s="149"/>
      <c r="CC351" s="149"/>
      <c r="CD351" s="149"/>
      <c r="CE351" s="149"/>
      <c r="CF351" s="149"/>
      <c r="CG351" s="149"/>
      <c r="CH351" s="149"/>
      <c r="CI351" s="149"/>
      <c r="CJ351" s="149"/>
      <c r="CK351" s="149"/>
      <c r="CL351" s="149"/>
      <c r="CM351" s="149"/>
      <c r="CN351" s="149"/>
      <c r="CO351" s="149"/>
      <c r="CP351" s="149"/>
      <c r="CQ351" s="149"/>
      <c r="CR351" s="149"/>
      <c r="CS351" s="149"/>
      <c r="CT351" s="149"/>
      <c r="CU351" s="149"/>
      <c r="CV351" s="149"/>
      <c r="CW351" s="149"/>
      <c r="CX351" s="149"/>
      <c r="CY351" s="149"/>
      <c r="CZ351" s="149"/>
      <c r="DA351" s="149"/>
      <c r="DB351" s="149"/>
      <c r="DC351" s="149"/>
      <c r="DD351" s="149"/>
      <c r="DE351" s="149"/>
      <c r="DF351" s="149"/>
      <c r="DG351" s="149"/>
      <c r="DH351" s="149"/>
      <c r="DI351" s="149"/>
      <c r="DJ351" s="149"/>
      <c r="DK351" s="149"/>
      <c r="DL351" s="149"/>
      <c r="DM351" s="149"/>
      <c r="DN351" s="149"/>
      <c r="DO351" s="149"/>
      <c r="DP351" s="149"/>
      <c r="DQ351" s="149"/>
      <c r="DR351" s="149"/>
      <c r="DS351" s="149"/>
      <c r="DT351" s="149"/>
      <c r="DU351" s="149"/>
      <c r="DV351" s="149"/>
      <c r="DW351" s="149"/>
      <c r="DX351" s="149"/>
      <c r="DY351" s="149"/>
      <c r="DZ351" s="149"/>
      <c r="EA351" s="149"/>
      <c r="EB351" s="149"/>
      <c r="EC351" s="149"/>
      <c r="ED351" s="149"/>
      <c r="EE351" s="149"/>
      <c r="EF351" s="149"/>
      <c r="EG351" s="149"/>
      <c r="EH351" s="149"/>
      <c r="EI351" s="149"/>
      <c r="EJ351" s="149"/>
      <c r="EK351" s="149"/>
      <c r="EL351" s="149"/>
      <c r="EM351" s="149"/>
      <c r="EN351" s="149">
        <v>45847</v>
      </c>
      <c r="EO351" s="149"/>
      <c r="EP351" s="149"/>
      <c r="EQ351" s="149"/>
      <c r="ER351" s="149"/>
      <c r="ES351" s="149"/>
      <c r="ET351" s="149"/>
      <c r="EU351" s="149"/>
      <c r="EV351" s="149"/>
      <c r="EW351" s="149"/>
      <c r="EX351" s="149"/>
      <c r="EY351" s="149"/>
      <c r="EZ351" s="149"/>
      <c r="FA351" s="149"/>
      <c r="FB351" s="149"/>
      <c r="FC351" s="149"/>
      <c r="FD351" s="149"/>
      <c r="FE351" s="149"/>
      <c r="FF351" s="149"/>
      <c r="FG351" s="149"/>
      <c r="FH351" s="149"/>
      <c r="FI351" s="149"/>
      <c r="FJ351" s="149"/>
      <c r="FK351" s="149"/>
      <c r="FL351" s="149"/>
      <c r="FM351" s="149"/>
      <c r="FN351" s="149"/>
      <c r="FO351" s="149"/>
      <c r="FP351" s="149"/>
      <c r="FQ351" s="149"/>
      <c r="FR351" s="149"/>
      <c r="FS351" s="149"/>
      <c r="FT351" s="149"/>
      <c r="FU351" s="149"/>
      <c r="FV351" s="149"/>
      <c r="FW351" s="149"/>
      <c r="FX351" s="149"/>
      <c r="FY351" s="149"/>
      <c r="FZ351" s="149"/>
      <c r="GA351" s="149"/>
      <c r="GB351" s="149"/>
      <c r="GC351" s="149"/>
      <c r="GD351" s="149"/>
      <c r="GE351" s="149"/>
      <c r="GF351" s="149"/>
      <c r="GG351" s="149"/>
      <c r="GH351" s="149"/>
      <c r="GI351" s="149"/>
      <c r="GJ351" s="149"/>
      <c r="GK351" s="149"/>
      <c r="GL351" s="149"/>
      <c r="GM351" s="149"/>
      <c r="GN351" s="149"/>
      <c r="GO351" s="149"/>
      <c r="GP351" s="149"/>
      <c r="GQ351" s="149"/>
      <c r="GR351" s="149"/>
      <c r="GS351" s="149"/>
      <c r="GT351" s="149"/>
      <c r="GU351" s="149"/>
      <c r="GV351" s="149"/>
      <c r="GW351" s="149"/>
      <c r="GX351" s="149"/>
      <c r="GY351" s="149"/>
      <c r="GZ351" s="149"/>
      <c r="HA351" s="149"/>
      <c r="HB351" s="149"/>
      <c r="HC351" s="149"/>
      <c r="HD351" s="149"/>
      <c r="HE351" s="149"/>
      <c r="HF351" s="149"/>
      <c r="HG351" s="149"/>
      <c r="HH351" s="149"/>
      <c r="HI351" s="149"/>
      <c r="HJ351" s="149"/>
      <c r="HK351" s="149"/>
      <c r="HL351" s="149"/>
      <c r="HM351" s="149"/>
      <c r="HN351" s="149"/>
      <c r="HO351" s="149"/>
      <c r="HP351" s="149"/>
      <c r="HQ351" s="149"/>
      <c r="HR351" s="149"/>
      <c r="HS351" s="149"/>
      <c r="HT351" s="149"/>
      <c r="HU351" s="149"/>
      <c r="HV351" s="149"/>
      <c r="HW351" s="149"/>
      <c r="HX351" s="149"/>
      <c r="HY351" s="149"/>
      <c r="HZ351" s="149"/>
      <c r="IA351" s="149"/>
      <c r="IB351" s="149"/>
      <c r="IC351" s="149"/>
      <c r="ID351" s="149"/>
      <c r="IE351" s="149"/>
      <c r="IF351" s="150"/>
    </row>
    <row r="352" spans="1:240" ht="12.75" customHeight="1" x14ac:dyDescent="0.2">
      <c r="A352" s="151"/>
      <c r="B352" s="145" t="s">
        <v>707</v>
      </c>
      <c r="C352" s="145">
        <v>2018</v>
      </c>
      <c r="D352" s="148"/>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49"/>
      <c r="BM352" s="149"/>
      <c r="BN352" s="149"/>
      <c r="BO352" s="149"/>
      <c r="BP352" s="149"/>
      <c r="BQ352" s="149"/>
      <c r="BR352" s="149"/>
      <c r="BS352" s="149"/>
      <c r="BT352" s="149"/>
      <c r="BU352" s="149"/>
      <c r="BV352" s="149"/>
      <c r="BW352" s="149"/>
      <c r="BX352" s="149"/>
      <c r="BY352" s="149"/>
      <c r="BZ352" s="149"/>
      <c r="CA352" s="149"/>
      <c r="CB352" s="149"/>
      <c r="CC352" s="149"/>
      <c r="CD352" s="149"/>
      <c r="CE352" s="149"/>
      <c r="CF352" s="149"/>
      <c r="CG352" s="149"/>
      <c r="CH352" s="149"/>
      <c r="CI352" s="149"/>
      <c r="CJ352" s="149"/>
      <c r="CK352" s="149"/>
      <c r="CL352" s="149"/>
      <c r="CM352" s="149"/>
      <c r="CN352" s="149"/>
      <c r="CO352" s="149"/>
      <c r="CP352" s="149"/>
      <c r="CQ352" s="149"/>
      <c r="CR352" s="149"/>
      <c r="CS352" s="149"/>
      <c r="CT352" s="149"/>
      <c r="CU352" s="149"/>
      <c r="CV352" s="149"/>
      <c r="CW352" s="149"/>
      <c r="CX352" s="149"/>
      <c r="CY352" s="149"/>
      <c r="CZ352" s="149"/>
      <c r="DA352" s="149"/>
      <c r="DB352" s="149"/>
      <c r="DC352" s="149"/>
      <c r="DD352" s="149"/>
      <c r="DE352" s="149"/>
      <c r="DF352" s="149"/>
      <c r="DG352" s="149"/>
      <c r="DH352" s="149"/>
      <c r="DI352" s="149"/>
      <c r="DJ352" s="149"/>
      <c r="DK352" s="149"/>
      <c r="DL352" s="149"/>
      <c r="DM352" s="149"/>
      <c r="DN352" s="149"/>
      <c r="DO352" s="149"/>
      <c r="DP352" s="149"/>
      <c r="DQ352" s="149"/>
      <c r="DR352" s="149"/>
      <c r="DS352" s="149"/>
      <c r="DT352" s="149"/>
      <c r="DU352" s="149"/>
      <c r="DV352" s="149"/>
      <c r="DW352" s="149"/>
      <c r="DX352" s="149"/>
      <c r="DY352" s="149"/>
      <c r="DZ352" s="149"/>
      <c r="EA352" s="149"/>
      <c r="EB352" s="149"/>
      <c r="EC352" s="149"/>
      <c r="ED352" s="149"/>
      <c r="EE352" s="149"/>
      <c r="EF352" s="149"/>
      <c r="EG352" s="149"/>
      <c r="EH352" s="149"/>
      <c r="EI352" s="149"/>
      <c r="EJ352" s="149"/>
      <c r="EK352" s="149"/>
      <c r="EL352" s="149"/>
      <c r="EM352" s="149"/>
      <c r="EN352" s="149">
        <v>45847</v>
      </c>
      <c r="EO352" s="149"/>
      <c r="EP352" s="149"/>
      <c r="EQ352" s="149"/>
      <c r="ER352" s="149"/>
      <c r="ES352" s="149"/>
      <c r="ET352" s="149"/>
      <c r="EU352" s="149"/>
      <c r="EV352" s="149"/>
      <c r="EW352" s="149"/>
      <c r="EX352" s="149"/>
      <c r="EY352" s="149"/>
      <c r="EZ352" s="149"/>
      <c r="FA352" s="149"/>
      <c r="FB352" s="149"/>
      <c r="FC352" s="149"/>
      <c r="FD352" s="149"/>
      <c r="FE352" s="149"/>
      <c r="FF352" s="149"/>
      <c r="FG352" s="149"/>
      <c r="FH352" s="149"/>
      <c r="FI352" s="149"/>
      <c r="FJ352" s="149"/>
      <c r="FK352" s="149"/>
      <c r="FL352" s="149"/>
      <c r="FM352" s="149"/>
      <c r="FN352" s="149"/>
      <c r="FO352" s="149"/>
      <c r="FP352" s="149"/>
      <c r="FQ352" s="149"/>
      <c r="FR352" s="149"/>
      <c r="FS352" s="149"/>
      <c r="FT352" s="149"/>
      <c r="FU352" s="149"/>
      <c r="FV352" s="149"/>
      <c r="FW352" s="149"/>
      <c r="FX352" s="149"/>
      <c r="FY352" s="149"/>
      <c r="FZ352" s="149"/>
      <c r="GA352" s="149"/>
      <c r="GB352" s="149"/>
      <c r="GC352" s="149"/>
      <c r="GD352" s="149"/>
      <c r="GE352" s="149"/>
      <c r="GF352" s="149"/>
      <c r="GG352" s="149"/>
      <c r="GH352" s="149"/>
      <c r="GI352" s="149"/>
      <c r="GJ352" s="149"/>
      <c r="GK352" s="149"/>
      <c r="GL352" s="149"/>
      <c r="GM352" s="149"/>
      <c r="GN352" s="149"/>
      <c r="GO352" s="149"/>
      <c r="GP352" s="149"/>
      <c r="GQ352" s="149"/>
      <c r="GR352" s="149"/>
      <c r="GS352" s="149"/>
      <c r="GT352" s="149"/>
      <c r="GU352" s="149"/>
      <c r="GV352" s="149"/>
      <c r="GW352" s="149"/>
      <c r="GX352" s="149"/>
      <c r="GY352" s="149"/>
      <c r="GZ352" s="149"/>
      <c r="HA352" s="149"/>
      <c r="HB352" s="149"/>
      <c r="HC352" s="149"/>
      <c r="HD352" s="149"/>
      <c r="HE352" s="149"/>
      <c r="HF352" s="149"/>
      <c r="HG352" s="149"/>
      <c r="HH352" s="149"/>
      <c r="HI352" s="149"/>
      <c r="HJ352" s="149"/>
      <c r="HK352" s="149"/>
      <c r="HL352" s="149"/>
      <c r="HM352" s="149"/>
      <c r="HN352" s="149"/>
      <c r="HO352" s="149"/>
      <c r="HP352" s="149"/>
      <c r="HQ352" s="149"/>
      <c r="HR352" s="149"/>
      <c r="HS352" s="149"/>
      <c r="HT352" s="149"/>
      <c r="HU352" s="149"/>
      <c r="HV352" s="149"/>
      <c r="HW352" s="149"/>
      <c r="HX352" s="149"/>
      <c r="HY352" s="149"/>
      <c r="HZ352" s="149"/>
      <c r="IA352" s="149"/>
      <c r="IB352" s="149"/>
      <c r="IC352" s="149"/>
      <c r="ID352" s="149"/>
      <c r="IE352" s="149"/>
      <c r="IF352" s="150"/>
    </row>
    <row r="353" spans="1:240" ht="12.75" customHeight="1" x14ac:dyDescent="0.2">
      <c r="A353" s="151"/>
      <c r="B353" s="145" t="s">
        <v>2164</v>
      </c>
      <c r="C353" s="145">
        <v>2018</v>
      </c>
      <c r="D353" s="148"/>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c r="BM353" s="149"/>
      <c r="BN353" s="149"/>
      <c r="BO353" s="149"/>
      <c r="BP353" s="149"/>
      <c r="BQ353" s="149"/>
      <c r="BR353" s="149"/>
      <c r="BS353" s="149"/>
      <c r="BT353" s="149"/>
      <c r="BU353" s="149"/>
      <c r="BV353" s="149"/>
      <c r="BW353" s="149"/>
      <c r="BX353" s="149"/>
      <c r="BY353" s="149"/>
      <c r="BZ353" s="149"/>
      <c r="CA353" s="149"/>
      <c r="CB353" s="149"/>
      <c r="CC353" s="149"/>
      <c r="CD353" s="149"/>
      <c r="CE353" s="149"/>
      <c r="CF353" s="149"/>
      <c r="CG353" s="149"/>
      <c r="CH353" s="149"/>
      <c r="CI353" s="149"/>
      <c r="CJ353" s="149"/>
      <c r="CK353" s="149"/>
      <c r="CL353" s="149"/>
      <c r="CM353" s="149"/>
      <c r="CN353" s="149"/>
      <c r="CO353" s="149"/>
      <c r="CP353" s="149"/>
      <c r="CQ353" s="149"/>
      <c r="CR353" s="149"/>
      <c r="CS353" s="149"/>
      <c r="CT353" s="149"/>
      <c r="CU353" s="149"/>
      <c r="CV353" s="149"/>
      <c r="CW353" s="149"/>
      <c r="CX353" s="149"/>
      <c r="CY353" s="149"/>
      <c r="CZ353" s="149"/>
      <c r="DA353" s="149"/>
      <c r="DB353" s="149"/>
      <c r="DC353" s="149"/>
      <c r="DD353" s="149"/>
      <c r="DE353" s="149"/>
      <c r="DF353" s="149"/>
      <c r="DG353" s="149"/>
      <c r="DH353" s="149"/>
      <c r="DI353" s="149"/>
      <c r="DJ353" s="149"/>
      <c r="DK353" s="149"/>
      <c r="DL353" s="149"/>
      <c r="DM353" s="149"/>
      <c r="DN353" s="149"/>
      <c r="DO353" s="149"/>
      <c r="DP353" s="149"/>
      <c r="DQ353" s="149"/>
      <c r="DR353" s="149"/>
      <c r="DS353" s="149"/>
      <c r="DT353" s="149"/>
      <c r="DU353" s="149"/>
      <c r="DV353" s="149"/>
      <c r="DW353" s="149"/>
      <c r="DX353" s="149"/>
      <c r="DY353" s="149"/>
      <c r="DZ353" s="149"/>
      <c r="EA353" s="149"/>
      <c r="EB353" s="149"/>
      <c r="EC353" s="149"/>
      <c r="ED353" s="149"/>
      <c r="EE353" s="149"/>
      <c r="EF353" s="149"/>
      <c r="EG353" s="149"/>
      <c r="EH353" s="149"/>
      <c r="EI353" s="149"/>
      <c r="EJ353" s="149"/>
      <c r="EK353" s="149"/>
      <c r="EL353" s="149"/>
      <c r="EM353" s="149"/>
      <c r="EN353" s="149">
        <v>45847</v>
      </c>
      <c r="EO353" s="149"/>
      <c r="EP353" s="149"/>
      <c r="EQ353" s="149"/>
      <c r="ER353" s="149"/>
      <c r="ES353" s="149"/>
      <c r="ET353" s="149"/>
      <c r="EU353" s="149"/>
      <c r="EV353" s="149"/>
      <c r="EW353" s="149"/>
      <c r="EX353" s="149"/>
      <c r="EY353" s="149"/>
      <c r="EZ353" s="149"/>
      <c r="FA353" s="149"/>
      <c r="FB353" s="149"/>
      <c r="FC353" s="149"/>
      <c r="FD353" s="149"/>
      <c r="FE353" s="149"/>
      <c r="FF353" s="149"/>
      <c r="FG353" s="149"/>
      <c r="FH353" s="149"/>
      <c r="FI353" s="149"/>
      <c r="FJ353" s="149"/>
      <c r="FK353" s="149"/>
      <c r="FL353" s="149"/>
      <c r="FM353" s="149"/>
      <c r="FN353" s="149"/>
      <c r="FO353" s="149"/>
      <c r="FP353" s="149"/>
      <c r="FQ353" s="149"/>
      <c r="FR353" s="149"/>
      <c r="FS353" s="149"/>
      <c r="FT353" s="149"/>
      <c r="FU353" s="149"/>
      <c r="FV353" s="149"/>
      <c r="FW353" s="149"/>
      <c r="FX353" s="149"/>
      <c r="FY353" s="149"/>
      <c r="FZ353" s="149"/>
      <c r="GA353" s="149"/>
      <c r="GB353" s="149"/>
      <c r="GC353" s="149"/>
      <c r="GD353" s="149"/>
      <c r="GE353" s="149"/>
      <c r="GF353" s="149"/>
      <c r="GG353" s="149"/>
      <c r="GH353" s="149"/>
      <c r="GI353" s="149"/>
      <c r="GJ353" s="149"/>
      <c r="GK353" s="149"/>
      <c r="GL353" s="149"/>
      <c r="GM353" s="149"/>
      <c r="GN353" s="149"/>
      <c r="GO353" s="149"/>
      <c r="GP353" s="149"/>
      <c r="GQ353" s="149"/>
      <c r="GR353" s="149"/>
      <c r="GS353" s="149"/>
      <c r="GT353" s="149"/>
      <c r="GU353" s="149"/>
      <c r="GV353" s="149"/>
      <c r="GW353" s="149"/>
      <c r="GX353" s="149"/>
      <c r="GY353" s="149"/>
      <c r="GZ353" s="149"/>
      <c r="HA353" s="149"/>
      <c r="HB353" s="149"/>
      <c r="HC353" s="149"/>
      <c r="HD353" s="149"/>
      <c r="HE353" s="149"/>
      <c r="HF353" s="149"/>
      <c r="HG353" s="149"/>
      <c r="HH353" s="149"/>
      <c r="HI353" s="149"/>
      <c r="HJ353" s="149"/>
      <c r="HK353" s="149"/>
      <c r="HL353" s="149"/>
      <c r="HM353" s="149"/>
      <c r="HN353" s="149"/>
      <c r="HO353" s="149"/>
      <c r="HP353" s="149"/>
      <c r="HQ353" s="149"/>
      <c r="HR353" s="149"/>
      <c r="HS353" s="149"/>
      <c r="HT353" s="149"/>
      <c r="HU353" s="149"/>
      <c r="HV353" s="149"/>
      <c r="HW353" s="149"/>
      <c r="HX353" s="149"/>
      <c r="HY353" s="149"/>
      <c r="HZ353" s="149"/>
      <c r="IA353" s="149"/>
      <c r="IB353" s="149"/>
      <c r="IC353" s="149"/>
      <c r="ID353" s="149"/>
      <c r="IE353" s="149"/>
      <c r="IF353" s="150"/>
    </row>
    <row r="354" spans="1:240" ht="12.75" customHeight="1" x14ac:dyDescent="0.2">
      <c r="A354" s="145" t="s">
        <v>427</v>
      </c>
      <c r="B354" s="145" t="s">
        <v>112</v>
      </c>
      <c r="C354" s="145">
        <v>2018</v>
      </c>
      <c r="D354" s="148"/>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c r="BM354" s="149"/>
      <c r="BN354" s="149"/>
      <c r="BO354" s="149"/>
      <c r="BP354" s="149"/>
      <c r="BQ354" s="149"/>
      <c r="BR354" s="149"/>
      <c r="BS354" s="149"/>
      <c r="BT354" s="149"/>
      <c r="BU354" s="149"/>
      <c r="BV354" s="149"/>
      <c r="BW354" s="149"/>
      <c r="BX354" s="149"/>
      <c r="BY354" s="149"/>
      <c r="BZ354" s="149"/>
      <c r="CA354" s="149"/>
      <c r="CB354" s="149"/>
      <c r="CC354" s="149"/>
      <c r="CD354" s="149"/>
      <c r="CE354" s="149"/>
      <c r="CF354" s="149"/>
      <c r="CG354" s="149"/>
      <c r="CH354" s="149"/>
      <c r="CI354" s="149"/>
      <c r="CJ354" s="149"/>
      <c r="CK354" s="149"/>
      <c r="CL354" s="149"/>
      <c r="CM354" s="149"/>
      <c r="CN354" s="149"/>
      <c r="CO354" s="149"/>
      <c r="CP354" s="149"/>
      <c r="CQ354" s="149"/>
      <c r="CR354" s="149"/>
      <c r="CS354" s="149"/>
      <c r="CT354" s="149"/>
      <c r="CU354" s="149"/>
      <c r="CV354" s="149"/>
      <c r="CW354" s="149"/>
      <c r="CX354" s="149"/>
      <c r="CY354" s="149"/>
      <c r="CZ354" s="149"/>
      <c r="DA354" s="149"/>
      <c r="DB354" s="149"/>
      <c r="DC354" s="149"/>
      <c r="DD354" s="149"/>
      <c r="DE354" s="149"/>
      <c r="DF354" s="149"/>
      <c r="DG354" s="149"/>
      <c r="DH354" s="149"/>
      <c r="DI354" s="149"/>
      <c r="DJ354" s="149"/>
      <c r="DK354" s="149"/>
      <c r="DL354" s="149"/>
      <c r="DM354" s="149"/>
      <c r="DN354" s="149"/>
      <c r="DO354" s="149"/>
      <c r="DP354" s="149"/>
      <c r="DQ354" s="149"/>
      <c r="DR354" s="149"/>
      <c r="DS354" s="149"/>
      <c r="DT354" s="149"/>
      <c r="DU354" s="149"/>
      <c r="DV354" s="149"/>
      <c r="DW354" s="149"/>
      <c r="DX354" s="149"/>
      <c r="DY354" s="149"/>
      <c r="DZ354" s="149"/>
      <c r="EA354" s="149"/>
      <c r="EB354" s="149"/>
      <c r="EC354" s="149"/>
      <c r="ED354" s="149"/>
      <c r="EE354" s="149"/>
      <c r="EF354" s="149"/>
      <c r="EG354" s="149"/>
      <c r="EH354" s="149"/>
      <c r="EI354" s="149"/>
      <c r="EJ354" s="149"/>
      <c r="EK354" s="149"/>
      <c r="EL354" s="149"/>
      <c r="EM354" s="149"/>
      <c r="EN354" s="149"/>
      <c r="EO354" s="149">
        <v>45853</v>
      </c>
      <c r="EP354" s="149"/>
      <c r="EQ354" s="149"/>
      <c r="ER354" s="149"/>
      <c r="ES354" s="149"/>
      <c r="ET354" s="149"/>
      <c r="EU354" s="149"/>
      <c r="EV354" s="149"/>
      <c r="EW354" s="149"/>
      <c r="EX354" s="149"/>
      <c r="EY354" s="149"/>
      <c r="EZ354" s="149"/>
      <c r="FA354" s="149"/>
      <c r="FB354" s="149"/>
      <c r="FC354" s="149"/>
      <c r="FD354" s="149"/>
      <c r="FE354" s="149"/>
      <c r="FF354" s="149"/>
      <c r="FG354" s="149"/>
      <c r="FH354" s="149"/>
      <c r="FI354" s="149"/>
      <c r="FJ354" s="149"/>
      <c r="FK354" s="149"/>
      <c r="FL354" s="149"/>
      <c r="FM354" s="149"/>
      <c r="FN354" s="149"/>
      <c r="FO354" s="149"/>
      <c r="FP354" s="149"/>
      <c r="FQ354" s="149"/>
      <c r="FR354" s="149"/>
      <c r="FS354" s="149"/>
      <c r="FT354" s="149"/>
      <c r="FU354" s="149"/>
      <c r="FV354" s="149"/>
      <c r="FW354" s="149"/>
      <c r="FX354" s="149"/>
      <c r="FY354" s="149"/>
      <c r="FZ354" s="149"/>
      <c r="GA354" s="149"/>
      <c r="GB354" s="149"/>
      <c r="GC354" s="149"/>
      <c r="GD354" s="149"/>
      <c r="GE354" s="149"/>
      <c r="GF354" s="149"/>
      <c r="GG354" s="149"/>
      <c r="GH354" s="149"/>
      <c r="GI354" s="149"/>
      <c r="GJ354" s="149"/>
      <c r="GK354" s="149"/>
      <c r="GL354" s="149"/>
      <c r="GM354" s="149"/>
      <c r="GN354" s="149"/>
      <c r="GO354" s="149"/>
      <c r="GP354" s="149"/>
      <c r="GQ354" s="149"/>
      <c r="GR354" s="149"/>
      <c r="GS354" s="149"/>
      <c r="GT354" s="149"/>
      <c r="GU354" s="149"/>
      <c r="GV354" s="149"/>
      <c r="GW354" s="149"/>
      <c r="GX354" s="149"/>
      <c r="GY354" s="149"/>
      <c r="GZ354" s="149"/>
      <c r="HA354" s="149"/>
      <c r="HB354" s="149"/>
      <c r="HC354" s="149"/>
      <c r="HD354" s="149"/>
      <c r="HE354" s="149"/>
      <c r="HF354" s="149"/>
      <c r="HG354" s="149"/>
      <c r="HH354" s="149"/>
      <c r="HI354" s="149"/>
      <c r="HJ354" s="149"/>
      <c r="HK354" s="149"/>
      <c r="HL354" s="149"/>
      <c r="HM354" s="149"/>
      <c r="HN354" s="149"/>
      <c r="HO354" s="149"/>
      <c r="HP354" s="149"/>
      <c r="HQ354" s="149"/>
      <c r="HR354" s="149"/>
      <c r="HS354" s="149"/>
      <c r="HT354" s="149"/>
      <c r="HU354" s="149"/>
      <c r="HV354" s="149"/>
      <c r="HW354" s="149"/>
      <c r="HX354" s="149"/>
      <c r="HY354" s="149"/>
      <c r="HZ354" s="149"/>
      <c r="IA354" s="149"/>
      <c r="IB354" s="149"/>
      <c r="IC354" s="149"/>
      <c r="ID354" s="149"/>
      <c r="IE354" s="149"/>
      <c r="IF354" s="150"/>
    </row>
    <row r="355" spans="1:240" ht="12.75" customHeight="1" x14ac:dyDescent="0.2">
      <c r="A355" s="151"/>
      <c r="B355" s="145" t="s">
        <v>111</v>
      </c>
      <c r="C355" s="145">
        <v>2018</v>
      </c>
      <c r="D355" s="148"/>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c r="BI355" s="149"/>
      <c r="BJ355" s="149"/>
      <c r="BK355" s="149"/>
      <c r="BL355" s="149"/>
      <c r="BM355" s="149"/>
      <c r="BN355" s="149"/>
      <c r="BO355" s="149"/>
      <c r="BP355" s="149"/>
      <c r="BQ355" s="149"/>
      <c r="BR355" s="149"/>
      <c r="BS355" s="149"/>
      <c r="BT355" s="149"/>
      <c r="BU355" s="149"/>
      <c r="BV355" s="149"/>
      <c r="BW355" s="149"/>
      <c r="BX355" s="149"/>
      <c r="BY355" s="149"/>
      <c r="BZ355" s="149"/>
      <c r="CA355" s="149"/>
      <c r="CB355" s="149"/>
      <c r="CC355" s="149"/>
      <c r="CD355" s="149"/>
      <c r="CE355" s="149"/>
      <c r="CF355" s="149"/>
      <c r="CG355" s="149"/>
      <c r="CH355" s="149"/>
      <c r="CI355" s="149"/>
      <c r="CJ355" s="149"/>
      <c r="CK355" s="149"/>
      <c r="CL355" s="149"/>
      <c r="CM355" s="149"/>
      <c r="CN355" s="149"/>
      <c r="CO355" s="149"/>
      <c r="CP355" s="149"/>
      <c r="CQ355" s="149"/>
      <c r="CR355" s="149"/>
      <c r="CS355" s="149"/>
      <c r="CT355" s="149"/>
      <c r="CU355" s="149"/>
      <c r="CV355" s="149"/>
      <c r="CW355" s="149"/>
      <c r="CX355" s="149"/>
      <c r="CY355" s="149"/>
      <c r="CZ355" s="149"/>
      <c r="DA355" s="149"/>
      <c r="DB355" s="149"/>
      <c r="DC355" s="149"/>
      <c r="DD355" s="149"/>
      <c r="DE355" s="149"/>
      <c r="DF355" s="149"/>
      <c r="DG355" s="149"/>
      <c r="DH355" s="149"/>
      <c r="DI355" s="149"/>
      <c r="DJ355" s="149"/>
      <c r="DK355" s="149"/>
      <c r="DL355" s="149"/>
      <c r="DM355" s="149"/>
      <c r="DN355" s="149"/>
      <c r="DO355" s="149"/>
      <c r="DP355" s="149"/>
      <c r="DQ355" s="149"/>
      <c r="DR355" s="149"/>
      <c r="DS355" s="149"/>
      <c r="DT355" s="149"/>
      <c r="DU355" s="149"/>
      <c r="DV355" s="149"/>
      <c r="DW355" s="149"/>
      <c r="DX355" s="149"/>
      <c r="DY355" s="149"/>
      <c r="DZ355" s="149"/>
      <c r="EA355" s="149"/>
      <c r="EB355" s="149"/>
      <c r="EC355" s="149"/>
      <c r="ED355" s="149"/>
      <c r="EE355" s="149"/>
      <c r="EF355" s="149"/>
      <c r="EG355" s="149"/>
      <c r="EH355" s="149"/>
      <c r="EI355" s="149"/>
      <c r="EJ355" s="149"/>
      <c r="EK355" s="149"/>
      <c r="EL355" s="149"/>
      <c r="EM355" s="149"/>
      <c r="EN355" s="149"/>
      <c r="EO355" s="149">
        <v>45853</v>
      </c>
      <c r="EP355" s="149"/>
      <c r="EQ355" s="149"/>
      <c r="ER355" s="149"/>
      <c r="ES355" s="149"/>
      <c r="ET355" s="149"/>
      <c r="EU355" s="149"/>
      <c r="EV355" s="149"/>
      <c r="EW355" s="149"/>
      <c r="EX355" s="149"/>
      <c r="EY355" s="149"/>
      <c r="EZ355" s="149"/>
      <c r="FA355" s="149"/>
      <c r="FB355" s="149"/>
      <c r="FC355" s="149"/>
      <c r="FD355" s="149"/>
      <c r="FE355" s="149"/>
      <c r="FF355" s="149"/>
      <c r="FG355" s="149"/>
      <c r="FH355" s="149"/>
      <c r="FI355" s="149"/>
      <c r="FJ355" s="149"/>
      <c r="FK355" s="149"/>
      <c r="FL355" s="149"/>
      <c r="FM355" s="149"/>
      <c r="FN355" s="149"/>
      <c r="FO355" s="149"/>
      <c r="FP355" s="149"/>
      <c r="FQ355" s="149"/>
      <c r="FR355" s="149"/>
      <c r="FS355" s="149"/>
      <c r="FT355" s="149"/>
      <c r="FU355" s="149"/>
      <c r="FV355" s="149"/>
      <c r="FW355" s="149"/>
      <c r="FX355" s="149"/>
      <c r="FY355" s="149"/>
      <c r="FZ355" s="149"/>
      <c r="GA355" s="149"/>
      <c r="GB355" s="149"/>
      <c r="GC355" s="149"/>
      <c r="GD355" s="149"/>
      <c r="GE355" s="149"/>
      <c r="GF355" s="149"/>
      <c r="GG355" s="149"/>
      <c r="GH355" s="149"/>
      <c r="GI355" s="149"/>
      <c r="GJ355" s="149"/>
      <c r="GK355" s="149"/>
      <c r="GL355" s="149"/>
      <c r="GM355" s="149"/>
      <c r="GN355" s="149"/>
      <c r="GO355" s="149"/>
      <c r="GP355" s="149"/>
      <c r="GQ355" s="149"/>
      <c r="GR355" s="149"/>
      <c r="GS355" s="149"/>
      <c r="GT355" s="149"/>
      <c r="GU355" s="149"/>
      <c r="GV355" s="149"/>
      <c r="GW355" s="149"/>
      <c r="GX355" s="149"/>
      <c r="GY355" s="149"/>
      <c r="GZ355" s="149"/>
      <c r="HA355" s="149"/>
      <c r="HB355" s="149"/>
      <c r="HC355" s="149"/>
      <c r="HD355" s="149"/>
      <c r="HE355" s="149"/>
      <c r="HF355" s="149"/>
      <c r="HG355" s="149"/>
      <c r="HH355" s="149"/>
      <c r="HI355" s="149"/>
      <c r="HJ355" s="149"/>
      <c r="HK355" s="149"/>
      <c r="HL355" s="149"/>
      <c r="HM355" s="149"/>
      <c r="HN355" s="149"/>
      <c r="HO355" s="149"/>
      <c r="HP355" s="149"/>
      <c r="HQ355" s="149"/>
      <c r="HR355" s="149"/>
      <c r="HS355" s="149"/>
      <c r="HT355" s="149"/>
      <c r="HU355" s="149"/>
      <c r="HV355" s="149"/>
      <c r="HW355" s="149"/>
      <c r="HX355" s="149"/>
      <c r="HY355" s="149"/>
      <c r="HZ355" s="149"/>
      <c r="IA355" s="149"/>
      <c r="IB355" s="149"/>
      <c r="IC355" s="149"/>
      <c r="ID355" s="149"/>
      <c r="IE355" s="149"/>
      <c r="IF355" s="150"/>
    </row>
    <row r="356" spans="1:240" ht="12.75" customHeight="1" x14ac:dyDescent="0.2">
      <c r="A356" s="151"/>
      <c r="B356" s="145" t="s">
        <v>2164</v>
      </c>
      <c r="C356" s="145">
        <v>2018</v>
      </c>
      <c r="D356" s="148"/>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c r="BI356" s="149"/>
      <c r="BJ356" s="149"/>
      <c r="BK356" s="149"/>
      <c r="BL356" s="149"/>
      <c r="BM356" s="149"/>
      <c r="BN356" s="149"/>
      <c r="BO356" s="149"/>
      <c r="BP356" s="149"/>
      <c r="BQ356" s="149"/>
      <c r="BR356" s="149"/>
      <c r="BS356" s="149"/>
      <c r="BT356" s="149"/>
      <c r="BU356" s="149"/>
      <c r="BV356" s="149"/>
      <c r="BW356" s="149"/>
      <c r="BX356" s="149"/>
      <c r="BY356" s="149"/>
      <c r="BZ356" s="149"/>
      <c r="CA356" s="149"/>
      <c r="CB356" s="149"/>
      <c r="CC356" s="149"/>
      <c r="CD356" s="149"/>
      <c r="CE356" s="149"/>
      <c r="CF356" s="149"/>
      <c r="CG356" s="149"/>
      <c r="CH356" s="149"/>
      <c r="CI356" s="149"/>
      <c r="CJ356" s="149"/>
      <c r="CK356" s="149"/>
      <c r="CL356" s="149"/>
      <c r="CM356" s="149"/>
      <c r="CN356" s="149"/>
      <c r="CO356" s="149"/>
      <c r="CP356" s="149"/>
      <c r="CQ356" s="149"/>
      <c r="CR356" s="149"/>
      <c r="CS356" s="149"/>
      <c r="CT356" s="149"/>
      <c r="CU356" s="149"/>
      <c r="CV356" s="149"/>
      <c r="CW356" s="149"/>
      <c r="CX356" s="149"/>
      <c r="CY356" s="149"/>
      <c r="CZ356" s="149"/>
      <c r="DA356" s="149"/>
      <c r="DB356" s="149"/>
      <c r="DC356" s="149"/>
      <c r="DD356" s="149"/>
      <c r="DE356" s="149"/>
      <c r="DF356" s="149"/>
      <c r="DG356" s="149"/>
      <c r="DH356" s="149"/>
      <c r="DI356" s="149"/>
      <c r="DJ356" s="149"/>
      <c r="DK356" s="149"/>
      <c r="DL356" s="149"/>
      <c r="DM356" s="149"/>
      <c r="DN356" s="149"/>
      <c r="DO356" s="149"/>
      <c r="DP356" s="149"/>
      <c r="DQ356" s="149"/>
      <c r="DR356" s="149"/>
      <c r="DS356" s="149"/>
      <c r="DT356" s="149"/>
      <c r="DU356" s="149"/>
      <c r="DV356" s="149"/>
      <c r="DW356" s="149"/>
      <c r="DX356" s="149"/>
      <c r="DY356" s="149"/>
      <c r="DZ356" s="149"/>
      <c r="EA356" s="149"/>
      <c r="EB356" s="149"/>
      <c r="EC356" s="149"/>
      <c r="ED356" s="149"/>
      <c r="EE356" s="149"/>
      <c r="EF356" s="149"/>
      <c r="EG356" s="149"/>
      <c r="EH356" s="149"/>
      <c r="EI356" s="149"/>
      <c r="EJ356" s="149"/>
      <c r="EK356" s="149"/>
      <c r="EL356" s="149"/>
      <c r="EM356" s="149"/>
      <c r="EN356" s="149"/>
      <c r="EO356" s="149">
        <v>45853</v>
      </c>
      <c r="EP356" s="149"/>
      <c r="EQ356" s="149"/>
      <c r="ER356" s="149"/>
      <c r="ES356" s="149"/>
      <c r="ET356" s="149"/>
      <c r="EU356" s="149"/>
      <c r="EV356" s="149"/>
      <c r="EW356" s="149"/>
      <c r="EX356" s="149"/>
      <c r="EY356" s="149"/>
      <c r="EZ356" s="149"/>
      <c r="FA356" s="149"/>
      <c r="FB356" s="149"/>
      <c r="FC356" s="149"/>
      <c r="FD356" s="149"/>
      <c r="FE356" s="149"/>
      <c r="FF356" s="149"/>
      <c r="FG356" s="149"/>
      <c r="FH356" s="149"/>
      <c r="FI356" s="149"/>
      <c r="FJ356" s="149"/>
      <c r="FK356" s="149"/>
      <c r="FL356" s="149"/>
      <c r="FM356" s="149"/>
      <c r="FN356" s="149"/>
      <c r="FO356" s="149"/>
      <c r="FP356" s="149"/>
      <c r="FQ356" s="149"/>
      <c r="FR356" s="149"/>
      <c r="FS356" s="149"/>
      <c r="FT356" s="149"/>
      <c r="FU356" s="149"/>
      <c r="FV356" s="149"/>
      <c r="FW356" s="149"/>
      <c r="FX356" s="149"/>
      <c r="FY356" s="149"/>
      <c r="FZ356" s="149"/>
      <c r="GA356" s="149"/>
      <c r="GB356" s="149"/>
      <c r="GC356" s="149"/>
      <c r="GD356" s="149"/>
      <c r="GE356" s="149"/>
      <c r="GF356" s="149"/>
      <c r="GG356" s="149"/>
      <c r="GH356" s="149"/>
      <c r="GI356" s="149"/>
      <c r="GJ356" s="149"/>
      <c r="GK356" s="149"/>
      <c r="GL356" s="149"/>
      <c r="GM356" s="149"/>
      <c r="GN356" s="149"/>
      <c r="GO356" s="149"/>
      <c r="GP356" s="149"/>
      <c r="GQ356" s="149"/>
      <c r="GR356" s="149"/>
      <c r="GS356" s="149"/>
      <c r="GT356" s="149"/>
      <c r="GU356" s="149"/>
      <c r="GV356" s="149"/>
      <c r="GW356" s="149"/>
      <c r="GX356" s="149"/>
      <c r="GY356" s="149"/>
      <c r="GZ356" s="149"/>
      <c r="HA356" s="149"/>
      <c r="HB356" s="149"/>
      <c r="HC356" s="149"/>
      <c r="HD356" s="149"/>
      <c r="HE356" s="149"/>
      <c r="HF356" s="149"/>
      <c r="HG356" s="149"/>
      <c r="HH356" s="149"/>
      <c r="HI356" s="149"/>
      <c r="HJ356" s="149"/>
      <c r="HK356" s="149"/>
      <c r="HL356" s="149"/>
      <c r="HM356" s="149"/>
      <c r="HN356" s="149"/>
      <c r="HO356" s="149"/>
      <c r="HP356" s="149"/>
      <c r="HQ356" s="149"/>
      <c r="HR356" s="149"/>
      <c r="HS356" s="149"/>
      <c r="HT356" s="149"/>
      <c r="HU356" s="149"/>
      <c r="HV356" s="149"/>
      <c r="HW356" s="149"/>
      <c r="HX356" s="149"/>
      <c r="HY356" s="149"/>
      <c r="HZ356" s="149"/>
      <c r="IA356" s="149"/>
      <c r="IB356" s="149"/>
      <c r="IC356" s="149"/>
      <c r="ID356" s="149"/>
      <c r="IE356" s="149"/>
      <c r="IF356" s="150"/>
    </row>
    <row r="357" spans="1:240" ht="12.75" customHeight="1" x14ac:dyDescent="0.2">
      <c r="A357" s="145" t="s">
        <v>970</v>
      </c>
      <c r="B357" s="145" t="s">
        <v>112</v>
      </c>
      <c r="C357" s="145">
        <v>2018</v>
      </c>
      <c r="D357" s="148"/>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c r="BI357" s="149"/>
      <c r="BJ357" s="149"/>
      <c r="BK357" s="149"/>
      <c r="BL357" s="149"/>
      <c r="BM357" s="149"/>
      <c r="BN357" s="149"/>
      <c r="BO357" s="149"/>
      <c r="BP357" s="149"/>
      <c r="BQ357" s="149"/>
      <c r="BR357" s="149"/>
      <c r="BS357" s="149"/>
      <c r="BT357" s="149"/>
      <c r="BU357" s="149"/>
      <c r="BV357" s="149"/>
      <c r="BW357" s="149"/>
      <c r="BX357" s="149"/>
      <c r="BY357" s="149"/>
      <c r="BZ357" s="149"/>
      <c r="CA357" s="149"/>
      <c r="CB357" s="149"/>
      <c r="CC357" s="149"/>
      <c r="CD357" s="149"/>
      <c r="CE357" s="149"/>
      <c r="CF357" s="149"/>
      <c r="CG357" s="149"/>
      <c r="CH357" s="149"/>
      <c r="CI357" s="149"/>
      <c r="CJ357" s="149"/>
      <c r="CK357" s="149"/>
      <c r="CL357" s="149"/>
      <c r="CM357" s="149"/>
      <c r="CN357" s="149"/>
      <c r="CO357" s="149"/>
      <c r="CP357" s="149"/>
      <c r="CQ357" s="149"/>
      <c r="CR357" s="149"/>
      <c r="CS357" s="149"/>
      <c r="CT357" s="149"/>
      <c r="CU357" s="149"/>
      <c r="CV357" s="149"/>
      <c r="CW357" s="149"/>
      <c r="CX357" s="149"/>
      <c r="CY357" s="149"/>
      <c r="CZ357" s="149"/>
      <c r="DA357" s="149"/>
      <c r="DB357" s="149"/>
      <c r="DC357" s="149"/>
      <c r="DD357" s="149"/>
      <c r="DE357" s="149"/>
      <c r="DF357" s="149"/>
      <c r="DG357" s="149"/>
      <c r="DH357" s="149"/>
      <c r="DI357" s="149"/>
      <c r="DJ357" s="149"/>
      <c r="DK357" s="149"/>
      <c r="DL357" s="149"/>
      <c r="DM357" s="149"/>
      <c r="DN357" s="149"/>
      <c r="DO357" s="149"/>
      <c r="DP357" s="149"/>
      <c r="DQ357" s="149"/>
      <c r="DR357" s="149"/>
      <c r="DS357" s="149"/>
      <c r="DT357" s="149"/>
      <c r="DU357" s="149"/>
      <c r="DV357" s="149"/>
      <c r="DW357" s="149"/>
      <c r="DX357" s="149"/>
      <c r="DY357" s="149"/>
      <c r="DZ357" s="149"/>
      <c r="EA357" s="149"/>
      <c r="EB357" s="149"/>
      <c r="EC357" s="149"/>
      <c r="ED357" s="149"/>
      <c r="EE357" s="149"/>
      <c r="EF357" s="149"/>
      <c r="EG357" s="149"/>
      <c r="EH357" s="149"/>
      <c r="EI357" s="149"/>
      <c r="EJ357" s="149"/>
      <c r="EK357" s="149"/>
      <c r="EL357" s="149"/>
      <c r="EM357" s="149"/>
      <c r="EN357" s="149"/>
      <c r="EO357" s="149"/>
      <c r="EP357" s="149">
        <v>45853</v>
      </c>
      <c r="EQ357" s="149"/>
      <c r="ER357" s="149"/>
      <c r="ES357" s="149"/>
      <c r="ET357" s="149"/>
      <c r="EU357" s="149"/>
      <c r="EV357" s="149"/>
      <c r="EW357" s="149"/>
      <c r="EX357" s="149"/>
      <c r="EY357" s="149"/>
      <c r="EZ357" s="149"/>
      <c r="FA357" s="149"/>
      <c r="FB357" s="149"/>
      <c r="FC357" s="149"/>
      <c r="FD357" s="149"/>
      <c r="FE357" s="149"/>
      <c r="FF357" s="149"/>
      <c r="FG357" s="149"/>
      <c r="FH357" s="149"/>
      <c r="FI357" s="149"/>
      <c r="FJ357" s="149"/>
      <c r="FK357" s="149"/>
      <c r="FL357" s="149"/>
      <c r="FM357" s="149"/>
      <c r="FN357" s="149"/>
      <c r="FO357" s="149"/>
      <c r="FP357" s="149"/>
      <c r="FQ357" s="149"/>
      <c r="FR357" s="149"/>
      <c r="FS357" s="149"/>
      <c r="FT357" s="149"/>
      <c r="FU357" s="149"/>
      <c r="FV357" s="149"/>
      <c r="FW357" s="149"/>
      <c r="FX357" s="149"/>
      <c r="FY357" s="149"/>
      <c r="FZ357" s="149"/>
      <c r="GA357" s="149"/>
      <c r="GB357" s="149"/>
      <c r="GC357" s="149"/>
      <c r="GD357" s="149"/>
      <c r="GE357" s="149"/>
      <c r="GF357" s="149"/>
      <c r="GG357" s="149"/>
      <c r="GH357" s="149"/>
      <c r="GI357" s="149"/>
      <c r="GJ357" s="149"/>
      <c r="GK357" s="149"/>
      <c r="GL357" s="149"/>
      <c r="GM357" s="149"/>
      <c r="GN357" s="149"/>
      <c r="GO357" s="149"/>
      <c r="GP357" s="149"/>
      <c r="GQ357" s="149"/>
      <c r="GR357" s="149"/>
      <c r="GS357" s="149"/>
      <c r="GT357" s="149"/>
      <c r="GU357" s="149"/>
      <c r="GV357" s="149"/>
      <c r="GW357" s="149"/>
      <c r="GX357" s="149"/>
      <c r="GY357" s="149"/>
      <c r="GZ357" s="149"/>
      <c r="HA357" s="149"/>
      <c r="HB357" s="149"/>
      <c r="HC357" s="149"/>
      <c r="HD357" s="149"/>
      <c r="HE357" s="149"/>
      <c r="HF357" s="149"/>
      <c r="HG357" s="149"/>
      <c r="HH357" s="149"/>
      <c r="HI357" s="149"/>
      <c r="HJ357" s="149"/>
      <c r="HK357" s="149"/>
      <c r="HL357" s="149"/>
      <c r="HM357" s="149"/>
      <c r="HN357" s="149"/>
      <c r="HO357" s="149"/>
      <c r="HP357" s="149"/>
      <c r="HQ357" s="149"/>
      <c r="HR357" s="149"/>
      <c r="HS357" s="149"/>
      <c r="HT357" s="149"/>
      <c r="HU357" s="149"/>
      <c r="HV357" s="149"/>
      <c r="HW357" s="149"/>
      <c r="HX357" s="149"/>
      <c r="HY357" s="149"/>
      <c r="HZ357" s="149"/>
      <c r="IA357" s="149"/>
      <c r="IB357" s="149"/>
      <c r="IC357" s="149"/>
      <c r="ID357" s="149"/>
      <c r="IE357" s="149"/>
      <c r="IF357" s="150"/>
    </row>
    <row r="358" spans="1:240" ht="12.75" customHeight="1" x14ac:dyDescent="0.2">
      <c r="A358" s="151"/>
      <c r="B358" s="145" t="s">
        <v>111</v>
      </c>
      <c r="C358" s="145">
        <v>2018</v>
      </c>
      <c r="D358" s="148"/>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c r="BM358" s="149"/>
      <c r="BN358" s="149"/>
      <c r="BO358" s="149"/>
      <c r="BP358" s="149"/>
      <c r="BQ358" s="149"/>
      <c r="BR358" s="149"/>
      <c r="BS358" s="149"/>
      <c r="BT358" s="149"/>
      <c r="BU358" s="149"/>
      <c r="BV358" s="149"/>
      <c r="BW358" s="149"/>
      <c r="BX358" s="149"/>
      <c r="BY358" s="149"/>
      <c r="BZ358" s="149"/>
      <c r="CA358" s="149"/>
      <c r="CB358" s="149"/>
      <c r="CC358" s="149"/>
      <c r="CD358" s="149"/>
      <c r="CE358" s="149"/>
      <c r="CF358" s="149"/>
      <c r="CG358" s="149"/>
      <c r="CH358" s="149"/>
      <c r="CI358" s="149"/>
      <c r="CJ358" s="149"/>
      <c r="CK358" s="149"/>
      <c r="CL358" s="149"/>
      <c r="CM358" s="149"/>
      <c r="CN358" s="149"/>
      <c r="CO358" s="149"/>
      <c r="CP358" s="149"/>
      <c r="CQ358" s="149"/>
      <c r="CR358" s="149"/>
      <c r="CS358" s="149"/>
      <c r="CT358" s="149"/>
      <c r="CU358" s="149"/>
      <c r="CV358" s="149"/>
      <c r="CW358" s="149"/>
      <c r="CX358" s="149"/>
      <c r="CY358" s="149"/>
      <c r="CZ358" s="149"/>
      <c r="DA358" s="149"/>
      <c r="DB358" s="149"/>
      <c r="DC358" s="149"/>
      <c r="DD358" s="149"/>
      <c r="DE358" s="149"/>
      <c r="DF358" s="149"/>
      <c r="DG358" s="149"/>
      <c r="DH358" s="149"/>
      <c r="DI358" s="149"/>
      <c r="DJ358" s="149"/>
      <c r="DK358" s="149"/>
      <c r="DL358" s="149"/>
      <c r="DM358" s="149"/>
      <c r="DN358" s="149"/>
      <c r="DO358" s="149"/>
      <c r="DP358" s="149"/>
      <c r="DQ358" s="149"/>
      <c r="DR358" s="149"/>
      <c r="DS358" s="149"/>
      <c r="DT358" s="149"/>
      <c r="DU358" s="149"/>
      <c r="DV358" s="149"/>
      <c r="DW358" s="149"/>
      <c r="DX358" s="149"/>
      <c r="DY358" s="149"/>
      <c r="DZ358" s="149"/>
      <c r="EA358" s="149"/>
      <c r="EB358" s="149"/>
      <c r="EC358" s="149"/>
      <c r="ED358" s="149"/>
      <c r="EE358" s="149"/>
      <c r="EF358" s="149"/>
      <c r="EG358" s="149"/>
      <c r="EH358" s="149"/>
      <c r="EI358" s="149"/>
      <c r="EJ358" s="149"/>
      <c r="EK358" s="149"/>
      <c r="EL358" s="149"/>
      <c r="EM358" s="149"/>
      <c r="EN358" s="149"/>
      <c r="EO358" s="149"/>
      <c r="EP358" s="149">
        <v>45853</v>
      </c>
      <c r="EQ358" s="149"/>
      <c r="ER358" s="149"/>
      <c r="ES358" s="149"/>
      <c r="ET358" s="149"/>
      <c r="EU358" s="149"/>
      <c r="EV358" s="149"/>
      <c r="EW358" s="149"/>
      <c r="EX358" s="149"/>
      <c r="EY358" s="149"/>
      <c r="EZ358" s="149"/>
      <c r="FA358" s="149"/>
      <c r="FB358" s="149"/>
      <c r="FC358" s="149"/>
      <c r="FD358" s="149"/>
      <c r="FE358" s="149"/>
      <c r="FF358" s="149"/>
      <c r="FG358" s="149"/>
      <c r="FH358" s="149"/>
      <c r="FI358" s="149"/>
      <c r="FJ358" s="149"/>
      <c r="FK358" s="149"/>
      <c r="FL358" s="149"/>
      <c r="FM358" s="149"/>
      <c r="FN358" s="149"/>
      <c r="FO358" s="149"/>
      <c r="FP358" s="149"/>
      <c r="FQ358" s="149"/>
      <c r="FR358" s="149"/>
      <c r="FS358" s="149"/>
      <c r="FT358" s="149"/>
      <c r="FU358" s="149"/>
      <c r="FV358" s="149"/>
      <c r="FW358" s="149"/>
      <c r="FX358" s="149"/>
      <c r="FY358" s="149"/>
      <c r="FZ358" s="149"/>
      <c r="GA358" s="149"/>
      <c r="GB358" s="149"/>
      <c r="GC358" s="149"/>
      <c r="GD358" s="149"/>
      <c r="GE358" s="149"/>
      <c r="GF358" s="149"/>
      <c r="GG358" s="149"/>
      <c r="GH358" s="149"/>
      <c r="GI358" s="149"/>
      <c r="GJ358" s="149"/>
      <c r="GK358" s="149"/>
      <c r="GL358" s="149"/>
      <c r="GM358" s="149"/>
      <c r="GN358" s="149"/>
      <c r="GO358" s="149"/>
      <c r="GP358" s="149"/>
      <c r="GQ358" s="149"/>
      <c r="GR358" s="149"/>
      <c r="GS358" s="149"/>
      <c r="GT358" s="149"/>
      <c r="GU358" s="149"/>
      <c r="GV358" s="149"/>
      <c r="GW358" s="149"/>
      <c r="GX358" s="149"/>
      <c r="GY358" s="149"/>
      <c r="GZ358" s="149"/>
      <c r="HA358" s="149"/>
      <c r="HB358" s="149"/>
      <c r="HC358" s="149"/>
      <c r="HD358" s="149"/>
      <c r="HE358" s="149"/>
      <c r="HF358" s="149"/>
      <c r="HG358" s="149"/>
      <c r="HH358" s="149"/>
      <c r="HI358" s="149"/>
      <c r="HJ358" s="149"/>
      <c r="HK358" s="149"/>
      <c r="HL358" s="149"/>
      <c r="HM358" s="149"/>
      <c r="HN358" s="149"/>
      <c r="HO358" s="149"/>
      <c r="HP358" s="149"/>
      <c r="HQ358" s="149"/>
      <c r="HR358" s="149"/>
      <c r="HS358" s="149"/>
      <c r="HT358" s="149"/>
      <c r="HU358" s="149"/>
      <c r="HV358" s="149"/>
      <c r="HW358" s="149"/>
      <c r="HX358" s="149"/>
      <c r="HY358" s="149"/>
      <c r="HZ358" s="149"/>
      <c r="IA358" s="149"/>
      <c r="IB358" s="149"/>
      <c r="IC358" s="149"/>
      <c r="ID358" s="149"/>
      <c r="IE358" s="149"/>
      <c r="IF358" s="150"/>
    </row>
    <row r="359" spans="1:240" ht="12.75" customHeight="1" x14ac:dyDescent="0.2">
      <c r="A359" s="151"/>
      <c r="B359" s="145" t="s">
        <v>2164</v>
      </c>
      <c r="C359" s="145">
        <v>2018</v>
      </c>
      <c r="D359" s="148"/>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49"/>
      <c r="BQ359" s="149"/>
      <c r="BR359" s="149"/>
      <c r="BS359" s="149"/>
      <c r="BT359" s="149"/>
      <c r="BU359" s="149"/>
      <c r="BV359" s="149"/>
      <c r="BW359" s="149"/>
      <c r="BX359" s="149"/>
      <c r="BY359" s="149"/>
      <c r="BZ359" s="149"/>
      <c r="CA359" s="149"/>
      <c r="CB359" s="149"/>
      <c r="CC359" s="149"/>
      <c r="CD359" s="149"/>
      <c r="CE359" s="149"/>
      <c r="CF359" s="149"/>
      <c r="CG359" s="149"/>
      <c r="CH359" s="149"/>
      <c r="CI359" s="149"/>
      <c r="CJ359" s="149"/>
      <c r="CK359" s="149"/>
      <c r="CL359" s="149"/>
      <c r="CM359" s="149"/>
      <c r="CN359" s="149"/>
      <c r="CO359" s="149"/>
      <c r="CP359" s="149"/>
      <c r="CQ359" s="149"/>
      <c r="CR359" s="149"/>
      <c r="CS359" s="149"/>
      <c r="CT359" s="149"/>
      <c r="CU359" s="149"/>
      <c r="CV359" s="149"/>
      <c r="CW359" s="149"/>
      <c r="CX359" s="149"/>
      <c r="CY359" s="149"/>
      <c r="CZ359" s="149"/>
      <c r="DA359" s="149"/>
      <c r="DB359" s="149"/>
      <c r="DC359" s="149"/>
      <c r="DD359" s="149"/>
      <c r="DE359" s="149"/>
      <c r="DF359" s="149"/>
      <c r="DG359" s="149"/>
      <c r="DH359" s="149"/>
      <c r="DI359" s="149"/>
      <c r="DJ359" s="149"/>
      <c r="DK359" s="149"/>
      <c r="DL359" s="149"/>
      <c r="DM359" s="149"/>
      <c r="DN359" s="149"/>
      <c r="DO359" s="149"/>
      <c r="DP359" s="149"/>
      <c r="DQ359" s="149"/>
      <c r="DR359" s="149"/>
      <c r="DS359" s="149"/>
      <c r="DT359" s="149"/>
      <c r="DU359" s="149"/>
      <c r="DV359" s="149"/>
      <c r="DW359" s="149"/>
      <c r="DX359" s="149"/>
      <c r="DY359" s="149"/>
      <c r="DZ359" s="149"/>
      <c r="EA359" s="149"/>
      <c r="EB359" s="149"/>
      <c r="EC359" s="149"/>
      <c r="ED359" s="149"/>
      <c r="EE359" s="149"/>
      <c r="EF359" s="149"/>
      <c r="EG359" s="149"/>
      <c r="EH359" s="149"/>
      <c r="EI359" s="149"/>
      <c r="EJ359" s="149"/>
      <c r="EK359" s="149"/>
      <c r="EL359" s="149"/>
      <c r="EM359" s="149"/>
      <c r="EN359" s="149"/>
      <c r="EO359" s="149"/>
      <c r="EP359" s="149">
        <v>45853</v>
      </c>
      <c r="EQ359" s="149"/>
      <c r="ER359" s="149"/>
      <c r="ES359" s="149"/>
      <c r="ET359" s="149"/>
      <c r="EU359" s="149"/>
      <c r="EV359" s="149"/>
      <c r="EW359" s="149"/>
      <c r="EX359" s="149"/>
      <c r="EY359" s="149"/>
      <c r="EZ359" s="149"/>
      <c r="FA359" s="149"/>
      <c r="FB359" s="149"/>
      <c r="FC359" s="149"/>
      <c r="FD359" s="149"/>
      <c r="FE359" s="149"/>
      <c r="FF359" s="149"/>
      <c r="FG359" s="149"/>
      <c r="FH359" s="149"/>
      <c r="FI359" s="149"/>
      <c r="FJ359" s="149"/>
      <c r="FK359" s="149"/>
      <c r="FL359" s="149"/>
      <c r="FM359" s="149"/>
      <c r="FN359" s="149"/>
      <c r="FO359" s="149"/>
      <c r="FP359" s="149"/>
      <c r="FQ359" s="149"/>
      <c r="FR359" s="149"/>
      <c r="FS359" s="149"/>
      <c r="FT359" s="149"/>
      <c r="FU359" s="149"/>
      <c r="FV359" s="149"/>
      <c r="FW359" s="149"/>
      <c r="FX359" s="149"/>
      <c r="FY359" s="149"/>
      <c r="FZ359" s="149"/>
      <c r="GA359" s="149"/>
      <c r="GB359" s="149"/>
      <c r="GC359" s="149"/>
      <c r="GD359" s="149"/>
      <c r="GE359" s="149"/>
      <c r="GF359" s="149"/>
      <c r="GG359" s="149"/>
      <c r="GH359" s="149"/>
      <c r="GI359" s="149"/>
      <c r="GJ359" s="149"/>
      <c r="GK359" s="149"/>
      <c r="GL359" s="149"/>
      <c r="GM359" s="149"/>
      <c r="GN359" s="149"/>
      <c r="GO359" s="149"/>
      <c r="GP359" s="149"/>
      <c r="GQ359" s="149"/>
      <c r="GR359" s="149"/>
      <c r="GS359" s="149"/>
      <c r="GT359" s="149"/>
      <c r="GU359" s="149"/>
      <c r="GV359" s="149"/>
      <c r="GW359" s="149"/>
      <c r="GX359" s="149"/>
      <c r="GY359" s="149"/>
      <c r="GZ359" s="149"/>
      <c r="HA359" s="149"/>
      <c r="HB359" s="149"/>
      <c r="HC359" s="149"/>
      <c r="HD359" s="149"/>
      <c r="HE359" s="149"/>
      <c r="HF359" s="149"/>
      <c r="HG359" s="149"/>
      <c r="HH359" s="149"/>
      <c r="HI359" s="149"/>
      <c r="HJ359" s="149"/>
      <c r="HK359" s="149"/>
      <c r="HL359" s="149"/>
      <c r="HM359" s="149"/>
      <c r="HN359" s="149"/>
      <c r="HO359" s="149"/>
      <c r="HP359" s="149"/>
      <c r="HQ359" s="149"/>
      <c r="HR359" s="149"/>
      <c r="HS359" s="149"/>
      <c r="HT359" s="149"/>
      <c r="HU359" s="149"/>
      <c r="HV359" s="149"/>
      <c r="HW359" s="149"/>
      <c r="HX359" s="149"/>
      <c r="HY359" s="149"/>
      <c r="HZ359" s="149"/>
      <c r="IA359" s="149"/>
      <c r="IB359" s="149"/>
      <c r="IC359" s="149"/>
      <c r="ID359" s="149"/>
      <c r="IE359" s="149"/>
      <c r="IF359" s="150"/>
    </row>
    <row r="360" spans="1:240" ht="12.75" customHeight="1" x14ac:dyDescent="0.2">
      <c r="A360" s="145" t="s">
        <v>591</v>
      </c>
      <c r="B360" s="145" t="s">
        <v>91</v>
      </c>
      <c r="C360" s="145">
        <v>2018</v>
      </c>
      <c r="D360" s="148"/>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49"/>
      <c r="BQ360" s="149"/>
      <c r="BR360" s="149"/>
      <c r="BS360" s="149"/>
      <c r="BT360" s="149"/>
      <c r="BU360" s="149"/>
      <c r="BV360" s="149"/>
      <c r="BW360" s="149"/>
      <c r="BX360" s="149"/>
      <c r="BY360" s="149"/>
      <c r="BZ360" s="149"/>
      <c r="CA360" s="149"/>
      <c r="CB360" s="149"/>
      <c r="CC360" s="149"/>
      <c r="CD360" s="149"/>
      <c r="CE360" s="149"/>
      <c r="CF360" s="149"/>
      <c r="CG360" s="149"/>
      <c r="CH360" s="149"/>
      <c r="CI360" s="149"/>
      <c r="CJ360" s="149"/>
      <c r="CK360" s="149"/>
      <c r="CL360" s="149"/>
      <c r="CM360" s="149"/>
      <c r="CN360" s="149"/>
      <c r="CO360" s="149"/>
      <c r="CP360" s="149"/>
      <c r="CQ360" s="149"/>
      <c r="CR360" s="149"/>
      <c r="CS360" s="149"/>
      <c r="CT360" s="149"/>
      <c r="CU360" s="149"/>
      <c r="CV360" s="149"/>
      <c r="CW360" s="149"/>
      <c r="CX360" s="149"/>
      <c r="CY360" s="149"/>
      <c r="CZ360" s="149"/>
      <c r="DA360" s="149"/>
      <c r="DB360" s="149"/>
      <c r="DC360" s="149"/>
      <c r="DD360" s="149"/>
      <c r="DE360" s="149"/>
      <c r="DF360" s="149"/>
      <c r="DG360" s="149"/>
      <c r="DH360" s="149"/>
      <c r="DI360" s="149"/>
      <c r="DJ360" s="149"/>
      <c r="DK360" s="149"/>
      <c r="DL360" s="149"/>
      <c r="DM360" s="149"/>
      <c r="DN360" s="149"/>
      <c r="DO360" s="149"/>
      <c r="DP360" s="149"/>
      <c r="DQ360" s="149"/>
      <c r="DR360" s="149"/>
      <c r="DS360" s="149"/>
      <c r="DT360" s="149"/>
      <c r="DU360" s="149"/>
      <c r="DV360" s="149"/>
      <c r="DW360" s="149"/>
      <c r="DX360" s="149"/>
      <c r="DY360" s="149"/>
      <c r="DZ360" s="149"/>
      <c r="EA360" s="149"/>
      <c r="EB360" s="149"/>
      <c r="EC360" s="149"/>
      <c r="ED360" s="149"/>
      <c r="EE360" s="149"/>
      <c r="EF360" s="149"/>
      <c r="EG360" s="149"/>
      <c r="EH360" s="149"/>
      <c r="EI360" s="149"/>
      <c r="EJ360" s="149"/>
      <c r="EK360" s="149"/>
      <c r="EL360" s="149"/>
      <c r="EM360" s="149"/>
      <c r="EN360" s="149"/>
      <c r="EO360" s="149"/>
      <c r="EP360" s="149"/>
      <c r="EQ360" s="149"/>
      <c r="ER360" s="149"/>
      <c r="ES360" s="149"/>
      <c r="ET360" s="149"/>
      <c r="EU360" s="149"/>
      <c r="EV360" s="149"/>
      <c r="EW360" s="149"/>
      <c r="EX360" s="149"/>
      <c r="EY360" s="149"/>
      <c r="EZ360" s="149"/>
      <c r="FA360" s="149"/>
      <c r="FB360" s="149"/>
      <c r="FC360" s="149"/>
      <c r="FD360" s="149"/>
      <c r="FE360" s="149"/>
      <c r="FF360" s="149"/>
      <c r="FG360" s="149"/>
      <c r="FH360" s="149"/>
      <c r="FI360" s="149"/>
      <c r="FJ360" s="149"/>
      <c r="FK360" s="149"/>
      <c r="FL360" s="149"/>
      <c r="FM360" s="149"/>
      <c r="FN360" s="149"/>
      <c r="FO360" s="149"/>
      <c r="FP360" s="149"/>
      <c r="FQ360" s="149"/>
      <c r="FR360" s="149"/>
      <c r="FS360" s="149"/>
      <c r="FT360" s="149"/>
      <c r="FU360" s="149"/>
      <c r="FV360" s="149"/>
      <c r="FW360" s="149"/>
      <c r="FX360" s="149"/>
      <c r="FY360" s="149"/>
      <c r="FZ360" s="149"/>
      <c r="GA360" s="149"/>
      <c r="GB360" s="149"/>
      <c r="GC360" s="149"/>
      <c r="GD360" s="149"/>
      <c r="GE360" s="149"/>
      <c r="GF360" s="149"/>
      <c r="GG360" s="149"/>
      <c r="GH360" s="149"/>
      <c r="GI360" s="149"/>
      <c r="GJ360" s="149"/>
      <c r="GK360" s="149"/>
      <c r="GL360" s="149"/>
      <c r="GM360" s="149"/>
      <c r="GN360" s="149"/>
      <c r="GO360" s="149"/>
      <c r="GP360" s="149"/>
      <c r="GQ360" s="149"/>
      <c r="GR360" s="149"/>
      <c r="GS360" s="149"/>
      <c r="GT360" s="149"/>
      <c r="GU360" s="149"/>
      <c r="GV360" s="149"/>
      <c r="GW360" s="149"/>
      <c r="GX360" s="149"/>
      <c r="GY360" s="149"/>
      <c r="GZ360" s="149"/>
      <c r="HA360" s="149"/>
      <c r="HB360" s="149"/>
      <c r="HC360" s="149"/>
      <c r="HD360" s="149"/>
      <c r="HE360" s="149"/>
      <c r="HF360" s="149"/>
      <c r="HG360" s="149"/>
      <c r="HH360" s="149"/>
      <c r="HI360" s="149"/>
      <c r="HJ360" s="149"/>
      <c r="HK360" s="149"/>
      <c r="HL360" s="149"/>
      <c r="HM360" s="149"/>
      <c r="HN360" s="149"/>
      <c r="HO360" s="149"/>
      <c r="HP360" s="149"/>
      <c r="HQ360" s="149"/>
      <c r="HR360" s="149"/>
      <c r="HS360" s="149"/>
      <c r="HT360" s="149"/>
      <c r="HU360" s="149"/>
      <c r="HV360" s="149"/>
      <c r="HW360" s="149"/>
      <c r="HX360" s="149"/>
      <c r="HY360" s="149"/>
      <c r="HZ360" s="149"/>
      <c r="IA360" s="149"/>
      <c r="IB360" s="149"/>
      <c r="IC360" s="149"/>
      <c r="ID360" s="149"/>
      <c r="IE360" s="149"/>
      <c r="IF360" s="150"/>
    </row>
    <row r="361" spans="1:240" ht="12.75" customHeight="1" x14ac:dyDescent="0.2">
      <c r="A361" s="145" t="s">
        <v>428</v>
      </c>
      <c r="B361" s="145" t="s">
        <v>91</v>
      </c>
      <c r="C361" s="145">
        <v>2018</v>
      </c>
      <c r="D361" s="148"/>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c r="BI361" s="149"/>
      <c r="BJ361" s="149"/>
      <c r="BK361" s="149"/>
      <c r="BL361" s="149"/>
      <c r="BM361" s="149"/>
      <c r="BN361" s="149"/>
      <c r="BO361" s="149"/>
      <c r="BP361" s="149"/>
      <c r="BQ361" s="149"/>
      <c r="BR361" s="149"/>
      <c r="BS361" s="149"/>
      <c r="BT361" s="149"/>
      <c r="BU361" s="149"/>
      <c r="BV361" s="149"/>
      <c r="BW361" s="149"/>
      <c r="BX361" s="149"/>
      <c r="BY361" s="149"/>
      <c r="BZ361" s="149"/>
      <c r="CA361" s="149"/>
      <c r="CB361" s="149"/>
      <c r="CC361" s="149"/>
      <c r="CD361" s="149"/>
      <c r="CE361" s="149"/>
      <c r="CF361" s="149"/>
      <c r="CG361" s="149"/>
      <c r="CH361" s="149"/>
      <c r="CI361" s="149"/>
      <c r="CJ361" s="149"/>
      <c r="CK361" s="149"/>
      <c r="CL361" s="149"/>
      <c r="CM361" s="149"/>
      <c r="CN361" s="149"/>
      <c r="CO361" s="149"/>
      <c r="CP361" s="149"/>
      <c r="CQ361" s="149"/>
      <c r="CR361" s="149"/>
      <c r="CS361" s="149"/>
      <c r="CT361" s="149"/>
      <c r="CU361" s="149"/>
      <c r="CV361" s="149"/>
      <c r="CW361" s="149"/>
      <c r="CX361" s="149"/>
      <c r="CY361" s="149"/>
      <c r="CZ361" s="149"/>
      <c r="DA361" s="149"/>
      <c r="DB361" s="149"/>
      <c r="DC361" s="149"/>
      <c r="DD361" s="149"/>
      <c r="DE361" s="149"/>
      <c r="DF361" s="149"/>
      <c r="DG361" s="149"/>
      <c r="DH361" s="149"/>
      <c r="DI361" s="149"/>
      <c r="DJ361" s="149"/>
      <c r="DK361" s="149"/>
      <c r="DL361" s="149"/>
      <c r="DM361" s="149"/>
      <c r="DN361" s="149"/>
      <c r="DO361" s="149"/>
      <c r="DP361" s="149"/>
      <c r="DQ361" s="149"/>
      <c r="DR361" s="149"/>
      <c r="DS361" s="149"/>
      <c r="DT361" s="149"/>
      <c r="DU361" s="149"/>
      <c r="DV361" s="149"/>
      <c r="DW361" s="149"/>
      <c r="DX361" s="149"/>
      <c r="DY361" s="149"/>
      <c r="DZ361" s="149"/>
      <c r="EA361" s="149"/>
      <c r="EB361" s="149"/>
      <c r="EC361" s="149"/>
      <c r="ED361" s="149"/>
      <c r="EE361" s="149"/>
      <c r="EF361" s="149"/>
      <c r="EG361" s="149"/>
      <c r="EH361" s="149"/>
      <c r="EI361" s="149"/>
      <c r="EJ361" s="149"/>
      <c r="EK361" s="149"/>
      <c r="EL361" s="149"/>
      <c r="EM361" s="149"/>
      <c r="EN361" s="149"/>
      <c r="EO361" s="149"/>
      <c r="EP361" s="149"/>
      <c r="EQ361" s="149"/>
      <c r="ER361" s="149">
        <v>45916</v>
      </c>
      <c r="ES361" s="149"/>
      <c r="ET361" s="149"/>
      <c r="EU361" s="149"/>
      <c r="EV361" s="149"/>
      <c r="EW361" s="149"/>
      <c r="EX361" s="149"/>
      <c r="EY361" s="149"/>
      <c r="EZ361" s="149"/>
      <c r="FA361" s="149"/>
      <c r="FB361" s="149"/>
      <c r="FC361" s="149"/>
      <c r="FD361" s="149"/>
      <c r="FE361" s="149"/>
      <c r="FF361" s="149"/>
      <c r="FG361" s="149"/>
      <c r="FH361" s="149"/>
      <c r="FI361" s="149"/>
      <c r="FJ361" s="149"/>
      <c r="FK361" s="149"/>
      <c r="FL361" s="149"/>
      <c r="FM361" s="149"/>
      <c r="FN361" s="149"/>
      <c r="FO361" s="149"/>
      <c r="FP361" s="149"/>
      <c r="FQ361" s="149"/>
      <c r="FR361" s="149"/>
      <c r="FS361" s="149"/>
      <c r="FT361" s="149"/>
      <c r="FU361" s="149"/>
      <c r="FV361" s="149"/>
      <c r="FW361" s="149"/>
      <c r="FX361" s="149"/>
      <c r="FY361" s="149"/>
      <c r="FZ361" s="149"/>
      <c r="GA361" s="149"/>
      <c r="GB361" s="149"/>
      <c r="GC361" s="149"/>
      <c r="GD361" s="149"/>
      <c r="GE361" s="149"/>
      <c r="GF361" s="149"/>
      <c r="GG361" s="149"/>
      <c r="GH361" s="149"/>
      <c r="GI361" s="149"/>
      <c r="GJ361" s="149"/>
      <c r="GK361" s="149"/>
      <c r="GL361" s="149"/>
      <c r="GM361" s="149"/>
      <c r="GN361" s="149"/>
      <c r="GO361" s="149"/>
      <c r="GP361" s="149"/>
      <c r="GQ361" s="149"/>
      <c r="GR361" s="149"/>
      <c r="GS361" s="149"/>
      <c r="GT361" s="149"/>
      <c r="GU361" s="149"/>
      <c r="GV361" s="149"/>
      <c r="GW361" s="149"/>
      <c r="GX361" s="149"/>
      <c r="GY361" s="149"/>
      <c r="GZ361" s="149"/>
      <c r="HA361" s="149"/>
      <c r="HB361" s="149"/>
      <c r="HC361" s="149"/>
      <c r="HD361" s="149"/>
      <c r="HE361" s="149"/>
      <c r="HF361" s="149"/>
      <c r="HG361" s="149"/>
      <c r="HH361" s="149"/>
      <c r="HI361" s="149"/>
      <c r="HJ361" s="149"/>
      <c r="HK361" s="149"/>
      <c r="HL361" s="149"/>
      <c r="HM361" s="149"/>
      <c r="HN361" s="149"/>
      <c r="HO361" s="149"/>
      <c r="HP361" s="149"/>
      <c r="HQ361" s="149"/>
      <c r="HR361" s="149"/>
      <c r="HS361" s="149"/>
      <c r="HT361" s="149"/>
      <c r="HU361" s="149"/>
      <c r="HV361" s="149"/>
      <c r="HW361" s="149"/>
      <c r="HX361" s="149"/>
      <c r="HY361" s="149"/>
      <c r="HZ361" s="149"/>
      <c r="IA361" s="149"/>
      <c r="IB361" s="149"/>
      <c r="IC361" s="149"/>
      <c r="ID361" s="149"/>
      <c r="IE361" s="149"/>
      <c r="IF361" s="150"/>
    </row>
    <row r="362" spans="1:240" ht="12.75" customHeight="1" x14ac:dyDescent="0.2">
      <c r="A362" s="145" t="s">
        <v>141</v>
      </c>
      <c r="B362" s="145" t="s">
        <v>91</v>
      </c>
      <c r="C362" s="145">
        <v>2018</v>
      </c>
      <c r="D362" s="148"/>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9"/>
      <c r="BN362" s="149"/>
      <c r="BO362" s="149"/>
      <c r="BP362" s="149"/>
      <c r="BQ362" s="149"/>
      <c r="BR362" s="149"/>
      <c r="BS362" s="149"/>
      <c r="BT362" s="149"/>
      <c r="BU362" s="149"/>
      <c r="BV362" s="149"/>
      <c r="BW362" s="149"/>
      <c r="BX362" s="149"/>
      <c r="BY362" s="149"/>
      <c r="BZ362" s="149"/>
      <c r="CA362" s="149"/>
      <c r="CB362" s="149"/>
      <c r="CC362" s="149"/>
      <c r="CD362" s="149"/>
      <c r="CE362" s="149"/>
      <c r="CF362" s="149"/>
      <c r="CG362" s="149"/>
      <c r="CH362" s="149"/>
      <c r="CI362" s="149"/>
      <c r="CJ362" s="149"/>
      <c r="CK362" s="149"/>
      <c r="CL362" s="149"/>
      <c r="CM362" s="149"/>
      <c r="CN362" s="149"/>
      <c r="CO362" s="149"/>
      <c r="CP362" s="149"/>
      <c r="CQ362" s="149"/>
      <c r="CR362" s="149"/>
      <c r="CS362" s="149"/>
      <c r="CT362" s="149"/>
      <c r="CU362" s="149"/>
      <c r="CV362" s="149"/>
      <c r="CW362" s="149"/>
      <c r="CX362" s="149"/>
      <c r="CY362" s="149"/>
      <c r="CZ362" s="149"/>
      <c r="DA362" s="149"/>
      <c r="DB362" s="149"/>
      <c r="DC362" s="149"/>
      <c r="DD362" s="149"/>
      <c r="DE362" s="149"/>
      <c r="DF362" s="149"/>
      <c r="DG362" s="149"/>
      <c r="DH362" s="149"/>
      <c r="DI362" s="149"/>
      <c r="DJ362" s="149"/>
      <c r="DK362" s="149"/>
      <c r="DL362" s="149"/>
      <c r="DM362" s="149"/>
      <c r="DN362" s="149"/>
      <c r="DO362" s="149"/>
      <c r="DP362" s="149"/>
      <c r="DQ362" s="149"/>
      <c r="DR362" s="149"/>
      <c r="DS362" s="149"/>
      <c r="DT362" s="149"/>
      <c r="DU362" s="149"/>
      <c r="DV362" s="149"/>
      <c r="DW362" s="149"/>
      <c r="DX362" s="149"/>
      <c r="DY362" s="149"/>
      <c r="DZ362" s="149"/>
      <c r="EA362" s="149"/>
      <c r="EB362" s="149"/>
      <c r="EC362" s="149"/>
      <c r="ED362" s="149"/>
      <c r="EE362" s="149"/>
      <c r="EF362" s="149"/>
      <c r="EG362" s="149"/>
      <c r="EH362" s="149"/>
      <c r="EI362" s="149"/>
      <c r="EJ362" s="149"/>
      <c r="EK362" s="149"/>
      <c r="EL362" s="149"/>
      <c r="EM362" s="149"/>
      <c r="EN362" s="149"/>
      <c r="EO362" s="149"/>
      <c r="EP362" s="149"/>
      <c r="EQ362" s="149"/>
      <c r="ER362" s="149"/>
      <c r="ES362" s="149"/>
      <c r="ET362" s="149"/>
      <c r="EU362" s="149"/>
      <c r="EV362" s="149"/>
      <c r="EW362" s="149"/>
      <c r="EX362" s="149"/>
      <c r="EY362" s="149"/>
      <c r="EZ362" s="149"/>
      <c r="FA362" s="149"/>
      <c r="FB362" s="149"/>
      <c r="FC362" s="149"/>
      <c r="FD362" s="149"/>
      <c r="FE362" s="149"/>
      <c r="FF362" s="149"/>
      <c r="FG362" s="149"/>
      <c r="FH362" s="149"/>
      <c r="FI362" s="149"/>
      <c r="FJ362" s="149"/>
      <c r="FK362" s="149"/>
      <c r="FL362" s="149"/>
      <c r="FM362" s="149"/>
      <c r="FN362" s="149"/>
      <c r="FO362" s="149"/>
      <c r="FP362" s="149"/>
      <c r="FQ362" s="149"/>
      <c r="FR362" s="149"/>
      <c r="FS362" s="149"/>
      <c r="FT362" s="149"/>
      <c r="FU362" s="149"/>
      <c r="FV362" s="149"/>
      <c r="FW362" s="149"/>
      <c r="FX362" s="149"/>
      <c r="FY362" s="149"/>
      <c r="FZ362" s="149"/>
      <c r="GA362" s="149"/>
      <c r="GB362" s="149"/>
      <c r="GC362" s="149"/>
      <c r="GD362" s="149"/>
      <c r="GE362" s="149"/>
      <c r="GF362" s="149"/>
      <c r="GG362" s="149"/>
      <c r="GH362" s="149"/>
      <c r="GI362" s="149"/>
      <c r="GJ362" s="149"/>
      <c r="GK362" s="149"/>
      <c r="GL362" s="149"/>
      <c r="GM362" s="149"/>
      <c r="GN362" s="149"/>
      <c r="GO362" s="149"/>
      <c r="GP362" s="149"/>
      <c r="GQ362" s="149"/>
      <c r="GR362" s="149"/>
      <c r="GS362" s="149"/>
      <c r="GT362" s="149"/>
      <c r="GU362" s="149"/>
      <c r="GV362" s="149"/>
      <c r="GW362" s="149"/>
      <c r="GX362" s="149"/>
      <c r="GY362" s="149"/>
      <c r="GZ362" s="149"/>
      <c r="HA362" s="149"/>
      <c r="HB362" s="149"/>
      <c r="HC362" s="149"/>
      <c r="HD362" s="149"/>
      <c r="HE362" s="149"/>
      <c r="HF362" s="149"/>
      <c r="HG362" s="149"/>
      <c r="HH362" s="149"/>
      <c r="HI362" s="149"/>
      <c r="HJ362" s="149"/>
      <c r="HK362" s="149"/>
      <c r="HL362" s="149"/>
      <c r="HM362" s="149"/>
      <c r="HN362" s="149"/>
      <c r="HO362" s="149"/>
      <c r="HP362" s="149"/>
      <c r="HQ362" s="149"/>
      <c r="HR362" s="149"/>
      <c r="HS362" s="149"/>
      <c r="HT362" s="149"/>
      <c r="HU362" s="149"/>
      <c r="HV362" s="149"/>
      <c r="HW362" s="149"/>
      <c r="HX362" s="149"/>
      <c r="HY362" s="149"/>
      <c r="HZ362" s="149"/>
      <c r="IA362" s="149"/>
      <c r="IB362" s="149"/>
      <c r="IC362" s="149"/>
      <c r="ID362" s="149"/>
      <c r="IE362" s="149"/>
      <c r="IF362" s="150"/>
    </row>
    <row r="363" spans="1:240" ht="12.75" customHeight="1" x14ac:dyDescent="0.2">
      <c r="A363" s="145" t="s">
        <v>1042</v>
      </c>
      <c r="B363" s="145" t="s">
        <v>87</v>
      </c>
      <c r="C363" s="145">
        <v>2019</v>
      </c>
      <c r="D363" s="148"/>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c r="BI363" s="149"/>
      <c r="BJ363" s="149"/>
      <c r="BK363" s="149"/>
      <c r="BL363" s="149"/>
      <c r="BM363" s="149"/>
      <c r="BN363" s="149"/>
      <c r="BO363" s="149"/>
      <c r="BP363" s="149"/>
      <c r="BQ363" s="149"/>
      <c r="BR363" s="149"/>
      <c r="BS363" s="149"/>
      <c r="BT363" s="149"/>
      <c r="BU363" s="149"/>
      <c r="BV363" s="149"/>
      <c r="BW363" s="149"/>
      <c r="BX363" s="149"/>
      <c r="BY363" s="149"/>
      <c r="BZ363" s="149"/>
      <c r="CA363" s="149"/>
      <c r="CB363" s="149"/>
      <c r="CC363" s="149"/>
      <c r="CD363" s="149"/>
      <c r="CE363" s="149"/>
      <c r="CF363" s="149"/>
      <c r="CG363" s="149"/>
      <c r="CH363" s="149"/>
      <c r="CI363" s="149"/>
      <c r="CJ363" s="149"/>
      <c r="CK363" s="149"/>
      <c r="CL363" s="149"/>
      <c r="CM363" s="149"/>
      <c r="CN363" s="149"/>
      <c r="CO363" s="149"/>
      <c r="CP363" s="149"/>
      <c r="CQ363" s="149"/>
      <c r="CR363" s="149"/>
      <c r="CS363" s="149"/>
      <c r="CT363" s="149"/>
      <c r="CU363" s="149"/>
      <c r="CV363" s="149"/>
      <c r="CW363" s="149"/>
      <c r="CX363" s="149"/>
      <c r="CY363" s="149"/>
      <c r="CZ363" s="149"/>
      <c r="DA363" s="149"/>
      <c r="DB363" s="149"/>
      <c r="DC363" s="149"/>
      <c r="DD363" s="149"/>
      <c r="DE363" s="149"/>
      <c r="DF363" s="149"/>
      <c r="DG363" s="149"/>
      <c r="DH363" s="149"/>
      <c r="DI363" s="149"/>
      <c r="DJ363" s="149"/>
      <c r="DK363" s="149"/>
      <c r="DL363" s="149"/>
      <c r="DM363" s="149"/>
      <c r="DN363" s="149"/>
      <c r="DO363" s="149"/>
      <c r="DP363" s="149"/>
      <c r="DQ363" s="149"/>
      <c r="DR363" s="149"/>
      <c r="DS363" s="149"/>
      <c r="DT363" s="149"/>
      <c r="DU363" s="149"/>
      <c r="DV363" s="149"/>
      <c r="DW363" s="149"/>
      <c r="DX363" s="149"/>
      <c r="DY363" s="149"/>
      <c r="DZ363" s="149"/>
      <c r="EA363" s="149"/>
      <c r="EB363" s="149"/>
      <c r="EC363" s="149"/>
      <c r="ED363" s="149"/>
      <c r="EE363" s="149"/>
      <c r="EF363" s="149"/>
      <c r="EG363" s="149"/>
      <c r="EH363" s="149"/>
      <c r="EI363" s="149"/>
      <c r="EJ363" s="149"/>
      <c r="EK363" s="149"/>
      <c r="EL363" s="149"/>
      <c r="EM363" s="149"/>
      <c r="EN363" s="149"/>
      <c r="EO363" s="149"/>
      <c r="EP363" s="149"/>
      <c r="EQ363" s="149"/>
      <c r="ER363" s="149"/>
      <c r="ES363" s="149"/>
      <c r="ET363" s="149"/>
      <c r="EU363" s="149"/>
      <c r="EV363" s="149"/>
      <c r="EW363" s="149"/>
      <c r="EX363" s="149"/>
      <c r="EY363" s="149"/>
      <c r="EZ363" s="149"/>
      <c r="FA363" s="149"/>
      <c r="FB363" s="149"/>
      <c r="FC363" s="149"/>
      <c r="FD363" s="149"/>
      <c r="FE363" s="149"/>
      <c r="FF363" s="149"/>
      <c r="FG363" s="149"/>
      <c r="FH363" s="149"/>
      <c r="FI363" s="149"/>
      <c r="FJ363" s="149"/>
      <c r="FK363" s="149"/>
      <c r="FL363" s="149"/>
      <c r="FM363" s="149"/>
      <c r="FN363" s="149"/>
      <c r="FO363" s="149"/>
      <c r="FP363" s="149"/>
      <c r="FQ363" s="149"/>
      <c r="FR363" s="149"/>
      <c r="FS363" s="149"/>
      <c r="FT363" s="149"/>
      <c r="FU363" s="149"/>
      <c r="FV363" s="149"/>
      <c r="FW363" s="149"/>
      <c r="FX363" s="149"/>
      <c r="FY363" s="149"/>
      <c r="FZ363" s="149"/>
      <c r="GA363" s="149"/>
      <c r="GB363" s="149"/>
      <c r="GC363" s="149"/>
      <c r="GD363" s="149"/>
      <c r="GE363" s="149"/>
      <c r="GF363" s="149"/>
      <c r="GG363" s="149"/>
      <c r="GH363" s="149"/>
      <c r="GI363" s="149"/>
      <c r="GJ363" s="149"/>
      <c r="GK363" s="149"/>
      <c r="GL363" s="149"/>
      <c r="GM363" s="149"/>
      <c r="GN363" s="149"/>
      <c r="GO363" s="149"/>
      <c r="GP363" s="149"/>
      <c r="GQ363" s="149"/>
      <c r="GR363" s="149"/>
      <c r="GS363" s="149"/>
      <c r="GT363" s="149"/>
      <c r="GU363" s="149"/>
      <c r="GV363" s="149"/>
      <c r="GW363" s="149"/>
      <c r="GX363" s="149"/>
      <c r="GY363" s="149"/>
      <c r="GZ363" s="149"/>
      <c r="HA363" s="149"/>
      <c r="HB363" s="149"/>
      <c r="HC363" s="149"/>
      <c r="HD363" s="149"/>
      <c r="HE363" s="149"/>
      <c r="HF363" s="149"/>
      <c r="HG363" s="149"/>
      <c r="HH363" s="149"/>
      <c r="HI363" s="149"/>
      <c r="HJ363" s="149"/>
      <c r="HK363" s="149"/>
      <c r="HL363" s="149"/>
      <c r="HM363" s="149"/>
      <c r="HN363" s="149"/>
      <c r="HO363" s="149"/>
      <c r="HP363" s="149"/>
      <c r="HQ363" s="149"/>
      <c r="HR363" s="149"/>
      <c r="HS363" s="149"/>
      <c r="HT363" s="149"/>
      <c r="HU363" s="149"/>
      <c r="HV363" s="149"/>
      <c r="HW363" s="149"/>
      <c r="HX363" s="149"/>
      <c r="HY363" s="149"/>
      <c r="HZ363" s="149"/>
      <c r="IA363" s="149"/>
      <c r="IB363" s="149"/>
      <c r="IC363" s="149"/>
      <c r="ID363" s="149"/>
      <c r="IE363" s="149"/>
      <c r="IF363" s="150"/>
    </row>
    <row r="364" spans="1:240" ht="12.75" customHeight="1" x14ac:dyDescent="0.2">
      <c r="A364" s="151"/>
      <c r="B364" s="151"/>
      <c r="C364" s="152">
        <v>2022</v>
      </c>
      <c r="D364" s="153"/>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c r="EV364" s="114"/>
      <c r="EW364" s="114"/>
      <c r="EX364" s="114"/>
      <c r="EY364" s="114"/>
      <c r="EZ364" s="114"/>
      <c r="FA364" s="114"/>
      <c r="FB364" s="114"/>
      <c r="FC364" s="114"/>
      <c r="FD364" s="114"/>
      <c r="FE364" s="114"/>
      <c r="FF364" s="114"/>
      <c r="FG364" s="114"/>
      <c r="FH364" s="114"/>
      <c r="FI364" s="114"/>
      <c r="FJ364" s="114"/>
      <c r="FK364" s="114"/>
      <c r="FL364" s="114"/>
      <c r="FM364" s="114"/>
      <c r="FN364" s="114"/>
      <c r="FO364" s="114"/>
      <c r="FP364" s="114"/>
      <c r="FQ364" s="114"/>
      <c r="FR364" s="114"/>
      <c r="FS364" s="114"/>
      <c r="FT364" s="114"/>
      <c r="FU364" s="114"/>
      <c r="FV364" s="114"/>
      <c r="FW364" s="114"/>
      <c r="FX364" s="114"/>
      <c r="FY364" s="114"/>
      <c r="FZ364" s="114"/>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c r="IC364" s="114"/>
      <c r="ID364" s="114"/>
      <c r="IE364" s="114"/>
      <c r="IF364" s="154"/>
    </row>
    <row r="365" spans="1:240" ht="12.75" customHeight="1" x14ac:dyDescent="0.2">
      <c r="A365" s="151"/>
      <c r="B365" s="145" t="s">
        <v>47</v>
      </c>
      <c r="C365" s="145">
        <v>2019</v>
      </c>
      <c r="D365" s="148"/>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49"/>
      <c r="BU365" s="149"/>
      <c r="BV365" s="149"/>
      <c r="BW365" s="149"/>
      <c r="BX365" s="149"/>
      <c r="BY365" s="149"/>
      <c r="BZ365" s="149"/>
      <c r="CA365" s="149"/>
      <c r="CB365" s="149"/>
      <c r="CC365" s="149"/>
      <c r="CD365" s="149"/>
      <c r="CE365" s="149"/>
      <c r="CF365" s="149"/>
      <c r="CG365" s="149"/>
      <c r="CH365" s="149"/>
      <c r="CI365" s="149"/>
      <c r="CJ365" s="149"/>
      <c r="CK365" s="149"/>
      <c r="CL365" s="149"/>
      <c r="CM365" s="149"/>
      <c r="CN365" s="149"/>
      <c r="CO365" s="149"/>
      <c r="CP365" s="149"/>
      <c r="CQ365" s="149"/>
      <c r="CR365" s="149"/>
      <c r="CS365" s="149"/>
      <c r="CT365" s="149"/>
      <c r="CU365" s="149"/>
      <c r="CV365" s="149"/>
      <c r="CW365" s="149"/>
      <c r="CX365" s="149"/>
      <c r="CY365" s="149"/>
      <c r="CZ365" s="149"/>
      <c r="DA365" s="149"/>
      <c r="DB365" s="149"/>
      <c r="DC365" s="149"/>
      <c r="DD365" s="149"/>
      <c r="DE365" s="149"/>
      <c r="DF365" s="149"/>
      <c r="DG365" s="149"/>
      <c r="DH365" s="149"/>
      <c r="DI365" s="149"/>
      <c r="DJ365" s="149"/>
      <c r="DK365" s="149"/>
      <c r="DL365" s="149"/>
      <c r="DM365" s="149"/>
      <c r="DN365" s="149"/>
      <c r="DO365" s="149"/>
      <c r="DP365" s="149"/>
      <c r="DQ365" s="149"/>
      <c r="DR365" s="149"/>
      <c r="DS365" s="149"/>
      <c r="DT365" s="149"/>
      <c r="DU365" s="149"/>
      <c r="DV365" s="149"/>
      <c r="DW365" s="149"/>
      <c r="DX365" s="149"/>
      <c r="DY365" s="149"/>
      <c r="DZ365" s="149"/>
      <c r="EA365" s="149"/>
      <c r="EB365" s="149"/>
      <c r="EC365" s="149"/>
      <c r="ED365" s="149"/>
      <c r="EE365" s="149"/>
      <c r="EF365" s="149"/>
      <c r="EG365" s="149"/>
      <c r="EH365" s="149"/>
      <c r="EI365" s="149"/>
      <c r="EJ365" s="149"/>
      <c r="EK365" s="149"/>
      <c r="EL365" s="149"/>
      <c r="EM365" s="149"/>
      <c r="EN365" s="149"/>
      <c r="EO365" s="149"/>
      <c r="EP365" s="149"/>
      <c r="EQ365" s="149"/>
      <c r="ER365" s="149"/>
      <c r="ES365" s="149"/>
      <c r="ET365" s="149"/>
      <c r="EU365" s="149"/>
      <c r="EV365" s="149"/>
      <c r="EW365" s="149"/>
      <c r="EX365" s="149"/>
      <c r="EY365" s="149"/>
      <c r="EZ365" s="149"/>
      <c r="FA365" s="149"/>
      <c r="FB365" s="149"/>
      <c r="FC365" s="149"/>
      <c r="FD365" s="149"/>
      <c r="FE365" s="149"/>
      <c r="FF365" s="149"/>
      <c r="FG365" s="149"/>
      <c r="FH365" s="149"/>
      <c r="FI365" s="149"/>
      <c r="FJ365" s="149"/>
      <c r="FK365" s="149"/>
      <c r="FL365" s="149"/>
      <c r="FM365" s="149"/>
      <c r="FN365" s="149"/>
      <c r="FO365" s="149"/>
      <c r="FP365" s="149"/>
      <c r="FQ365" s="149"/>
      <c r="FR365" s="149"/>
      <c r="FS365" s="149"/>
      <c r="FT365" s="149"/>
      <c r="FU365" s="149"/>
      <c r="FV365" s="149"/>
      <c r="FW365" s="149"/>
      <c r="FX365" s="149"/>
      <c r="FY365" s="149"/>
      <c r="FZ365" s="149"/>
      <c r="GA365" s="149"/>
      <c r="GB365" s="149"/>
      <c r="GC365" s="149"/>
      <c r="GD365" s="149"/>
      <c r="GE365" s="149"/>
      <c r="GF365" s="149"/>
      <c r="GG365" s="149"/>
      <c r="GH365" s="149"/>
      <c r="GI365" s="149"/>
      <c r="GJ365" s="149"/>
      <c r="GK365" s="149"/>
      <c r="GL365" s="149"/>
      <c r="GM365" s="149"/>
      <c r="GN365" s="149"/>
      <c r="GO365" s="149"/>
      <c r="GP365" s="149"/>
      <c r="GQ365" s="149"/>
      <c r="GR365" s="149"/>
      <c r="GS365" s="149"/>
      <c r="GT365" s="149"/>
      <c r="GU365" s="149"/>
      <c r="GV365" s="149"/>
      <c r="GW365" s="149"/>
      <c r="GX365" s="149"/>
      <c r="GY365" s="149"/>
      <c r="GZ365" s="149"/>
      <c r="HA365" s="149"/>
      <c r="HB365" s="149"/>
      <c r="HC365" s="149"/>
      <c r="HD365" s="149"/>
      <c r="HE365" s="149"/>
      <c r="HF365" s="149"/>
      <c r="HG365" s="149"/>
      <c r="HH365" s="149"/>
      <c r="HI365" s="149"/>
      <c r="HJ365" s="149"/>
      <c r="HK365" s="149"/>
      <c r="HL365" s="149"/>
      <c r="HM365" s="149"/>
      <c r="HN365" s="149"/>
      <c r="HO365" s="149"/>
      <c r="HP365" s="149"/>
      <c r="HQ365" s="149"/>
      <c r="HR365" s="149"/>
      <c r="HS365" s="149"/>
      <c r="HT365" s="149"/>
      <c r="HU365" s="149"/>
      <c r="HV365" s="149"/>
      <c r="HW365" s="149"/>
      <c r="HX365" s="149"/>
      <c r="HY365" s="149"/>
      <c r="HZ365" s="149"/>
      <c r="IA365" s="149"/>
      <c r="IB365" s="149"/>
      <c r="IC365" s="149"/>
      <c r="ID365" s="149"/>
      <c r="IE365" s="149"/>
      <c r="IF365" s="150"/>
    </row>
    <row r="366" spans="1:240" ht="12.75" customHeight="1" x14ac:dyDescent="0.2">
      <c r="A366" s="151"/>
      <c r="B366" s="145" t="s">
        <v>54</v>
      </c>
      <c r="C366" s="145">
        <v>2019</v>
      </c>
      <c r="D366" s="148"/>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c r="CB366" s="149"/>
      <c r="CC366" s="149"/>
      <c r="CD366" s="149"/>
      <c r="CE366" s="149"/>
      <c r="CF366" s="149"/>
      <c r="CG366" s="149"/>
      <c r="CH366" s="149"/>
      <c r="CI366" s="149"/>
      <c r="CJ366" s="149"/>
      <c r="CK366" s="149"/>
      <c r="CL366" s="149"/>
      <c r="CM366" s="149"/>
      <c r="CN366" s="149"/>
      <c r="CO366" s="149"/>
      <c r="CP366" s="149"/>
      <c r="CQ366" s="149"/>
      <c r="CR366" s="149"/>
      <c r="CS366" s="149"/>
      <c r="CT366" s="149"/>
      <c r="CU366" s="149"/>
      <c r="CV366" s="149"/>
      <c r="CW366" s="149"/>
      <c r="CX366" s="149"/>
      <c r="CY366" s="149"/>
      <c r="CZ366" s="149"/>
      <c r="DA366" s="149"/>
      <c r="DB366" s="149"/>
      <c r="DC366" s="149"/>
      <c r="DD366" s="149"/>
      <c r="DE366" s="149"/>
      <c r="DF366" s="149"/>
      <c r="DG366" s="149"/>
      <c r="DH366" s="149"/>
      <c r="DI366" s="149"/>
      <c r="DJ366" s="149"/>
      <c r="DK366" s="149"/>
      <c r="DL366" s="149"/>
      <c r="DM366" s="149"/>
      <c r="DN366" s="149"/>
      <c r="DO366" s="149"/>
      <c r="DP366" s="149"/>
      <c r="DQ366" s="149"/>
      <c r="DR366" s="149"/>
      <c r="DS366" s="149"/>
      <c r="DT366" s="149"/>
      <c r="DU366" s="149"/>
      <c r="DV366" s="149"/>
      <c r="DW366" s="149"/>
      <c r="DX366" s="149"/>
      <c r="DY366" s="149"/>
      <c r="DZ366" s="149"/>
      <c r="EA366" s="149"/>
      <c r="EB366" s="149"/>
      <c r="EC366" s="149"/>
      <c r="ED366" s="149"/>
      <c r="EE366" s="149"/>
      <c r="EF366" s="149"/>
      <c r="EG366" s="149"/>
      <c r="EH366" s="149"/>
      <c r="EI366" s="149"/>
      <c r="EJ366" s="149"/>
      <c r="EK366" s="149"/>
      <c r="EL366" s="149"/>
      <c r="EM366" s="149"/>
      <c r="EN366" s="149"/>
      <c r="EO366" s="149"/>
      <c r="EP366" s="149"/>
      <c r="EQ366" s="149"/>
      <c r="ER366" s="149"/>
      <c r="ES366" s="149"/>
      <c r="ET366" s="149"/>
      <c r="EU366" s="149"/>
      <c r="EV366" s="149"/>
      <c r="EW366" s="149"/>
      <c r="EX366" s="149"/>
      <c r="EY366" s="149"/>
      <c r="EZ366" s="149"/>
      <c r="FA366" s="149"/>
      <c r="FB366" s="149"/>
      <c r="FC366" s="149"/>
      <c r="FD366" s="149"/>
      <c r="FE366" s="149"/>
      <c r="FF366" s="149"/>
      <c r="FG366" s="149"/>
      <c r="FH366" s="149"/>
      <c r="FI366" s="149"/>
      <c r="FJ366" s="149"/>
      <c r="FK366" s="149"/>
      <c r="FL366" s="149"/>
      <c r="FM366" s="149"/>
      <c r="FN366" s="149"/>
      <c r="FO366" s="149"/>
      <c r="FP366" s="149"/>
      <c r="FQ366" s="149"/>
      <c r="FR366" s="149"/>
      <c r="FS366" s="149"/>
      <c r="FT366" s="149"/>
      <c r="FU366" s="149"/>
      <c r="FV366" s="149"/>
      <c r="FW366" s="149"/>
      <c r="FX366" s="149"/>
      <c r="FY366" s="149"/>
      <c r="FZ366" s="149"/>
      <c r="GA366" s="149"/>
      <c r="GB366" s="149"/>
      <c r="GC366" s="149"/>
      <c r="GD366" s="149"/>
      <c r="GE366" s="149"/>
      <c r="GF366" s="149"/>
      <c r="GG366" s="149"/>
      <c r="GH366" s="149"/>
      <c r="GI366" s="149"/>
      <c r="GJ366" s="149"/>
      <c r="GK366" s="149"/>
      <c r="GL366" s="149"/>
      <c r="GM366" s="149"/>
      <c r="GN366" s="149"/>
      <c r="GO366" s="149"/>
      <c r="GP366" s="149"/>
      <c r="GQ366" s="149"/>
      <c r="GR366" s="149"/>
      <c r="GS366" s="149"/>
      <c r="GT366" s="149"/>
      <c r="GU366" s="149"/>
      <c r="GV366" s="149"/>
      <c r="GW366" s="149"/>
      <c r="GX366" s="149"/>
      <c r="GY366" s="149"/>
      <c r="GZ366" s="149"/>
      <c r="HA366" s="149"/>
      <c r="HB366" s="149"/>
      <c r="HC366" s="149"/>
      <c r="HD366" s="149"/>
      <c r="HE366" s="149"/>
      <c r="HF366" s="149"/>
      <c r="HG366" s="149"/>
      <c r="HH366" s="149"/>
      <c r="HI366" s="149"/>
      <c r="HJ366" s="149"/>
      <c r="HK366" s="149"/>
      <c r="HL366" s="149"/>
      <c r="HM366" s="149"/>
      <c r="HN366" s="149"/>
      <c r="HO366" s="149"/>
      <c r="HP366" s="149"/>
      <c r="HQ366" s="149"/>
      <c r="HR366" s="149"/>
      <c r="HS366" s="149"/>
      <c r="HT366" s="149"/>
      <c r="HU366" s="149"/>
      <c r="HV366" s="149"/>
      <c r="HW366" s="149"/>
      <c r="HX366" s="149"/>
      <c r="HY366" s="149"/>
      <c r="HZ366" s="149"/>
      <c r="IA366" s="149"/>
      <c r="IB366" s="149"/>
      <c r="IC366" s="149"/>
      <c r="ID366" s="149"/>
      <c r="IE366" s="149"/>
      <c r="IF366" s="150"/>
    </row>
    <row r="367" spans="1:240" ht="12.75" customHeight="1" x14ac:dyDescent="0.2">
      <c r="A367" s="151"/>
      <c r="B367" s="145" t="s">
        <v>79</v>
      </c>
      <c r="C367" s="145">
        <v>2019</v>
      </c>
      <c r="D367" s="148"/>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49"/>
      <c r="BU367" s="149"/>
      <c r="BV367" s="149"/>
      <c r="BW367" s="149"/>
      <c r="BX367" s="149"/>
      <c r="BY367" s="149"/>
      <c r="BZ367" s="149"/>
      <c r="CA367" s="149"/>
      <c r="CB367" s="149"/>
      <c r="CC367" s="149"/>
      <c r="CD367" s="149"/>
      <c r="CE367" s="149"/>
      <c r="CF367" s="149"/>
      <c r="CG367" s="149"/>
      <c r="CH367" s="149"/>
      <c r="CI367" s="149"/>
      <c r="CJ367" s="149"/>
      <c r="CK367" s="149"/>
      <c r="CL367" s="149"/>
      <c r="CM367" s="149"/>
      <c r="CN367" s="149"/>
      <c r="CO367" s="149"/>
      <c r="CP367" s="149"/>
      <c r="CQ367" s="149"/>
      <c r="CR367" s="149"/>
      <c r="CS367" s="149"/>
      <c r="CT367" s="149"/>
      <c r="CU367" s="149"/>
      <c r="CV367" s="149"/>
      <c r="CW367" s="149"/>
      <c r="CX367" s="149"/>
      <c r="CY367" s="149"/>
      <c r="CZ367" s="149"/>
      <c r="DA367" s="149"/>
      <c r="DB367" s="149"/>
      <c r="DC367" s="149"/>
      <c r="DD367" s="149"/>
      <c r="DE367" s="149"/>
      <c r="DF367" s="149"/>
      <c r="DG367" s="149"/>
      <c r="DH367" s="149"/>
      <c r="DI367" s="149"/>
      <c r="DJ367" s="149"/>
      <c r="DK367" s="149"/>
      <c r="DL367" s="149"/>
      <c r="DM367" s="149"/>
      <c r="DN367" s="149"/>
      <c r="DO367" s="149"/>
      <c r="DP367" s="149"/>
      <c r="DQ367" s="149"/>
      <c r="DR367" s="149"/>
      <c r="DS367" s="149"/>
      <c r="DT367" s="149"/>
      <c r="DU367" s="149"/>
      <c r="DV367" s="149"/>
      <c r="DW367" s="149"/>
      <c r="DX367" s="149"/>
      <c r="DY367" s="149"/>
      <c r="DZ367" s="149"/>
      <c r="EA367" s="149"/>
      <c r="EB367" s="149"/>
      <c r="EC367" s="149"/>
      <c r="ED367" s="149"/>
      <c r="EE367" s="149"/>
      <c r="EF367" s="149"/>
      <c r="EG367" s="149"/>
      <c r="EH367" s="149"/>
      <c r="EI367" s="149"/>
      <c r="EJ367" s="149"/>
      <c r="EK367" s="149"/>
      <c r="EL367" s="149"/>
      <c r="EM367" s="149"/>
      <c r="EN367" s="149"/>
      <c r="EO367" s="149"/>
      <c r="EP367" s="149"/>
      <c r="EQ367" s="149"/>
      <c r="ER367" s="149"/>
      <c r="ES367" s="149"/>
      <c r="ET367" s="149"/>
      <c r="EU367" s="149"/>
      <c r="EV367" s="149"/>
      <c r="EW367" s="149"/>
      <c r="EX367" s="149"/>
      <c r="EY367" s="149"/>
      <c r="EZ367" s="149"/>
      <c r="FA367" s="149"/>
      <c r="FB367" s="149"/>
      <c r="FC367" s="149"/>
      <c r="FD367" s="149"/>
      <c r="FE367" s="149"/>
      <c r="FF367" s="149"/>
      <c r="FG367" s="149"/>
      <c r="FH367" s="149"/>
      <c r="FI367" s="149"/>
      <c r="FJ367" s="149"/>
      <c r="FK367" s="149"/>
      <c r="FL367" s="149"/>
      <c r="FM367" s="149"/>
      <c r="FN367" s="149"/>
      <c r="FO367" s="149"/>
      <c r="FP367" s="149"/>
      <c r="FQ367" s="149"/>
      <c r="FR367" s="149"/>
      <c r="FS367" s="149"/>
      <c r="FT367" s="149"/>
      <c r="FU367" s="149"/>
      <c r="FV367" s="149"/>
      <c r="FW367" s="149"/>
      <c r="FX367" s="149"/>
      <c r="FY367" s="149"/>
      <c r="FZ367" s="149"/>
      <c r="GA367" s="149"/>
      <c r="GB367" s="149"/>
      <c r="GC367" s="149"/>
      <c r="GD367" s="149"/>
      <c r="GE367" s="149"/>
      <c r="GF367" s="149"/>
      <c r="GG367" s="149"/>
      <c r="GH367" s="149"/>
      <c r="GI367" s="149"/>
      <c r="GJ367" s="149"/>
      <c r="GK367" s="149"/>
      <c r="GL367" s="149"/>
      <c r="GM367" s="149"/>
      <c r="GN367" s="149"/>
      <c r="GO367" s="149"/>
      <c r="GP367" s="149"/>
      <c r="GQ367" s="149"/>
      <c r="GR367" s="149"/>
      <c r="GS367" s="149"/>
      <c r="GT367" s="149"/>
      <c r="GU367" s="149"/>
      <c r="GV367" s="149"/>
      <c r="GW367" s="149"/>
      <c r="GX367" s="149"/>
      <c r="GY367" s="149"/>
      <c r="GZ367" s="149"/>
      <c r="HA367" s="149"/>
      <c r="HB367" s="149"/>
      <c r="HC367" s="149"/>
      <c r="HD367" s="149"/>
      <c r="HE367" s="149"/>
      <c r="HF367" s="149"/>
      <c r="HG367" s="149"/>
      <c r="HH367" s="149"/>
      <c r="HI367" s="149"/>
      <c r="HJ367" s="149"/>
      <c r="HK367" s="149"/>
      <c r="HL367" s="149"/>
      <c r="HM367" s="149"/>
      <c r="HN367" s="149"/>
      <c r="HO367" s="149"/>
      <c r="HP367" s="149"/>
      <c r="HQ367" s="149"/>
      <c r="HR367" s="149"/>
      <c r="HS367" s="149"/>
      <c r="HT367" s="149"/>
      <c r="HU367" s="149"/>
      <c r="HV367" s="149"/>
      <c r="HW367" s="149"/>
      <c r="HX367" s="149"/>
      <c r="HY367" s="149"/>
      <c r="HZ367" s="149"/>
      <c r="IA367" s="149"/>
      <c r="IB367" s="149"/>
      <c r="IC367" s="149"/>
      <c r="ID367" s="149"/>
      <c r="IE367" s="149"/>
      <c r="IF367" s="150"/>
    </row>
    <row r="368" spans="1:240" ht="12.75" customHeight="1" x14ac:dyDescent="0.2">
      <c r="A368" s="151"/>
      <c r="B368" s="145" t="s">
        <v>95</v>
      </c>
      <c r="C368" s="145">
        <v>2019</v>
      </c>
      <c r="D368" s="148"/>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49"/>
      <c r="BU368" s="149"/>
      <c r="BV368" s="149"/>
      <c r="BW368" s="149"/>
      <c r="BX368" s="149"/>
      <c r="BY368" s="149"/>
      <c r="BZ368" s="149"/>
      <c r="CA368" s="149"/>
      <c r="CB368" s="149"/>
      <c r="CC368" s="149"/>
      <c r="CD368" s="149"/>
      <c r="CE368" s="149"/>
      <c r="CF368" s="149"/>
      <c r="CG368" s="149"/>
      <c r="CH368" s="149"/>
      <c r="CI368" s="149"/>
      <c r="CJ368" s="149"/>
      <c r="CK368" s="149"/>
      <c r="CL368" s="149"/>
      <c r="CM368" s="149"/>
      <c r="CN368" s="149"/>
      <c r="CO368" s="149"/>
      <c r="CP368" s="149"/>
      <c r="CQ368" s="149"/>
      <c r="CR368" s="149"/>
      <c r="CS368" s="149"/>
      <c r="CT368" s="149"/>
      <c r="CU368" s="149"/>
      <c r="CV368" s="149"/>
      <c r="CW368" s="149"/>
      <c r="CX368" s="149"/>
      <c r="CY368" s="149"/>
      <c r="CZ368" s="149"/>
      <c r="DA368" s="149"/>
      <c r="DB368" s="149"/>
      <c r="DC368" s="149"/>
      <c r="DD368" s="149"/>
      <c r="DE368" s="149"/>
      <c r="DF368" s="149"/>
      <c r="DG368" s="149"/>
      <c r="DH368" s="149"/>
      <c r="DI368" s="149"/>
      <c r="DJ368" s="149"/>
      <c r="DK368" s="149"/>
      <c r="DL368" s="149"/>
      <c r="DM368" s="149"/>
      <c r="DN368" s="149"/>
      <c r="DO368" s="149"/>
      <c r="DP368" s="149"/>
      <c r="DQ368" s="149"/>
      <c r="DR368" s="149"/>
      <c r="DS368" s="149"/>
      <c r="DT368" s="149"/>
      <c r="DU368" s="149"/>
      <c r="DV368" s="149"/>
      <c r="DW368" s="149"/>
      <c r="DX368" s="149"/>
      <c r="DY368" s="149"/>
      <c r="DZ368" s="149"/>
      <c r="EA368" s="149"/>
      <c r="EB368" s="149"/>
      <c r="EC368" s="149"/>
      <c r="ED368" s="149"/>
      <c r="EE368" s="149"/>
      <c r="EF368" s="149"/>
      <c r="EG368" s="149"/>
      <c r="EH368" s="149"/>
      <c r="EI368" s="149"/>
      <c r="EJ368" s="149"/>
      <c r="EK368" s="149"/>
      <c r="EL368" s="149"/>
      <c r="EM368" s="149"/>
      <c r="EN368" s="149"/>
      <c r="EO368" s="149"/>
      <c r="EP368" s="149"/>
      <c r="EQ368" s="149"/>
      <c r="ER368" s="149"/>
      <c r="ES368" s="149"/>
      <c r="ET368" s="149"/>
      <c r="EU368" s="149"/>
      <c r="EV368" s="149"/>
      <c r="EW368" s="149"/>
      <c r="EX368" s="149"/>
      <c r="EY368" s="149"/>
      <c r="EZ368" s="149"/>
      <c r="FA368" s="149"/>
      <c r="FB368" s="149"/>
      <c r="FC368" s="149"/>
      <c r="FD368" s="149"/>
      <c r="FE368" s="149"/>
      <c r="FF368" s="149"/>
      <c r="FG368" s="149"/>
      <c r="FH368" s="149"/>
      <c r="FI368" s="149"/>
      <c r="FJ368" s="149"/>
      <c r="FK368" s="149"/>
      <c r="FL368" s="149"/>
      <c r="FM368" s="149"/>
      <c r="FN368" s="149"/>
      <c r="FO368" s="149"/>
      <c r="FP368" s="149"/>
      <c r="FQ368" s="149"/>
      <c r="FR368" s="149"/>
      <c r="FS368" s="149"/>
      <c r="FT368" s="149"/>
      <c r="FU368" s="149"/>
      <c r="FV368" s="149"/>
      <c r="FW368" s="149"/>
      <c r="FX368" s="149"/>
      <c r="FY368" s="149"/>
      <c r="FZ368" s="149"/>
      <c r="GA368" s="149"/>
      <c r="GB368" s="149"/>
      <c r="GC368" s="149"/>
      <c r="GD368" s="149"/>
      <c r="GE368" s="149"/>
      <c r="GF368" s="149"/>
      <c r="GG368" s="149"/>
      <c r="GH368" s="149"/>
      <c r="GI368" s="149"/>
      <c r="GJ368" s="149"/>
      <c r="GK368" s="149"/>
      <c r="GL368" s="149"/>
      <c r="GM368" s="149"/>
      <c r="GN368" s="149"/>
      <c r="GO368" s="149"/>
      <c r="GP368" s="149"/>
      <c r="GQ368" s="149"/>
      <c r="GR368" s="149"/>
      <c r="GS368" s="149"/>
      <c r="GT368" s="149"/>
      <c r="GU368" s="149"/>
      <c r="GV368" s="149"/>
      <c r="GW368" s="149"/>
      <c r="GX368" s="149"/>
      <c r="GY368" s="149"/>
      <c r="GZ368" s="149"/>
      <c r="HA368" s="149"/>
      <c r="HB368" s="149"/>
      <c r="HC368" s="149"/>
      <c r="HD368" s="149"/>
      <c r="HE368" s="149"/>
      <c r="HF368" s="149"/>
      <c r="HG368" s="149"/>
      <c r="HH368" s="149"/>
      <c r="HI368" s="149"/>
      <c r="HJ368" s="149"/>
      <c r="HK368" s="149"/>
      <c r="HL368" s="149"/>
      <c r="HM368" s="149"/>
      <c r="HN368" s="149"/>
      <c r="HO368" s="149"/>
      <c r="HP368" s="149"/>
      <c r="HQ368" s="149"/>
      <c r="HR368" s="149"/>
      <c r="HS368" s="149"/>
      <c r="HT368" s="149"/>
      <c r="HU368" s="149"/>
      <c r="HV368" s="149"/>
      <c r="HW368" s="149"/>
      <c r="HX368" s="149"/>
      <c r="HY368" s="149"/>
      <c r="HZ368" s="149"/>
      <c r="IA368" s="149"/>
      <c r="IB368" s="149"/>
      <c r="IC368" s="149"/>
      <c r="ID368" s="149"/>
      <c r="IE368" s="149"/>
      <c r="IF368" s="150"/>
    </row>
    <row r="369" spans="1:240" ht="12.75" customHeight="1" x14ac:dyDescent="0.2">
      <c r="A369" s="151"/>
      <c r="B369" s="145" t="s">
        <v>923</v>
      </c>
      <c r="C369" s="145">
        <v>2019</v>
      </c>
      <c r="D369" s="148"/>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49"/>
      <c r="BQ369" s="149"/>
      <c r="BR369" s="149"/>
      <c r="BS369" s="149"/>
      <c r="BT369" s="149"/>
      <c r="BU369" s="149"/>
      <c r="BV369" s="149"/>
      <c r="BW369" s="149"/>
      <c r="BX369" s="149"/>
      <c r="BY369" s="149"/>
      <c r="BZ369" s="149"/>
      <c r="CA369" s="149"/>
      <c r="CB369" s="149"/>
      <c r="CC369" s="149"/>
      <c r="CD369" s="149"/>
      <c r="CE369" s="149"/>
      <c r="CF369" s="149"/>
      <c r="CG369" s="149"/>
      <c r="CH369" s="149"/>
      <c r="CI369" s="149"/>
      <c r="CJ369" s="149"/>
      <c r="CK369" s="149"/>
      <c r="CL369" s="149"/>
      <c r="CM369" s="149"/>
      <c r="CN369" s="149"/>
      <c r="CO369" s="149"/>
      <c r="CP369" s="149"/>
      <c r="CQ369" s="149"/>
      <c r="CR369" s="149"/>
      <c r="CS369" s="149"/>
      <c r="CT369" s="149"/>
      <c r="CU369" s="149"/>
      <c r="CV369" s="149"/>
      <c r="CW369" s="149"/>
      <c r="CX369" s="149"/>
      <c r="CY369" s="149"/>
      <c r="CZ369" s="149"/>
      <c r="DA369" s="149"/>
      <c r="DB369" s="149"/>
      <c r="DC369" s="149"/>
      <c r="DD369" s="149"/>
      <c r="DE369" s="149"/>
      <c r="DF369" s="149"/>
      <c r="DG369" s="149"/>
      <c r="DH369" s="149"/>
      <c r="DI369" s="149"/>
      <c r="DJ369" s="149"/>
      <c r="DK369" s="149"/>
      <c r="DL369" s="149"/>
      <c r="DM369" s="149"/>
      <c r="DN369" s="149"/>
      <c r="DO369" s="149"/>
      <c r="DP369" s="149"/>
      <c r="DQ369" s="149"/>
      <c r="DR369" s="149"/>
      <c r="DS369" s="149"/>
      <c r="DT369" s="149"/>
      <c r="DU369" s="149"/>
      <c r="DV369" s="149"/>
      <c r="DW369" s="149"/>
      <c r="DX369" s="149"/>
      <c r="DY369" s="149"/>
      <c r="DZ369" s="149"/>
      <c r="EA369" s="149"/>
      <c r="EB369" s="149"/>
      <c r="EC369" s="149"/>
      <c r="ED369" s="149"/>
      <c r="EE369" s="149"/>
      <c r="EF369" s="149"/>
      <c r="EG369" s="149"/>
      <c r="EH369" s="149"/>
      <c r="EI369" s="149"/>
      <c r="EJ369" s="149"/>
      <c r="EK369" s="149"/>
      <c r="EL369" s="149"/>
      <c r="EM369" s="149"/>
      <c r="EN369" s="149"/>
      <c r="EO369" s="149"/>
      <c r="EP369" s="149"/>
      <c r="EQ369" s="149"/>
      <c r="ER369" s="149"/>
      <c r="ES369" s="149"/>
      <c r="ET369" s="149"/>
      <c r="EU369" s="149"/>
      <c r="EV369" s="149"/>
      <c r="EW369" s="149"/>
      <c r="EX369" s="149"/>
      <c r="EY369" s="149"/>
      <c r="EZ369" s="149"/>
      <c r="FA369" s="149"/>
      <c r="FB369" s="149"/>
      <c r="FC369" s="149"/>
      <c r="FD369" s="149"/>
      <c r="FE369" s="149"/>
      <c r="FF369" s="149"/>
      <c r="FG369" s="149"/>
      <c r="FH369" s="149"/>
      <c r="FI369" s="149"/>
      <c r="FJ369" s="149"/>
      <c r="FK369" s="149"/>
      <c r="FL369" s="149"/>
      <c r="FM369" s="149"/>
      <c r="FN369" s="149"/>
      <c r="FO369" s="149"/>
      <c r="FP369" s="149"/>
      <c r="FQ369" s="149"/>
      <c r="FR369" s="149"/>
      <c r="FS369" s="149"/>
      <c r="FT369" s="149"/>
      <c r="FU369" s="149"/>
      <c r="FV369" s="149"/>
      <c r="FW369" s="149"/>
      <c r="FX369" s="149"/>
      <c r="FY369" s="149"/>
      <c r="FZ369" s="149"/>
      <c r="GA369" s="149"/>
      <c r="GB369" s="149"/>
      <c r="GC369" s="149"/>
      <c r="GD369" s="149"/>
      <c r="GE369" s="149"/>
      <c r="GF369" s="149"/>
      <c r="GG369" s="149"/>
      <c r="GH369" s="149"/>
      <c r="GI369" s="149"/>
      <c r="GJ369" s="149"/>
      <c r="GK369" s="149"/>
      <c r="GL369" s="149"/>
      <c r="GM369" s="149"/>
      <c r="GN369" s="149"/>
      <c r="GO369" s="149"/>
      <c r="GP369" s="149"/>
      <c r="GQ369" s="149"/>
      <c r="GR369" s="149"/>
      <c r="GS369" s="149"/>
      <c r="GT369" s="149"/>
      <c r="GU369" s="149"/>
      <c r="GV369" s="149"/>
      <c r="GW369" s="149"/>
      <c r="GX369" s="149"/>
      <c r="GY369" s="149"/>
      <c r="GZ369" s="149"/>
      <c r="HA369" s="149"/>
      <c r="HB369" s="149"/>
      <c r="HC369" s="149"/>
      <c r="HD369" s="149"/>
      <c r="HE369" s="149"/>
      <c r="HF369" s="149"/>
      <c r="HG369" s="149"/>
      <c r="HH369" s="149"/>
      <c r="HI369" s="149"/>
      <c r="HJ369" s="149"/>
      <c r="HK369" s="149"/>
      <c r="HL369" s="149"/>
      <c r="HM369" s="149"/>
      <c r="HN369" s="149"/>
      <c r="HO369" s="149"/>
      <c r="HP369" s="149"/>
      <c r="HQ369" s="149"/>
      <c r="HR369" s="149"/>
      <c r="HS369" s="149"/>
      <c r="HT369" s="149"/>
      <c r="HU369" s="149"/>
      <c r="HV369" s="149"/>
      <c r="HW369" s="149"/>
      <c r="HX369" s="149"/>
      <c r="HY369" s="149"/>
      <c r="HZ369" s="149"/>
      <c r="IA369" s="149"/>
      <c r="IB369" s="149"/>
      <c r="IC369" s="149"/>
      <c r="ID369" s="149"/>
      <c r="IE369" s="149"/>
      <c r="IF369" s="150"/>
    </row>
    <row r="370" spans="1:240" ht="12.75" customHeight="1" x14ac:dyDescent="0.2">
      <c r="A370" s="151"/>
      <c r="B370" s="151"/>
      <c r="C370" s="152">
        <v>2022</v>
      </c>
      <c r="D370" s="153"/>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c r="EV370" s="114"/>
      <c r="EW370" s="114"/>
      <c r="EX370" s="114"/>
      <c r="EY370" s="114"/>
      <c r="EZ370" s="114"/>
      <c r="FA370" s="114"/>
      <c r="FB370" s="114"/>
      <c r="FC370" s="114"/>
      <c r="FD370" s="114"/>
      <c r="FE370" s="114"/>
      <c r="FF370" s="114"/>
      <c r="FG370" s="114"/>
      <c r="FH370" s="114"/>
      <c r="FI370" s="114"/>
      <c r="FJ370" s="114"/>
      <c r="FK370" s="114"/>
      <c r="FL370" s="114"/>
      <c r="FM370" s="114"/>
      <c r="FN370" s="114"/>
      <c r="FO370" s="114"/>
      <c r="FP370" s="114"/>
      <c r="FQ370" s="114"/>
      <c r="FR370" s="114"/>
      <c r="FS370" s="114"/>
      <c r="FT370" s="114"/>
      <c r="FU370" s="114"/>
      <c r="FV370" s="114"/>
      <c r="FW370" s="114"/>
      <c r="FX370" s="114"/>
      <c r="FY370" s="114"/>
      <c r="FZ370" s="114"/>
      <c r="GA370" s="114"/>
      <c r="GB370" s="114"/>
      <c r="GC370" s="114"/>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c r="IC370" s="114"/>
      <c r="ID370" s="114"/>
      <c r="IE370" s="114"/>
      <c r="IF370" s="154"/>
    </row>
    <row r="371" spans="1:240" ht="12.75" customHeight="1" x14ac:dyDescent="0.2">
      <c r="A371" s="145" t="s">
        <v>445</v>
      </c>
      <c r="B371" s="145" t="s">
        <v>91</v>
      </c>
      <c r="C371" s="145">
        <v>2018</v>
      </c>
      <c r="D371" s="148"/>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49"/>
      <c r="BU371" s="149"/>
      <c r="BV371" s="149"/>
      <c r="BW371" s="149"/>
      <c r="BX371" s="149"/>
      <c r="BY371" s="149"/>
      <c r="BZ371" s="149"/>
      <c r="CA371" s="149"/>
      <c r="CB371" s="149"/>
      <c r="CC371" s="149"/>
      <c r="CD371" s="149"/>
      <c r="CE371" s="149"/>
      <c r="CF371" s="149"/>
      <c r="CG371" s="149"/>
      <c r="CH371" s="149"/>
      <c r="CI371" s="149"/>
      <c r="CJ371" s="149"/>
      <c r="CK371" s="149"/>
      <c r="CL371" s="149"/>
      <c r="CM371" s="149"/>
      <c r="CN371" s="149"/>
      <c r="CO371" s="149"/>
      <c r="CP371" s="149"/>
      <c r="CQ371" s="149"/>
      <c r="CR371" s="149"/>
      <c r="CS371" s="149"/>
      <c r="CT371" s="149"/>
      <c r="CU371" s="149"/>
      <c r="CV371" s="149"/>
      <c r="CW371" s="149"/>
      <c r="CX371" s="149"/>
      <c r="CY371" s="149"/>
      <c r="CZ371" s="149"/>
      <c r="DA371" s="149"/>
      <c r="DB371" s="149"/>
      <c r="DC371" s="149"/>
      <c r="DD371" s="149"/>
      <c r="DE371" s="149"/>
      <c r="DF371" s="149"/>
      <c r="DG371" s="149"/>
      <c r="DH371" s="149"/>
      <c r="DI371" s="149"/>
      <c r="DJ371" s="149"/>
      <c r="DK371" s="149"/>
      <c r="DL371" s="149"/>
      <c r="DM371" s="149"/>
      <c r="DN371" s="149"/>
      <c r="DO371" s="149"/>
      <c r="DP371" s="149"/>
      <c r="DQ371" s="149"/>
      <c r="DR371" s="149"/>
      <c r="DS371" s="149"/>
      <c r="DT371" s="149"/>
      <c r="DU371" s="149"/>
      <c r="DV371" s="149"/>
      <c r="DW371" s="149"/>
      <c r="DX371" s="149"/>
      <c r="DY371" s="149"/>
      <c r="DZ371" s="149"/>
      <c r="EA371" s="149"/>
      <c r="EB371" s="149"/>
      <c r="EC371" s="149"/>
      <c r="ED371" s="149"/>
      <c r="EE371" s="149"/>
      <c r="EF371" s="149"/>
      <c r="EG371" s="149"/>
      <c r="EH371" s="149"/>
      <c r="EI371" s="149"/>
      <c r="EJ371" s="149"/>
      <c r="EK371" s="149"/>
      <c r="EL371" s="149"/>
      <c r="EM371" s="149"/>
      <c r="EN371" s="149"/>
      <c r="EO371" s="149"/>
      <c r="EP371" s="149"/>
      <c r="EQ371" s="149"/>
      <c r="ER371" s="149"/>
      <c r="ES371" s="149"/>
      <c r="ET371" s="149"/>
      <c r="EU371" s="149"/>
      <c r="EV371" s="149">
        <v>45917</v>
      </c>
      <c r="EW371" s="149"/>
      <c r="EX371" s="149"/>
      <c r="EY371" s="149"/>
      <c r="EZ371" s="149"/>
      <c r="FA371" s="149"/>
      <c r="FB371" s="149"/>
      <c r="FC371" s="149"/>
      <c r="FD371" s="149"/>
      <c r="FE371" s="149"/>
      <c r="FF371" s="149"/>
      <c r="FG371" s="149"/>
      <c r="FH371" s="149"/>
      <c r="FI371" s="149"/>
      <c r="FJ371" s="149"/>
      <c r="FK371" s="149"/>
      <c r="FL371" s="149"/>
      <c r="FM371" s="149"/>
      <c r="FN371" s="149"/>
      <c r="FO371" s="149"/>
      <c r="FP371" s="149"/>
      <c r="FQ371" s="149"/>
      <c r="FR371" s="149"/>
      <c r="FS371" s="149"/>
      <c r="FT371" s="149"/>
      <c r="FU371" s="149"/>
      <c r="FV371" s="149"/>
      <c r="FW371" s="149"/>
      <c r="FX371" s="149"/>
      <c r="FY371" s="149"/>
      <c r="FZ371" s="149"/>
      <c r="GA371" s="149"/>
      <c r="GB371" s="149"/>
      <c r="GC371" s="149"/>
      <c r="GD371" s="149"/>
      <c r="GE371" s="149"/>
      <c r="GF371" s="149"/>
      <c r="GG371" s="149"/>
      <c r="GH371" s="149"/>
      <c r="GI371" s="149"/>
      <c r="GJ371" s="149"/>
      <c r="GK371" s="149"/>
      <c r="GL371" s="149"/>
      <c r="GM371" s="149"/>
      <c r="GN371" s="149"/>
      <c r="GO371" s="149"/>
      <c r="GP371" s="149"/>
      <c r="GQ371" s="149"/>
      <c r="GR371" s="149"/>
      <c r="GS371" s="149"/>
      <c r="GT371" s="149"/>
      <c r="GU371" s="149"/>
      <c r="GV371" s="149"/>
      <c r="GW371" s="149"/>
      <c r="GX371" s="149"/>
      <c r="GY371" s="149"/>
      <c r="GZ371" s="149"/>
      <c r="HA371" s="149"/>
      <c r="HB371" s="149"/>
      <c r="HC371" s="149"/>
      <c r="HD371" s="149"/>
      <c r="HE371" s="149"/>
      <c r="HF371" s="149"/>
      <c r="HG371" s="149"/>
      <c r="HH371" s="149"/>
      <c r="HI371" s="149"/>
      <c r="HJ371" s="149"/>
      <c r="HK371" s="149"/>
      <c r="HL371" s="149"/>
      <c r="HM371" s="149"/>
      <c r="HN371" s="149"/>
      <c r="HO371" s="149"/>
      <c r="HP371" s="149"/>
      <c r="HQ371" s="149"/>
      <c r="HR371" s="149"/>
      <c r="HS371" s="149"/>
      <c r="HT371" s="149"/>
      <c r="HU371" s="149"/>
      <c r="HV371" s="149"/>
      <c r="HW371" s="149"/>
      <c r="HX371" s="149"/>
      <c r="HY371" s="149"/>
      <c r="HZ371" s="149"/>
      <c r="IA371" s="149"/>
      <c r="IB371" s="149"/>
      <c r="IC371" s="149"/>
      <c r="ID371" s="149"/>
      <c r="IE371" s="149"/>
      <c r="IF371" s="150"/>
    </row>
    <row r="372" spans="1:240" ht="12.75" customHeight="1" x14ac:dyDescent="0.2">
      <c r="A372" s="151"/>
      <c r="B372" s="145" t="s">
        <v>82</v>
      </c>
      <c r="C372" s="145">
        <v>2018</v>
      </c>
      <c r="D372" s="148"/>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49"/>
      <c r="BU372" s="149"/>
      <c r="BV372" s="149"/>
      <c r="BW372" s="149"/>
      <c r="BX372" s="149"/>
      <c r="BY372" s="149"/>
      <c r="BZ372" s="149"/>
      <c r="CA372" s="149"/>
      <c r="CB372" s="149"/>
      <c r="CC372" s="149"/>
      <c r="CD372" s="149"/>
      <c r="CE372" s="149"/>
      <c r="CF372" s="149"/>
      <c r="CG372" s="149"/>
      <c r="CH372" s="149"/>
      <c r="CI372" s="149"/>
      <c r="CJ372" s="149"/>
      <c r="CK372" s="149"/>
      <c r="CL372" s="149"/>
      <c r="CM372" s="149"/>
      <c r="CN372" s="149"/>
      <c r="CO372" s="149"/>
      <c r="CP372" s="149"/>
      <c r="CQ372" s="149"/>
      <c r="CR372" s="149"/>
      <c r="CS372" s="149"/>
      <c r="CT372" s="149"/>
      <c r="CU372" s="149"/>
      <c r="CV372" s="149"/>
      <c r="CW372" s="149"/>
      <c r="CX372" s="149"/>
      <c r="CY372" s="149"/>
      <c r="CZ372" s="149"/>
      <c r="DA372" s="149"/>
      <c r="DB372" s="149"/>
      <c r="DC372" s="149"/>
      <c r="DD372" s="149"/>
      <c r="DE372" s="149"/>
      <c r="DF372" s="149"/>
      <c r="DG372" s="149"/>
      <c r="DH372" s="149"/>
      <c r="DI372" s="149"/>
      <c r="DJ372" s="149"/>
      <c r="DK372" s="149"/>
      <c r="DL372" s="149"/>
      <c r="DM372" s="149"/>
      <c r="DN372" s="149"/>
      <c r="DO372" s="149"/>
      <c r="DP372" s="149"/>
      <c r="DQ372" s="149"/>
      <c r="DR372" s="149"/>
      <c r="DS372" s="149"/>
      <c r="DT372" s="149"/>
      <c r="DU372" s="149"/>
      <c r="DV372" s="149"/>
      <c r="DW372" s="149"/>
      <c r="DX372" s="149"/>
      <c r="DY372" s="149"/>
      <c r="DZ372" s="149"/>
      <c r="EA372" s="149"/>
      <c r="EB372" s="149"/>
      <c r="EC372" s="149"/>
      <c r="ED372" s="149"/>
      <c r="EE372" s="149"/>
      <c r="EF372" s="149"/>
      <c r="EG372" s="149"/>
      <c r="EH372" s="149"/>
      <c r="EI372" s="149"/>
      <c r="EJ372" s="149"/>
      <c r="EK372" s="149"/>
      <c r="EL372" s="149"/>
      <c r="EM372" s="149"/>
      <c r="EN372" s="149"/>
      <c r="EO372" s="149"/>
      <c r="EP372" s="149"/>
      <c r="EQ372" s="149"/>
      <c r="ER372" s="149"/>
      <c r="ES372" s="149"/>
      <c r="ET372" s="149"/>
      <c r="EU372" s="149"/>
      <c r="EV372" s="149">
        <v>45917</v>
      </c>
      <c r="EW372" s="149"/>
      <c r="EX372" s="149"/>
      <c r="EY372" s="149"/>
      <c r="EZ372" s="149"/>
      <c r="FA372" s="149"/>
      <c r="FB372" s="149"/>
      <c r="FC372" s="149"/>
      <c r="FD372" s="149"/>
      <c r="FE372" s="149"/>
      <c r="FF372" s="149"/>
      <c r="FG372" s="149"/>
      <c r="FH372" s="149"/>
      <c r="FI372" s="149"/>
      <c r="FJ372" s="149"/>
      <c r="FK372" s="149"/>
      <c r="FL372" s="149"/>
      <c r="FM372" s="149"/>
      <c r="FN372" s="149"/>
      <c r="FO372" s="149"/>
      <c r="FP372" s="149"/>
      <c r="FQ372" s="149"/>
      <c r="FR372" s="149"/>
      <c r="FS372" s="149"/>
      <c r="FT372" s="149"/>
      <c r="FU372" s="149"/>
      <c r="FV372" s="149"/>
      <c r="FW372" s="149"/>
      <c r="FX372" s="149"/>
      <c r="FY372" s="149"/>
      <c r="FZ372" s="149"/>
      <c r="GA372" s="149"/>
      <c r="GB372" s="149"/>
      <c r="GC372" s="149"/>
      <c r="GD372" s="149"/>
      <c r="GE372" s="149"/>
      <c r="GF372" s="149"/>
      <c r="GG372" s="149"/>
      <c r="GH372" s="149"/>
      <c r="GI372" s="149"/>
      <c r="GJ372" s="149"/>
      <c r="GK372" s="149"/>
      <c r="GL372" s="149"/>
      <c r="GM372" s="149"/>
      <c r="GN372" s="149"/>
      <c r="GO372" s="149"/>
      <c r="GP372" s="149"/>
      <c r="GQ372" s="149"/>
      <c r="GR372" s="149"/>
      <c r="GS372" s="149"/>
      <c r="GT372" s="149"/>
      <c r="GU372" s="149"/>
      <c r="GV372" s="149"/>
      <c r="GW372" s="149"/>
      <c r="GX372" s="149"/>
      <c r="GY372" s="149"/>
      <c r="GZ372" s="149"/>
      <c r="HA372" s="149"/>
      <c r="HB372" s="149"/>
      <c r="HC372" s="149"/>
      <c r="HD372" s="149"/>
      <c r="HE372" s="149"/>
      <c r="HF372" s="149"/>
      <c r="HG372" s="149"/>
      <c r="HH372" s="149"/>
      <c r="HI372" s="149"/>
      <c r="HJ372" s="149"/>
      <c r="HK372" s="149"/>
      <c r="HL372" s="149"/>
      <c r="HM372" s="149"/>
      <c r="HN372" s="149"/>
      <c r="HO372" s="149"/>
      <c r="HP372" s="149"/>
      <c r="HQ372" s="149"/>
      <c r="HR372" s="149"/>
      <c r="HS372" s="149"/>
      <c r="HT372" s="149"/>
      <c r="HU372" s="149"/>
      <c r="HV372" s="149"/>
      <c r="HW372" s="149"/>
      <c r="HX372" s="149"/>
      <c r="HY372" s="149"/>
      <c r="HZ372" s="149"/>
      <c r="IA372" s="149"/>
      <c r="IB372" s="149"/>
      <c r="IC372" s="149"/>
      <c r="ID372" s="149"/>
      <c r="IE372" s="149"/>
      <c r="IF372" s="150"/>
    </row>
    <row r="373" spans="1:240" ht="12.75" customHeight="1" x14ac:dyDescent="0.2">
      <c r="A373" s="145" t="s">
        <v>488</v>
      </c>
      <c r="B373" s="145" t="s">
        <v>91</v>
      </c>
      <c r="C373" s="145">
        <v>2018</v>
      </c>
      <c r="D373" s="148"/>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c r="CB373" s="149"/>
      <c r="CC373" s="149"/>
      <c r="CD373" s="149"/>
      <c r="CE373" s="149"/>
      <c r="CF373" s="149"/>
      <c r="CG373" s="149"/>
      <c r="CH373" s="149"/>
      <c r="CI373" s="149"/>
      <c r="CJ373" s="149"/>
      <c r="CK373" s="149"/>
      <c r="CL373" s="149"/>
      <c r="CM373" s="149"/>
      <c r="CN373" s="149"/>
      <c r="CO373" s="149"/>
      <c r="CP373" s="149"/>
      <c r="CQ373" s="149"/>
      <c r="CR373" s="149"/>
      <c r="CS373" s="149"/>
      <c r="CT373" s="149"/>
      <c r="CU373" s="149"/>
      <c r="CV373" s="149"/>
      <c r="CW373" s="149"/>
      <c r="CX373" s="149"/>
      <c r="CY373" s="149"/>
      <c r="CZ373" s="149"/>
      <c r="DA373" s="149"/>
      <c r="DB373" s="149"/>
      <c r="DC373" s="149"/>
      <c r="DD373" s="149"/>
      <c r="DE373" s="149"/>
      <c r="DF373" s="149"/>
      <c r="DG373" s="149"/>
      <c r="DH373" s="149"/>
      <c r="DI373" s="149"/>
      <c r="DJ373" s="149"/>
      <c r="DK373" s="149"/>
      <c r="DL373" s="149"/>
      <c r="DM373" s="149"/>
      <c r="DN373" s="149"/>
      <c r="DO373" s="149"/>
      <c r="DP373" s="149"/>
      <c r="DQ373" s="149"/>
      <c r="DR373" s="149"/>
      <c r="DS373" s="149"/>
      <c r="DT373" s="149"/>
      <c r="DU373" s="149"/>
      <c r="DV373" s="149"/>
      <c r="DW373" s="149"/>
      <c r="DX373" s="149"/>
      <c r="DY373" s="149"/>
      <c r="DZ373" s="149"/>
      <c r="EA373" s="149"/>
      <c r="EB373" s="149"/>
      <c r="EC373" s="149"/>
      <c r="ED373" s="149"/>
      <c r="EE373" s="149"/>
      <c r="EF373" s="149"/>
      <c r="EG373" s="149"/>
      <c r="EH373" s="149"/>
      <c r="EI373" s="149"/>
      <c r="EJ373" s="149"/>
      <c r="EK373" s="149"/>
      <c r="EL373" s="149"/>
      <c r="EM373" s="149"/>
      <c r="EN373" s="149"/>
      <c r="EO373" s="149"/>
      <c r="EP373" s="149"/>
      <c r="EQ373" s="149"/>
      <c r="ER373" s="149"/>
      <c r="ES373" s="149"/>
      <c r="ET373" s="149"/>
      <c r="EU373" s="149"/>
      <c r="EV373" s="149"/>
      <c r="EW373" s="149"/>
      <c r="EX373" s="149"/>
      <c r="EY373" s="149"/>
      <c r="EZ373" s="149"/>
      <c r="FA373" s="149"/>
      <c r="FB373" s="149"/>
      <c r="FC373" s="149"/>
      <c r="FD373" s="149"/>
      <c r="FE373" s="149"/>
      <c r="FF373" s="149"/>
      <c r="FG373" s="149"/>
      <c r="FH373" s="149"/>
      <c r="FI373" s="149"/>
      <c r="FJ373" s="149"/>
      <c r="FK373" s="149"/>
      <c r="FL373" s="149"/>
      <c r="FM373" s="149"/>
      <c r="FN373" s="149"/>
      <c r="FO373" s="149"/>
      <c r="FP373" s="149"/>
      <c r="FQ373" s="149"/>
      <c r="FR373" s="149"/>
      <c r="FS373" s="149"/>
      <c r="FT373" s="149"/>
      <c r="FU373" s="149"/>
      <c r="FV373" s="149"/>
      <c r="FW373" s="149"/>
      <c r="FX373" s="149"/>
      <c r="FY373" s="149"/>
      <c r="FZ373" s="149"/>
      <c r="GA373" s="149"/>
      <c r="GB373" s="149"/>
      <c r="GC373" s="149"/>
      <c r="GD373" s="149"/>
      <c r="GE373" s="149"/>
      <c r="GF373" s="149"/>
      <c r="GG373" s="149"/>
      <c r="GH373" s="149"/>
      <c r="GI373" s="149"/>
      <c r="GJ373" s="149"/>
      <c r="GK373" s="149"/>
      <c r="GL373" s="149"/>
      <c r="GM373" s="149"/>
      <c r="GN373" s="149"/>
      <c r="GO373" s="149"/>
      <c r="GP373" s="149"/>
      <c r="GQ373" s="149"/>
      <c r="GR373" s="149"/>
      <c r="GS373" s="149"/>
      <c r="GT373" s="149"/>
      <c r="GU373" s="149"/>
      <c r="GV373" s="149"/>
      <c r="GW373" s="149"/>
      <c r="GX373" s="149"/>
      <c r="GY373" s="149"/>
      <c r="GZ373" s="149"/>
      <c r="HA373" s="149"/>
      <c r="HB373" s="149"/>
      <c r="HC373" s="149"/>
      <c r="HD373" s="149"/>
      <c r="HE373" s="149"/>
      <c r="HF373" s="149"/>
      <c r="HG373" s="149"/>
      <c r="HH373" s="149"/>
      <c r="HI373" s="149"/>
      <c r="HJ373" s="149"/>
      <c r="HK373" s="149"/>
      <c r="HL373" s="149"/>
      <c r="HM373" s="149"/>
      <c r="HN373" s="149"/>
      <c r="HO373" s="149"/>
      <c r="HP373" s="149"/>
      <c r="HQ373" s="149"/>
      <c r="HR373" s="149"/>
      <c r="HS373" s="149"/>
      <c r="HT373" s="149"/>
      <c r="HU373" s="149"/>
      <c r="HV373" s="149"/>
      <c r="HW373" s="149"/>
      <c r="HX373" s="149"/>
      <c r="HY373" s="149"/>
      <c r="HZ373" s="149"/>
      <c r="IA373" s="149"/>
      <c r="IB373" s="149"/>
      <c r="IC373" s="149"/>
      <c r="ID373" s="149"/>
      <c r="IE373" s="149"/>
      <c r="IF373" s="150"/>
    </row>
    <row r="374" spans="1:240" ht="12.75" customHeight="1" x14ac:dyDescent="0.2">
      <c r="A374" s="151"/>
      <c r="B374" s="145" t="s">
        <v>82</v>
      </c>
      <c r="C374" s="145">
        <v>2018</v>
      </c>
      <c r="D374" s="148"/>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49"/>
      <c r="BU374" s="149"/>
      <c r="BV374" s="149"/>
      <c r="BW374" s="149"/>
      <c r="BX374" s="149"/>
      <c r="BY374" s="149"/>
      <c r="BZ374" s="149"/>
      <c r="CA374" s="149"/>
      <c r="CB374" s="149"/>
      <c r="CC374" s="149"/>
      <c r="CD374" s="149"/>
      <c r="CE374" s="149"/>
      <c r="CF374" s="149"/>
      <c r="CG374" s="149"/>
      <c r="CH374" s="149"/>
      <c r="CI374" s="149"/>
      <c r="CJ374" s="149"/>
      <c r="CK374" s="149"/>
      <c r="CL374" s="149"/>
      <c r="CM374" s="149"/>
      <c r="CN374" s="149"/>
      <c r="CO374" s="149"/>
      <c r="CP374" s="149"/>
      <c r="CQ374" s="149"/>
      <c r="CR374" s="149"/>
      <c r="CS374" s="149"/>
      <c r="CT374" s="149"/>
      <c r="CU374" s="149"/>
      <c r="CV374" s="149"/>
      <c r="CW374" s="149"/>
      <c r="CX374" s="149"/>
      <c r="CY374" s="149"/>
      <c r="CZ374" s="149"/>
      <c r="DA374" s="149"/>
      <c r="DB374" s="149"/>
      <c r="DC374" s="149"/>
      <c r="DD374" s="149"/>
      <c r="DE374" s="149"/>
      <c r="DF374" s="149"/>
      <c r="DG374" s="149"/>
      <c r="DH374" s="149"/>
      <c r="DI374" s="149"/>
      <c r="DJ374" s="149"/>
      <c r="DK374" s="149"/>
      <c r="DL374" s="149"/>
      <c r="DM374" s="149"/>
      <c r="DN374" s="149"/>
      <c r="DO374" s="149"/>
      <c r="DP374" s="149"/>
      <c r="DQ374" s="149"/>
      <c r="DR374" s="149"/>
      <c r="DS374" s="149"/>
      <c r="DT374" s="149"/>
      <c r="DU374" s="149"/>
      <c r="DV374" s="149"/>
      <c r="DW374" s="149"/>
      <c r="DX374" s="149"/>
      <c r="DY374" s="149"/>
      <c r="DZ374" s="149"/>
      <c r="EA374" s="149"/>
      <c r="EB374" s="149"/>
      <c r="EC374" s="149"/>
      <c r="ED374" s="149"/>
      <c r="EE374" s="149"/>
      <c r="EF374" s="149"/>
      <c r="EG374" s="149"/>
      <c r="EH374" s="149"/>
      <c r="EI374" s="149"/>
      <c r="EJ374" s="149"/>
      <c r="EK374" s="149"/>
      <c r="EL374" s="149"/>
      <c r="EM374" s="149"/>
      <c r="EN374" s="149"/>
      <c r="EO374" s="149"/>
      <c r="EP374" s="149"/>
      <c r="EQ374" s="149"/>
      <c r="ER374" s="149"/>
      <c r="ES374" s="149"/>
      <c r="ET374" s="149"/>
      <c r="EU374" s="149"/>
      <c r="EV374" s="149"/>
      <c r="EW374" s="149"/>
      <c r="EX374" s="149"/>
      <c r="EY374" s="149"/>
      <c r="EZ374" s="149"/>
      <c r="FA374" s="149"/>
      <c r="FB374" s="149"/>
      <c r="FC374" s="149"/>
      <c r="FD374" s="149"/>
      <c r="FE374" s="149"/>
      <c r="FF374" s="149"/>
      <c r="FG374" s="149"/>
      <c r="FH374" s="149"/>
      <c r="FI374" s="149"/>
      <c r="FJ374" s="149"/>
      <c r="FK374" s="149"/>
      <c r="FL374" s="149"/>
      <c r="FM374" s="149"/>
      <c r="FN374" s="149"/>
      <c r="FO374" s="149"/>
      <c r="FP374" s="149"/>
      <c r="FQ374" s="149"/>
      <c r="FR374" s="149"/>
      <c r="FS374" s="149"/>
      <c r="FT374" s="149"/>
      <c r="FU374" s="149"/>
      <c r="FV374" s="149"/>
      <c r="FW374" s="149"/>
      <c r="FX374" s="149"/>
      <c r="FY374" s="149"/>
      <c r="FZ374" s="149"/>
      <c r="GA374" s="149"/>
      <c r="GB374" s="149"/>
      <c r="GC374" s="149"/>
      <c r="GD374" s="149"/>
      <c r="GE374" s="149"/>
      <c r="GF374" s="149"/>
      <c r="GG374" s="149"/>
      <c r="GH374" s="149"/>
      <c r="GI374" s="149"/>
      <c r="GJ374" s="149"/>
      <c r="GK374" s="149"/>
      <c r="GL374" s="149"/>
      <c r="GM374" s="149"/>
      <c r="GN374" s="149"/>
      <c r="GO374" s="149"/>
      <c r="GP374" s="149"/>
      <c r="GQ374" s="149"/>
      <c r="GR374" s="149"/>
      <c r="GS374" s="149"/>
      <c r="GT374" s="149"/>
      <c r="GU374" s="149"/>
      <c r="GV374" s="149"/>
      <c r="GW374" s="149"/>
      <c r="GX374" s="149"/>
      <c r="GY374" s="149"/>
      <c r="GZ374" s="149"/>
      <c r="HA374" s="149"/>
      <c r="HB374" s="149"/>
      <c r="HC374" s="149"/>
      <c r="HD374" s="149"/>
      <c r="HE374" s="149"/>
      <c r="HF374" s="149"/>
      <c r="HG374" s="149"/>
      <c r="HH374" s="149"/>
      <c r="HI374" s="149"/>
      <c r="HJ374" s="149"/>
      <c r="HK374" s="149"/>
      <c r="HL374" s="149"/>
      <c r="HM374" s="149"/>
      <c r="HN374" s="149"/>
      <c r="HO374" s="149"/>
      <c r="HP374" s="149"/>
      <c r="HQ374" s="149"/>
      <c r="HR374" s="149"/>
      <c r="HS374" s="149"/>
      <c r="HT374" s="149"/>
      <c r="HU374" s="149"/>
      <c r="HV374" s="149"/>
      <c r="HW374" s="149"/>
      <c r="HX374" s="149"/>
      <c r="HY374" s="149"/>
      <c r="HZ374" s="149"/>
      <c r="IA374" s="149"/>
      <c r="IB374" s="149"/>
      <c r="IC374" s="149"/>
      <c r="ID374" s="149"/>
      <c r="IE374" s="149"/>
      <c r="IF374" s="150"/>
    </row>
    <row r="375" spans="1:240" ht="12.75" customHeight="1" x14ac:dyDescent="0.2">
      <c r="A375" s="145" t="s">
        <v>709</v>
      </c>
      <c r="B375" s="145" t="s">
        <v>707</v>
      </c>
      <c r="C375" s="145">
        <v>2018</v>
      </c>
      <c r="D375" s="148"/>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c r="BO375" s="149"/>
      <c r="BP375" s="149"/>
      <c r="BQ375" s="149"/>
      <c r="BR375" s="149"/>
      <c r="BS375" s="149"/>
      <c r="BT375" s="149"/>
      <c r="BU375" s="149"/>
      <c r="BV375" s="149"/>
      <c r="BW375" s="149"/>
      <c r="BX375" s="149"/>
      <c r="BY375" s="149"/>
      <c r="BZ375" s="149"/>
      <c r="CA375" s="149"/>
      <c r="CB375" s="149"/>
      <c r="CC375" s="149"/>
      <c r="CD375" s="149"/>
      <c r="CE375" s="149"/>
      <c r="CF375" s="149"/>
      <c r="CG375" s="149"/>
      <c r="CH375" s="149"/>
      <c r="CI375" s="149"/>
      <c r="CJ375" s="149"/>
      <c r="CK375" s="149"/>
      <c r="CL375" s="149"/>
      <c r="CM375" s="149"/>
      <c r="CN375" s="149"/>
      <c r="CO375" s="149"/>
      <c r="CP375" s="149"/>
      <c r="CQ375" s="149"/>
      <c r="CR375" s="149"/>
      <c r="CS375" s="149"/>
      <c r="CT375" s="149"/>
      <c r="CU375" s="149"/>
      <c r="CV375" s="149"/>
      <c r="CW375" s="149"/>
      <c r="CX375" s="149"/>
      <c r="CY375" s="149"/>
      <c r="CZ375" s="149"/>
      <c r="DA375" s="149"/>
      <c r="DB375" s="149"/>
      <c r="DC375" s="149"/>
      <c r="DD375" s="149"/>
      <c r="DE375" s="149"/>
      <c r="DF375" s="149"/>
      <c r="DG375" s="149"/>
      <c r="DH375" s="149"/>
      <c r="DI375" s="149"/>
      <c r="DJ375" s="149"/>
      <c r="DK375" s="149"/>
      <c r="DL375" s="149"/>
      <c r="DM375" s="149"/>
      <c r="DN375" s="149"/>
      <c r="DO375" s="149"/>
      <c r="DP375" s="149"/>
      <c r="DQ375" s="149"/>
      <c r="DR375" s="149"/>
      <c r="DS375" s="149"/>
      <c r="DT375" s="149"/>
      <c r="DU375" s="149"/>
      <c r="DV375" s="149"/>
      <c r="DW375" s="149"/>
      <c r="DX375" s="149"/>
      <c r="DY375" s="149"/>
      <c r="DZ375" s="149"/>
      <c r="EA375" s="149"/>
      <c r="EB375" s="149"/>
      <c r="EC375" s="149"/>
      <c r="ED375" s="149"/>
      <c r="EE375" s="149"/>
      <c r="EF375" s="149"/>
      <c r="EG375" s="149"/>
      <c r="EH375" s="149"/>
      <c r="EI375" s="149"/>
      <c r="EJ375" s="149"/>
      <c r="EK375" s="149"/>
      <c r="EL375" s="149"/>
      <c r="EM375" s="149"/>
      <c r="EN375" s="149"/>
      <c r="EO375" s="149"/>
      <c r="EP375" s="149"/>
      <c r="EQ375" s="149"/>
      <c r="ER375" s="149"/>
      <c r="ES375" s="149"/>
      <c r="ET375" s="149"/>
      <c r="EU375" s="149"/>
      <c r="EV375" s="149"/>
      <c r="EW375" s="149"/>
      <c r="EX375" s="149"/>
      <c r="EY375" s="149"/>
      <c r="EZ375" s="149"/>
      <c r="FA375" s="149"/>
      <c r="FB375" s="149"/>
      <c r="FC375" s="149"/>
      <c r="FD375" s="149"/>
      <c r="FE375" s="149"/>
      <c r="FF375" s="149"/>
      <c r="FG375" s="149"/>
      <c r="FH375" s="149"/>
      <c r="FI375" s="149"/>
      <c r="FJ375" s="149"/>
      <c r="FK375" s="149"/>
      <c r="FL375" s="149"/>
      <c r="FM375" s="149"/>
      <c r="FN375" s="149"/>
      <c r="FO375" s="149"/>
      <c r="FP375" s="149"/>
      <c r="FQ375" s="149"/>
      <c r="FR375" s="149"/>
      <c r="FS375" s="149"/>
      <c r="FT375" s="149"/>
      <c r="FU375" s="149"/>
      <c r="FV375" s="149"/>
      <c r="FW375" s="149"/>
      <c r="FX375" s="149"/>
      <c r="FY375" s="149"/>
      <c r="FZ375" s="149"/>
      <c r="GA375" s="149"/>
      <c r="GB375" s="149"/>
      <c r="GC375" s="149"/>
      <c r="GD375" s="149"/>
      <c r="GE375" s="149"/>
      <c r="GF375" s="149"/>
      <c r="GG375" s="149"/>
      <c r="GH375" s="149"/>
      <c r="GI375" s="149"/>
      <c r="GJ375" s="149"/>
      <c r="GK375" s="149"/>
      <c r="GL375" s="149"/>
      <c r="GM375" s="149"/>
      <c r="GN375" s="149"/>
      <c r="GO375" s="149"/>
      <c r="GP375" s="149"/>
      <c r="GQ375" s="149"/>
      <c r="GR375" s="149"/>
      <c r="GS375" s="149"/>
      <c r="GT375" s="149"/>
      <c r="GU375" s="149"/>
      <c r="GV375" s="149"/>
      <c r="GW375" s="149"/>
      <c r="GX375" s="149"/>
      <c r="GY375" s="149"/>
      <c r="GZ375" s="149"/>
      <c r="HA375" s="149"/>
      <c r="HB375" s="149"/>
      <c r="HC375" s="149"/>
      <c r="HD375" s="149"/>
      <c r="HE375" s="149"/>
      <c r="HF375" s="149"/>
      <c r="HG375" s="149"/>
      <c r="HH375" s="149"/>
      <c r="HI375" s="149"/>
      <c r="HJ375" s="149"/>
      <c r="HK375" s="149"/>
      <c r="HL375" s="149"/>
      <c r="HM375" s="149"/>
      <c r="HN375" s="149"/>
      <c r="HO375" s="149"/>
      <c r="HP375" s="149"/>
      <c r="HQ375" s="149"/>
      <c r="HR375" s="149"/>
      <c r="HS375" s="149"/>
      <c r="HT375" s="149"/>
      <c r="HU375" s="149"/>
      <c r="HV375" s="149"/>
      <c r="HW375" s="149"/>
      <c r="HX375" s="149"/>
      <c r="HY375" s="149"/>
      <c r="HZ375" s="149"/>
      <c r="IA375" s="149"/>
      <c r="IB375" s="149"/>
      <c r="IC375" s="149"/>
      <c r="ID375" s="149"/>
      <c r="IE375" s="149"/>
      <c r="IF375" s="150"/>
    </row>
    <row r="376" spans="1:240" ht="12.75" customHeight="1" x14ac:dyDescent="0.2">
      <c r="A376" s="145" t="s">
        <v>726</v>
      </c>
      <c r="B376" s="145" t="s">
        <v>107</v>
      </c>
      <c r="C376" s="145">
        <v>2018</v>
      </c>
      <c r="D376" s="148"/>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c r="BO376" s="149"/>
      <c r="BP376" s="149"/>
      <c r="BQ376" s="149"/>
      <c r="BR376" s="149"/>
      <c r="BS376" s="149"/>
      <c r="BT376" s="149"/>
      <c r="BU376" s="149"/>
      <c r="BV376" s="149"/>
      <c r="BW376" s="149"/>
      <c r="BX376" s="149"/>
      <c r="BY376" s="149"/>
      <c r="BZ376" s="149"/>
      <c r="CA376" s="149"/>
      <c r="CB376" s="149"/>
      <c r="CC376" s="149"/>
      <c r="CD376" s="149"/>
      <c r="CE376" s="149"/>
      <c r="CF376" s="149"/>
      <c r="CG376" s="149"/>
      <c r="CH376" s="149"/>
      <c r="CI376" s="149"/>
      <c r="CJ376" s="149"/>
      <c r="CK376" s="149"/>
      <c r="CL376" s="149"/>
      <c r="CM376" s="149"/>
      <c r="CN376" s="149"/>
      <c r="CO376" s="149"/>
      <c r="CP376" s="149"/>
      <c r="CQ376" s="149"/>
      <c r="CR376" s="149"/>
      <c r="CS376" s="149"/>
      <c r="CT376" s="149"/>
      <c r="CU376" s="149"/>
      <c r="CV376" s="149"/>
      <c r="CW376" s="149"/>
      <c r="CX376" s="149"/>
      <c r="CY376" s="149"/>
      <c r="CZ376" s="149"/>
      <c r="DA376" s="149"/>
      <c r="DB376" s="149"/>
      <c r="DC376" s="149"/>
      <c r="DD376" s="149"/>
      <c r="DE376" s="149"/>
      <c r="DF376" s="149"/>
      <c r="DG376" s="149"/>
      <c r="DH376" s="149"/>
      <c r="DI376" s="149"/>
      <c r="DJ376" s="149"/>
      <c r="DK376" s="149"/>
      <c r="DL376" s="149"/>
      <c r="DM376" s="149"/>
      <c r="DN376" s="149"/>
      <c r="DO376" s="149"/>
      <c r="DP376" s="149"/>
      <c r="DQ376" s="149"/>
      <c r="DR376" s="149"/>
      <c r="DS376" s="149"/>
      <c r="DT376" s="149"/>
      <c r="DU376" s="149"/>
      <c r="DV376" s="149"/>
      <c r="DW376" s="149"/>
      <c r="DX376" s="149"/>
      <c r="DY376" s="149"/>
      <c r="DZ376" s="149"/>
      <c r="EA376" s="149"/>
      <c r="EB376" s="149"/>
      <c r="EC376" s="149"/>
      <c r="ED376" s="149"/>
      <c r="EE376" s="149"/>
      <c r="EF376" s="149"/>
      <c r="EG376" s="149"/>
      <c r="EH376" s="149"/>
      <c r="EI376" s="149"/>
      <c r="EJ376" s="149"/>
      <c r="EK376" s="149"/>
      <c r="EL376" s="149"/>
      <c r="EM376" s="149"/>
      <c r="EN376" s="149"/>
      <c r="EO376" s="149"/>
      <c r="EP376" s="149"/>
      <c r="EQ376" s="149"/>
      <c r="ER376" s="149"/>
      <c r="ES376" s="149"/>
      <c r="ET376" s="149"/>
      <c r="EU376" s="149"/>
      <c r="EV376" s="149"/>
      <c r="EW376" s="149"/>
      <c r="EX376" s="149"/>
      <c r="EY376" s="149"/>
      <c r="EZ376" s="149"/>
      <c r="FA376" s="149"/>
      <c r="FB376" s="149"/>
      <c r="FC376" s="149"/>
      <c r="FD376" s="149"/>
      <c r="FE376" s="149"/>
      <c r="FF376" s="149"/>
      <c r="FG376" s="149"/>
      <c r="FH376" s="149"/>
      <c r="FI376" s="149"/>
      <c r="FJ376" s="149"/>
      <c r="FK376" s="149"/>
      <c r="FL376" s="149"/>
      <c r="FM376" s="149"/>
      <c r="FN376" s="149"/>
      <c r="FO376" s="149"/>
      <c r="FP376" s="149"/>
      <c r="FQ376" s="149"/>
      <c r="FR376" s="149"/>
      <c r="FS376" s="149"/>
      <c r="FT376" s="149"/>
      <c r="FU376" s="149"/>
      <c r="FV376" s="149"/>
      <c r="FW376" s="149"/>
      <c r="FX376" s="149"/>
      <c r="FY376" s="149"/>
      <c r="FZ376" s="149"/>
      <c r="GA376" s="149"/>
      <c r="GB376" s="149"/>
      <c r="GC376" s="149"/>
      <c r="GD376" s="149"/>
      <c r="GE376" s="149"/>
      <c r="GF376" s="149"/>
      <c r="GG376" s="149"/>
      <c r="GH376" s="149"/>
      <c r="GI376" s="149"/>
      <c r="GJ376" s="149"/>
      <c r="GK376" s="149"/>
      <c r="GL376" s="149"/>
      <c r="GM376" s="149"/>
      <c r="GN376" s="149"/>
      <c r="GO376" s="149"/>
      <c r="GP376" s="149"/>
      <c r="GQ376" s="149"/>
      <c r="GR376" s="149"/>
      <c r="GS376" s="149"/>
      <c r="GT376" s="149"/>
      <c r="GU376" s="149"/>
      <c r="GV376" s="149"/>
      <c r="GW376" s="149"/>
      <c r="GX376" s="149"/>
      <c r="GY376" s="149"/>
      <c r="GZ376" s="149"/>
      <c r="HA376" s="149"/>
      <c r="HB376" s="149"/>
      <c r="HC376" s="149"/>
      <c r="HD376" s="149"/>
      <c r="HE376" s="149"/>
      <c r="HF376" s="149"/>
      <c r="HG376" s="149"/>
      <c r="HH376" s="149"/>
      <c r="HI376" s="149"/>
      <c r="HJ376" s="149"/>
      <c r="HK376" s="149"/>
      <c r="HL376" s="149"/>
      <c r="HM376" s="149"/>
      <c r="HN376" s="149"/>
      <c r="HO376" s="149"/>
      <c r="HP376" s="149"/>
      <c r="HQ376" s="149"/>
      <c r="HR376" s="149"/>
      <c r="HS376" s="149"/>
      <c r="HT376" s="149"/>
      <c r="HU376" s="149"/>
      <c r="HV376" s="149"/>
      <c r="HW376" s="149"/>
      <c r="HX376" s="149"/>
      <c r="HY376" s="149"/>
      <c r="HZ376" s="149"/>
      <c r="IA376" s="149"/>
      <c r="IB376" s="149"/>
      <c r="IC376" s="149"/>
      <c r="ID376" s="149"/>
      <c r="IE376" s="149"/>
      <c r="IF376" s="150"/>
    </row>
    <row r="377" spans="1:240" ht="12.75" customHeight="1" x14ac:dyDescent="0.2">
      <c r="A377" s="151"/>
      <c r="B377" s="145" t="s">
        <v>2164</v>
      </c>
      <c r="C377" s="145">
        <v>2018</v>
      </c>
      <c r="D377" s="148"/>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c r="BO377" s="149"/>
      <c r="BP377" s="149"/>
      <c r="BQ377" s="149"/>
      <c r="BR377" s="149"/>
      <c r="BS377" s="149"/>
      <c r="BT377" s="149"/>
      <c r="BU377" s="149"/>
      <c r="BV377" s="149"/>
      <c r="BW377" s="149"/>
      <c r="BX377" s="149"/>
      <c r="BY377" s="149"/>
      <c r="BZ377" s="149"/>
      <c r="CA377" s="149"/>
      <c r="CB377" s="149"/>
      <c r="CC377" s="149"/>
      <c r="CD377" s="149"/>
      <c r="CE377" s="149"/>
      <c r="CF377" s="149"/>
      <c r="CG377" s="149"/>
      <c r="CH377" s="149"/>
      <c r="CI377" s="149"/>
      <c r="CJ377" s="149"/>
      <c r="CK377" s="149"/>
      <c r="CL377" s="149"/>
      <c r="CM377" s="149"/>
      <c r="CN377" s="149"/>
      <c r="CO377" s="149"/>
      <c r="CP377" s="149"/>
      <c r="CQ377" s="149"/>
      <c r="CR377" s="149"/>
      <c r="CS377" s="149"/>
      <c r="CT377" s="149"/>
      <c r="CU377" s="149"/>
      <c r="CV377" s="149"/>
      <c r="CW377" s="149"/>
      <c r="CX377" s="149"/>
      <c r="CY377" s="149"/>
      <c r="CZ377" s="149"/>
      <c r="DA377" s="149"/>
      <c r="DB377" s="149"/>
      <c r="DC377" s="149"/>
      <c r="DD377" s="149"/>
      <c r="DE377" s="149"/>
      <c r="DF377" s="149"/>
      <c r="DG377" s="149"/>
      <c r="DH377" s="149"/>
      <c r="DI377" s="149"/>
      <c r="DJ377" s="149"/>
      <c r="DK377" s="149"/>
      <c r="DL377" s="149"/>
      <c r="DM377" s="149"/>
      <c r="DN377" s="149"/>
      <c r="DO377" s="149"/>
      <c r="DP377" s="149"/>
      <c r="DQ377" s="149"/>
      <c r="DR377" s="149"/>
      <c r="DS377" s="149"/>
      <c r="DT377" s="149"/>
      <c r="DU377" s="149"/>
      <c r="DV377" s="149"/>
      <c r="DW377" s="149"/>
      <c r="DX377" s="149"/>
      <c r="DY377" s="149"/>
      <c r="DZ377" s="149"/>
      <c r="EA377" s="149"/>
      <c r="EB377" s="149"/>
      <c r="EC377" s="149"/>
      <c r="ED377" s="149"/>
      <c r="EE377" s="149"/>
      <c r="EF377" s="149"/>
      <c r="EG377" s="149"/>
      <c r="EH377" s="149"/>
      <c r="EI377" s="149"/>
      <c r="EJ377" s="149"/>
      <c r="EK377" s="149"/>
      <c r="EL377" s="149"/>
      <c r="EM377" s="149"/>
      <c r="EN377" s="149"/>
      <c r="EO377" s="149"/>
      <c r="EP377" s="149"/>
      <c r="EQ377" s="149"/>
      <c r="ER377" s="149"/>
      <c r="ES377" s="149"/>
      <c r="ET377" s="149"/>
      <c r="EU377" s="149"/>
      <c r="EV377" s="149"/>
      <c r="EW377" s="149"/>
      <c r="EX377" s="149"/>
      <c r="EY377" s="149"/>
      <c r="EZ377" s="149"/>
      <c r="FA377" s="149"/>
      <c r="FB377" s="149"/>
      <c r="FC377" s="149"/>
      <c r="FD377" s="149"/>
      <c r="FE377" s="149"/>
      <c r="FF377" s="149"/>
      <c r="FG377" s="149"/>
      <c r="FH377" s="149"/>
      <c r="FI377" s="149"/>
      <c r="FJ377" s="149"/>
      <c r="FK377" s="149"/>
      <c r="FL377" s="149"/>
      <c r="FM377" s="149"/>
      <c r="FN377" s="149"/>
      <c r="FO377" s="149"/>
      <c r="FP377" s="149"/>
      <c r="FQ377" s="149"/>
      <c r="FR377" s="149"/>
      <c r="FS377" s="149"/>
      <c r="FT377" s="149"/>
      <c r="FU377" s="149"/>
      <c r="FV377" s="149"/>
      <c r="FW377" s="149"/>
      <c r="FX377" s="149"/>
      <c r="FY377" s="149"/>
      <c r="FZ377" s="149"/>
      <c r="GA377" s="149"/>
      <c r="GB377" s="149"/>
      <c r="GC377" s="149"/>
      <c r="GD377" s="149"/>
      <c r="GE377" s="149"/>
      <c r="GF377" s="149"/>
      <c r="GG377" s="149"/>
      <c r="GH377" s="149"/>
      <c r="GI377" s="149"/>
      <c r="GJ377" s="149"/>
      <c r="GK377" s="149"/>
      <c r="GL377" s="149"/>
      <c r="GM377" s="149"/>
      <c r="GN377" s="149"/>
      <c r="GO377" s="149"/>
      <c r="GP377" s="149"/>
      <c r="GQ377" s="149"/>
      <c r="GR377" s="149"/>
      <c r="GS377" s="149"/>
      <c r="GT377" s="149"/>
      <c r="GU377" s="149"/>
      <c r="GV377" s="149"/>
      <c r="GW377" s="149"/>
      <c r="GX377" s="149"/>
      <c r="GY377" s="149"/>
      <c r="GZ377" s="149"/>
      <c r="HA377" s="149"/>
      <c r="HB377" s="149"/>
      <c r="HC377" s="149"/>
      <c r="HD377" s="149"/>
      <c r="HE377" s="149"/>
      <c r="HF377" s="149"/>
      <c r="HG377" s="149"/>
      <c r="HH377" s="149"/>
      <c r="HI377" s="149"/>
      <c r="HJ377" s="149"/>
      <c r="HK377" s="149"/>
      <c r="HL377" s="149"/>
      <c r="HM377" s="149"/>
      <c r="HN377" s="149"/>
      <c r="HO377" s="149"/>
      <c r="HP377" s="149"/>
      <c r="HQ377" s="149"/>
      <c r="HR377" s="149"/>
      <c r="HS377" s="149"/>
      <c r="HT377" s="149"/>
      <c r="HU377" s="149"/>
      <c r="HV377" s="149"/>
      <c r="HW377" s="149"/>
      <c r="HX377" s="149"/>
      <c r="HY377" s="149"/>
      <c r="HZ377" s="149"/>
      <c r="IA377" s="149"/>
      <c r="IB377" s="149"/>
      <c r="IC377" s="149"/>
      <c r="ID377" s="149"/>
      <c r="IE377" s="149"/>
      <c r="IF377" s="150"/>
    </row>
    <row r="378" spans="1:240" ht="12.75" customHeight="1" x14ac:dyDescent="0.2">
      <c r="A378" s="145" t="s">
        <v>276</v>
      </c>
      <c r="B378" s="145" t="s">
        <v>73</v>
      </c>
      <c r="C378" s="145">
        <v>2019</v>
      </c>
      <c r="D378" s="148"/>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149"/>
      <c r="BU378" s="149"/>
      <c r="BV378" s="149"/>
      <c r="BW378" s="149"/>
      <c r="BX378" s="149"/>
      <c r="BY378" s="149"/>
      <c r="BZ378" s="149"/>
      <c r="CA378" s="149"/>
      <c r="CB378" s="149"/>
      <c r="CC378" s="149"/>
      <c r="CD378" s="149"/>
      <c r="CE378" s="149"/>
      <c r="CF378" s="149"/>
      <c r="CG378" s="149"/>
      <c r="CH378" s="149"/>
      <c r="CI378" s="149"/>
      <c r="CJ378" s="149"/>
      <c r="CK378" s="149"/>
      <c r="CL378" s="149"/>
      <c r="CM378" s="149"/>
      <c r="CN378" s="149"/>
      <c r="CO378" s="149"/>
      <c r="CP378" s="149"/>
      <c r="CQ378" s="149"/>
      <c r="CR378" s="149"/>
      <c r="CS378" s="149"/>
      <c r="CT378" s="149"/>
      <c r="CU378" s="149"/>
      <c r="CV378" s="149"/>
      <c r="CW378" s="149"/>
      <c r="CX378" s="149"/>
      <c r="CY378" s="149"/>
      <c r="CZ378" s="149"/>
      <c r="DA378" s="149"/>
      <c r="DB378" s="149"/>
      <c r="DC378" s="149"/>
      <c r="DD378" s="149"/>
      <c r="DE378" s="149"/>
      <c r="DF378" s="149"/>
      <c r="DG378" s="149"/>
      <c r="DH378" s="149"/>
      <c r="DI378" s="149"/>
      <c r="DJ378" s="149"/>
      <c r="DK378" s="149"/>
      <c r="DL378" s="149"/>
      <c r="DM378" s="149"/>
      <c r="DN378" s="149"/>
      <c r="DO378" s="149"/>
      <c r="DP378" s="149"/>
      <c r="DQ378" s="149"/>
      <c r="DR378" s="149"/>
      <c r="DS378" s="149"/>
      <c r="DT378" s="149"/>
      <c r="DU378" s="149"/>
      <c r="DV378" s="149"/>
      <c r="DW378" s="149"/>
      <c r="DX378" s="149"/>
      <c r="DY378" s="149"/>
      <c r="DZ378" s="149"/>
      <c r="EA378" s="149"/>
      <c r="EB378" s="149"/>
      <c r="EC378" s="149"/>
      <c r="ED378" s="149"/>
      <c r="EE378" s="149"/>
      <c r="EF378" s="149"/>
      <c r="EG378" s="149"/>
      <c r="EH378" s="149"/>
      <c r="EI378" s="149"/>
      <c r="EJ378" s="149"/>
      <c r="EK378" s="149"/>
      <c r="EL378" s="149"/>
      <c r="EM378" s="149"/>
      <c r="EN378" s="149"/>
      <c r="EO378" s="149"/>
      <c r="EP378" s="149"/>
      <c r="EQ378" s="149"/>
      <c r="ER378" s="149"/>
      <c r="ES378" s="149"/>
      <c r="ET378" s="149"/>
      <c r="EU378" s="149"/>
      <c r="EV378" s="149"/>
      <c r="EW378" s="149"/>
      <c r="EX378" s="149"/>
      <c r="EY378" s="149"/>
      <c r="EZ378" s="149">
        <v>45849</v>
      </c>
      <c r="FA378" s="149"/>
      <c r="FB378" s="149"/>
      <c r="FC378" s="149"/>
      <c r="FD378" s="149"/>
      <c r="FE378" s="149"/>
      <c r="FF378" s="149"/>
      <c r="FG378" s="149"/>
      <c r="FH378" s="149"/>
      <c r="FI378" s="149"/>
      <c r="FJ378" s="149"/>
      <c r="FK378" s="149"/>
      <c r="FL378" s="149"/>
      <c r="FM378" s="149"/>
      <c r="FN378" s="149"/>
      <c r="FO378" s="149"/>
      <c r="FP378" s="149"/>
      <c r="FQ378" s="149"/>
      <c r="FR378" s="149"/>
      <c r="FS378" s="149"/>
      <c r="FT378" s="149"/>
      <c r="FU378" s="149"/>
      <c r="FV378" s="149"/>
      <c r="FW378" s="149"/>
      <c r="FX378" s="149"/>
      <c r="FY378" s="149"/>
      <c r="FZ378" s="149"/>
      <c r="GA378" s="149"/>
      <c r="GB378" s="149"/>
      <c r="GC378" s="149"/>
      <c r="GD378" s="149"/>
      <c r="GE378" s="149"/>
      <c r="GF378" s="149"/>
      <c r="GG378" s="149"/>
      <c r="GH378" s="149"/>
      <c r="GI378" s="149"/>
      <c r="GJ378" s="149"/>
      <c r="GK378" s="149"/>
      <c r="GL378" s="149"/>
      <c r="GM378" s="149"/>
      <c r="GN378" s="149"/>
      <c r="GO378" s="149"/>
      <c r="GP378" s="149"/>
      <c r="GQ378" s="149"/>
      <c r="GR378" s="149"/>
      <c r="GS378" s="149"/>
      <c r="GT378" s="149"/>
      <c r="GU378" s="149"/>
      <c r="GV378" s="149"/>
      <c r="GW378" s="149"/>
      <c r="GX378" s="149"/>
      <c r="GY378" s="149"/>
      <c r="GZ378" s="149"/>
      <c r="HA378" s="149"/>
      <c r="HB378" s="149"/>
      <c r="HC378" s="149"/>
      <c r="HD378" s="149"/>
      <c r="HE378" s="149"/>
      <c r="HF378" s="149"/>
      <c r="HG378" s="149"/>
      <c r="HH378" s="149"/>
      <c r="HI378" s="149"/>
      <c r="HJ378" s="149"/>
      <c r="HK378" s="149"/>
      <c r="HL378" s="149"/>
      <c r="HM378" s="149"/>
      <c r="HN378" s="149"/>
      <c r="HO378" s="149"/>
      <c r="HP378" s="149"/>
      <c r="HQ378" s="149"/>
      <c r="HR378" s="149"/>
      <c r="HS378" s="149"/>
      <c r="HT378" s="149"/>
      <c r="HU378" s="149"/>
      <c r="HV378" s="149"/>
      <c r="HW378" s="149"/>
      <c r="HX378" s="149"/>
      <c r="HY378" s="149"/>
      <c r="HZ378" s="149"/>
      <c r="IA378" s="149"/>
      <c r="IB378" s="149"/>
      <c r="IC378" s="149"/>
      <c r="ID378" s="149"/>
      <c r="IE378" s="149"/>
      <c r="IF378" s="150"/>
    </row>
    <row r="379" spans="1:240" ht="12.75" customHeight="1" x14ac:dyDescent="0.2">
      <c r="A379" s="151"/>
      <c r="B379" s="145" t="s">
        <v>76</v>
      </c>
      <c r="C379" s="145">
        <v>2019</v>
      </c>
      <c r="D379" s="148"/>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149"/>
      <c r="BU379" s="149"/>
      <c r="BV379" s="149"/>
      <c r="BW379" s="149"/>
      <c r="BX379" s="149"/>
      <c r="BY379" s="149"/>
      <c r="BZ379" s="149"/>
      <c r="CA379" s="149"/>
      <c r="CB379" s="149"/>
      <c r="CC379" s="149"/>
      <c r="CD379" s="149"/>
      <c r="CE379" s="149"/>
      <c r="CF379" s="149"/>
      <c r="CG379" s="149"/>
      <c r="CH379" s="149"/>
      <c r="CI379" s="149"/>
      <c r="CJ379" s="149"/>
      <c r="CK379" s="149"/>
      <c r="CL379" s="149"/>
      <c r="CM379" s="149"/>
      <c r="CN379" s="149"/>
      <c r="CO379" s="149"/>
      <c r="CP379" s="149"/>
      <c r="CQ379" s="149"/>
      <c r="CR379" s="149"/>
      <c r="CS379" s="149"/>
      <c r="CT379" s="149"/>
      <c r="CU379" s="149"/>
      <c r="CV379" s="149"/>
      <c r="CW379" s="149"/>
      <c r="CX379" s="149"/>
      <c r="CY379" s="149"/>
      <c r="CZ379" s="149"/>
      <c r="DA379" s="149"/>
      <c r="DB379" s="149"/>
      <c r="DC379" s="149"/>
      <c r="DD379" s="149"/>
      <c r="DE379" s="149"/>
      <c r="DF379" s="149"/>
      <c r="DG379" s="149"/>
      <c r="DH379" s="149"/>
      <c r="DI379" s="149"/>
      <c r="DJ379" s="149"/>
      <c r="DK379" s="149"/>
      <c r="DL379" s="149"/>
      <c r="DM379" s="149"/>
      <c r="DN379" s="149"/>
      <c r="DO379" s="149"/>
      <c r="DP379" s="149"/>
      <c r="DQ379" s="149"/>
      <c r="DR379" s="149"/>
      <c r="DS379" s="149"/>
      <c r="DT379" s="149"/>
      <c r="DU379" s="149"/>
      <c r="DV379" s="149"/>
      <c r="DW379" s="149"/>
      <c r="DX379" s="149"/>
      <c r="DY379" s="149"/>
      <c r="DZ379" s="149"/>
      <c r="EA379" s="149"/>
      <c r="EB379" s="149"/>
      <c r="EC379" s="149"/>
      <c r="ED379" s="149"/>
      <c r="EE379" s="149"/>
      <c r="EF379" s="149"/>
      <c r="EG379" s="149"/>
      <c r="EH379" s="149"/>
      <c r="EI379" s="149"/>
      <c r="EJ379" s="149"/>
      <c r="EK379" s="149"/>
      <c r="EL379" s="149"/>
      <c r="EM379" s="149"/>
      <c r="EN379" s="149"/>
      <c r="EO379" s="149"/>
      <c r="EP379" s="149"/>
      <c r="EQ379" s="149"/>
      <c r="ER379" s="149"/>
      <c r="ES379" s="149"/>
      <c r="ET379" s="149"/>
      <c r="EU379" s="149"/>
      <c r="EV379" s="149"/>
      <c r="EW379" s="149"/>
      <c r="EX379" s="149"/>
      <c r="EY379" s="149"/>
      <c r="EZ379" s="149">
        <v>45849</v>
      </c>
      <c r="FA379" s="149"/>
      <c r="FB379" s="149"/>
      <c r="FC379" s="149"/>
      <c r="FD379" s="149"/>
      <c r="FE379" s="149"/>
      <c r="FF379" s="149"/>
      <c r="FG379" s="149"/>
      <c r="FH379" s="149"/>
      <c r="FI379" s="149"/>
      <c r="FJ379" s="149"/>
      <c r="FK379" s="149"/>
      <c r="FL379" s="149"/>
      <c r="FM379" s="149"/>
      <c r="FN379" s="149"/>
      <c r="FO379" s="149"/>
      <c r="FP379" s="149"/>
      <c r="FQ379" s="149"/>
      <c r="FR379" s="149"/>
      <c r="FS379" s="149"/>
      <c r="FT379" s="149"/>
      <c r="FU379" s="149"/>
      <c r="FV379" s="149"/>
      <c r="FW379" s="149"/>
      <c r="FX379" s="149"/>
      <c r="FY379" s="149"/>
      <c r="FZ379" s="149"/>
      <c r="GA379" s="149"/>
      <c r="GB379" s="149"/>
      <c r="GC379" s="149"/>
      <c r="GD379" s="149"/>
      <c r="GE379" s="149"/>
      <c r="GF379" s="149"/>
      <c r="GG379" s="149"/>
      <c r="GH379" s="149"/>
      <c r="GI379" s="149"/>
      <c r="GJ379" s="149"/>
      <c r="GK379" s="149"/>
      <c r="GL379" s="149"/>
      <c r="GM379" s="149"/>
      <c r="GN379" s="149"/>
      <c r="GO379" s="149"/>
      <c r="GP379" s="149"/>
      <c r="GQ379" s="149"/>
      <c r="GR379" s="149"/>
      <c r="GS379" s="149"/>
      <c r="GT379" s="149"/>
      <c r="GU379" s="149"/>
      <c r="GV379" s="149"/>
      <c r="GW379" s="149"/>
      <c r="GX379" s="149"/>
      <c r="GY379" s="149"/>
      <c r="GZ379" s="149"/>
      <c r="HA379" s="149"/>
      <c r="HB379" s="149"/>
      <c r="HC379" s="149"/>
      <c r="HD379" s="149"/>
      <c r="HE379" s="149"/>
      <c r="HF379" s="149"/>
      <c r="HG379" s="149"/>
      <c r="HH379" s="149"/>
      <c r="HI379" s="149"/>
      <c r="HJ379" s="149"/>
      <c r="HK379" s="149"/>
      <c r="HL379" s="149"/>
      <c r="HM379" s="149"/>
      <c r="HN379" s="149"/>
      <c r="HO379" s="149"/>
      <c r="HP379" s="149"/>
      <c r="HQ379" s="149"/>
      <c r="HR379" s="149"/>
      <c r="HS379" s="149"/>
      <c r="HT379" s="149"/>
      <c r="HU379" s="149"/>
      <c r="HV379" s="149"/>
      <c r="HW379" s="149"/>
      <c r="HX379" s="149"/>
      <c r="HY379" s="149"/>
      <c r="HZ379" s="149"/>
      <c r="IA379" s="149"/>
      <c r="IB379" s="149"/>
      <c r="IC379" s="149"/>
      <c r="ID379" s="149"/>
      <c r="IE379" s="149"/>
      <c r="IF379" s="150"/>
    </row>
    <row r="380" spans="1:240" ht="12.75" customHeight="1" x14ac:dyDescent="0.2">
      <c r="A380" s="151"/>
      <c r="B380" s="145" t="s">
        <v>158</v>
      </c>
      <c r="C380" s="145">
        <v>2019</v>
      </c>
      <c r="D380" s="148"/>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149"/>
      <c r="BU380" s="149"/>
      <c r="BV380" s="149"/>
      <c r="BW380" s="149"/>
      <c r="BX380" s="149"/>
      <c r="BY380" s="149"/>
      <c r="BZ380" s="149"/>
      <c r="CA380" s="149"/>
      <c r="CB380" s="149"/>
      <c r="CC380" s="149"/>
      <c r="CD380" s="149"/>
      <c r="CE380" s="149"/>
      <c r="CF380" s="149"/>
      <c r="CG380" s="149"/>
      <c r="CH380" s="149"/>
      <c r="CI380" s="149"/>
      <c r="CJ380" s="149"/>
      <c r="CK380" s="149"/>
      <c r="CL380" s="149"/>
      <c r="CM380" s="149"/>
      <c r="CN380" s="149"/>
      <c r="CO380" s="149"/>
      <c r="CP380" s="149"/>
      <c r="CQ380" s="149"/>
      <c r="CR380" s="149"/>
      <c r="CS380" s="149"/>
      <c r="CT380" s="149"/>
      <c r="CU380" s="149"/>
      <c r="CV380" s="149"/>
      <c r="CW380" s="149"/>
      <c r="CX380" s="149"/>
      <c r="CY380" s="149"/>
      <c r="CZ380" s="149"/>
      <c r="DA380" s="149"/>
      <c r="DB380" s="149"/>
      <c r="DC380" s="149"/>
      <c r="DD380" s="149"/>
      <c r="DE380" s="149"/>
      <c r="DF380" s="149"/>
      <c r="DG380" s="149"/>
      <c r="DH380" s="149"/>
      <c r="DI380" s="149"/>
      <c r="DJ380" s="149"/>
      <c r="DK380" s="149"/>
      <c r="DL380" s="149"/>
      <c r="DM380" s="149"/>
      <c r="DN380" s="149"/>
      <c r="DO380" s="149"/>
      <c r="DP380" s="149"/>
      <c r="DQ380" s="149"/>
      <c r="DR380" s="149"/>
      <c r="DS380" s="149"/>
      <c r="DT380" s="149"/>
      <c r="DU380" s="149"/>
      <c r="DV380" s="149"/>
      <c r="DW380" s="149"/>
      <c r="DX380" s="149"/>
      <c r="DY380" s="149"/>
      <c r="DZ380" s="149"/>
      <c r="EA380" s="149"/>
      <c r="EB380" s="149"/>
      <c r="EC380" s="149"/>
      <c r="ED380" s="149"/>
      <c r="EE380" s="149"/>
      <c r="EF380" s="149"/>
      <c r="EG380" s="149"/>
      <c r="EH380" s="149"/>
      <c r="EI380" s="149"/>
      <c r="EJ380" s="149"/>
      <c r="EK380" s="149"/>
      <c r="EL380" s="149"/>
      <c r="EM380" s="149"/>
      <c r="EN380" s="149"/>
      <c r="EO380" s="149"/>
      <c r="EP380" s="149"/>
      <c r="EQ380" s="149"/>
      <c r="ER380" s="149"/>
      <c r="ES380" s="149"/>
      <c r="ET380" s="149"/>
      <c r="EU380" s="149"/>
      <c r="EV380" s="149"/>
      <c r="EW380" s="149"/>
      <c r="EX380" s="149"/>
      <c r="EY380" s="149"/>
      <c r="EZ380" s="149">
        <v>45849</v>
      </c>
      <c r="FA380" s="149"/>
      <c r="FB380" s="149"/>
      <c r="FC380" s="149"/>
      <c r="FD380" s="149"/>
      <c r="FE380" s="149"/>
      <c r="FF380" s="149"/>
      <c r="FG380" s="149"/>
      <c r="FH380" s="149"/>
      <c r="FI380" s="149"/>
      <c r="FJ380" s="149"/>
      <c r="FK380" s="149"/>
      <c r="FL380" s="149"/>
      <c r="FM380" s="149"/>
      <c r="FN380" s="149"/>
      <c r="FO380" s="149"/>
      <c r="FP380" s="149"/>
      <c r="FQ380" s="149"/>
      <c r="FR380" s="149"/>
      <c r="FS380" s="149"/>
      <c r="FT380" s="149"/>
      <c r="FU380" s="149"/>
      <c r="FV380" s="149"/>
      <c r="FW380" s="149"/>
      <c r="FX380" s="149"/>
      <c r="FY380" s="149"/>
      <c r="FZ380" s="149"/>
      <c r="GA380" s="149"/>
      <c r="GB380" s="149"/>
      <c r="GC380" s="149"/>
      <c r="GD380" s="149"/>
      <c r="GE380" s="149"/>
      <c r="GF380" s="149"/>
      <c r="GG380" s="149"/>
      <c r="GH380" s="149"/>
      <c r="GI380" s="149"/>
      <c r="GJ380" s="149"/>
      <c r="GK380" s="149"/>
      <c r="GL380" s="149"/>
      <c r="GM380" s="149"/>
      <c r="GN380" s="149"/>
      <c r="GO380" s="149"/>
      <c r="GP380" s="149"/>
      <c r="GQ380" s="149"/>
      <c r="GR380" s="149"/>
      <c r="GS380" s="149"/>
      <c r="GT380" s="149"/>
      <c r="GU380" s="149"/>
      <c r="GV380" s="149"/>
      <c r="GW380" s="149"/>
      <c r="GX380" s="149"/>
      <c r="GY380" s="149"/>
      <c r="GZ380" s="149"/>
      <c r="HA380" s="149"/>
      <c r="HB380" s="149"/>
      <c r="HC380" s="149"/>
      <c r="HD380" s="149"/>
      <c r="HE380" s="149"/>
      <c r="HF380" s="149"/>
      <c r="HG380" s="149"/>
      <c r="HH380" s="149"/>
      <c r="HI380" s="149"/>
      <c r="HJ380" s="149"/>
      <c r="HK380" s="149"/>
      <c r="HL380" s="149"/>
      <c r="HM380" s="149"/>
      <c r="HN380" s="149"/>
      <c r="HO380" s="149"/>
      <c r="HP380" s="149"/>
      <c r="HQ380" s="149"/>
      <c r="HR380" s="149"/>
      <c r="HS380" s="149"/>
      <c r="HT380" s="149"/>
      <c r="HU380" s="149"/>
      <c r="HV380" s="149"/>
      <c r="HW380" s="149"/>
      <c r="HX380" s="149"/>
      <c r="HY380" s="149"/>
      <c r="HZ380" s="149"/>
      <c r="IA380" s="149"/>
      <c r="IB380" s="149"/>
      <c r="IC380" s="149"/>
      <c r="ID380" s="149"/>
      <c r="IE380" s="149"/>
      <c r="IF380" s="150"/>
    </row>
    <row r="381" spans="1:240" ht="12.75" customHeight="1" x14ac:dyDescent="0.2">
      <c r="A381" s="151"/>
      <c r="B381" s="145" t="s">
        <v>162</v>
      </c>
      <c r="C381" s="145">
        <v>2019</v>
      </c>
      <c r="D381" s="148"/>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149"/>
      <c r="BU381" s="149"/>
      <c r="BV381" s="149"/>
      <c r="BW381" s="149"/>
      <c r="BX381" s="149"/>
      <c r="BY381" s="149"/>
      <c r="BZ381" s="149"/>
      <c r="CA381" s="149"/>
      <c r="CB381" s="149"/>
      <c r="CC381" s="149"/>
      <c r="CD381" s="149"/>
      <c r="CE381" s="149"/>
      <c r="CF381" s="149"/>
      <c r="CG381" s="149"/>
      <c r="CH381" s="149"/>
      <c r="CI381" s="149"/>
      <c r="CJ381" s="149"/>
      <c r="CK381" s="149"/>
      <c r="CL381" s="149"/>
      <c r="CM381" s="149"/>
      <c r="CN381" s="149"/>
      <c r="CO381" s="149"/>
      <c r="CP381" s="149"/>
      <c r="CQ381" s="149"/>
      <c r="CR381" s="149"/>
      <c r="CS381" s="149"/>
      <c r="CT381" s="149"/>
      <c r="CU381" s="149"/>
      <c r="CV381" s="149"/>
      <c r="CW381" s="149"/>
      <c r="CX381" s="149"/>
      <c r="CY381" s="149"/>
      <c r="CZ381" s="149"/>
      <c r="DA381" s="149"/>
      <c r="DB381" s="149"/>
      <c r="DC381" s="149"/>
      <c r="DD381" s="149"/>
      <c r="DE381" s="149"/>
      <c r="DF381" s="149"/>
      <c r="DG381" s="149"/>
      <c r="DH381" s="149"/>
      <c r="DI381" s="149"/>
      <c r="DJ381" s="149"/>
      <c r="DK381" s="149"/>
      <c r="DL381" s="149"/>
      <c r="DM381" s="149"/>
      <c r="DN381" s="149"/>
      <c r="DO381" s="149"/>
      <c r="DP381" s="149"/>
      <c r="DQ381" s="149"/>
      <c r="DR381" s="149"/>
      <c r="DS381" s="149"/>
      <c r="DT381" s="149"/>
      <c r="DU381" s="149"/>
      <c r="DV381" s="149"/>
      <c r="DW381" s="149"/>
      <c r="DX381" s="149"/>
      <c r="DY381" s="149"/>
      <c r="DZ381" s="149"/>
      <c r="EA381" s="149"/>
      <c r="EB381" s="149"/>
      <c r="EC381" s="149"/>
      <c r="ED381" s="149"/>
      <c r="EE381" s="149"/>
      <c r="EF381" s="149"/>
      <c r="EG381" s="149"/>
      <c r="EH381" s="149"/>
      <c r="EI381" s="149"/>
      <c r="EJ381" s="149"/>
      <c r="EK381" s="149"/>
      <c r="EL381" s="149"/>
      <c r="EM381" s="149"/>
      <c r="EN381" s="149"/>
      <c r="EO381" s="149"/>
      <c r="EP381" s="149"/>
      <c r="EQ381" s="149"/>
      <c r="ER381" s="149"/>
      <c r="ES381" s="149"/>
      <c r="ET381" s="149"/>
      <c r="EU381" s="149"/>
      <c r="EV381" s="149"/>
      <c r="EW381" s="149"/>
      <c r="EX381" s="149"/>
      <c r="EY381" s="149"/>
      <c r="EZ381" s="149">
        <v>45849</v>
      </c>
      <c r="FA381" s="149"/>
      <c r="FB381" s="149"/>
      <c r="FC381" s="149"/>
      <c r="FD381" s="149"/>
      <c r="FE381" s="149"/>
      <c r="FF381" s="149"/>
      <c r="FG381" s="149"/>
      <c r="FH381" s="149"/>
      <c r="FI381" s="149"/>
      <c r="FJ381" s="149"/>
      <c r="FK381" s="149"/>
      <c r="FL381" s="149"/>
      <c r="FM381" s="149"/>
      <c r="FN381" s="149"/>
      <c r="FO381" s="149"/>
      <c r="FP381" s="149"/>
      <c r="FQ381" s="149"/>
      <c r="FR381" s="149"/>
      <c r="FS381" s="149"/>
      <c r="FT381" s="149"/>
      <c r="FU381" s="149"/>
      <c r="FV381" s="149"/>
      <c r="FW381" s="149"/>
      <c r="FX381" s="149"/>
      <c r="FY381" s="149"/>
      <c r="FZ381" s="149"/>
      <c r="GA381" s="149"/>
      <c r="GB381" s="149"/>
      <c r="GC381" s="149"/>
      <c r="GD381" s="149"/>
      <c r="GE381" s="149"/>
      <c r="GF381" s="149"/>
      <c r="GG381" s="149"/>
      <c r="GH381" s="149"/>
      <c r="GI381" s="149"/>
      <c r="GJ381" s="149"/>
      <c r="GK381" s="149"/>
      <c r="GL381" s="149"/>
      <c r="GM381" s="149"/>
      <c r="GN381" s="149"/>
      <c r="GO381" s="149"/>
      <c r="GP381" s="149"/>
      <c r="GQ381" s="149"/>
      <c r="GR381" s="149"/>
      <c r="GS381" s="149"/>
      <c r="GT381" s="149"/>
      <c r="GU381" s="149"/>
      <c r="GV381" s="149"/>
      <c r="GW381" s="149"/>
      <c r="GX381" s="149"/>
      <c r="GY381" s="149"/>
      <c r="GZ381" s="149"/>
      <c r="HA381" s="149"/>
      <c r="HB381" s="149"/>
      <c r="HC381" s="149"/>
      <c r="HD381" s="149"/>
      <c r="HE381" s="149"/>
      <c r="HF381" s="149"/>
      <c r="HG381" s="149"/>
      <c r="HH381" s="149"/>
      <c r="HI381" s="149"/>
      <c r="HJ381" s="149"/>
      <c r="HK381" s="149"/>
      <c r="HL381" s="149"/>
      <c r="HM381" s="149"/>
      <c r="HN381" s="149"/>
      <c r="HO381" s="149"/>
      <c r="HP381" s="149"/>
      <c r="HQ381" s="149"/>
      <c r="HR381" s="149"/>
      <c r="HS381" s="149"/>
      <c r="HT381" s="149"/>
      <c r="HU381" s="149"/>
      <c r="HV381" s="149"/>
      <c r="HW381" s="149"/>
      <c r="HX381" s="149"/>
      <c r="HY381" s="149"/>
      <c r="HZ381" s="149"/>
      <c r="IA381" s="149"/>
      <c r="IB381" s="149"/>
      <c r="IC381" s="149"/>
      <c r="ID381" s="149"/>
      <c r="IE381" s="149"/>
      <c r="IF381" s="150"/>
    </row>
    <row r="382" spans="1:240" ht="12.75" customHeight="1" x14ac:dyDescent="0.2">
      <c r="A382" s="145" t="s">
        <v>264</v>
      </c>
      <c r="B382" s="145" t="s">
        <v>28</v>
      </c>
      <c r="C382" s="145">
        <v>2019</v>
      </c>
      <c r="D382" s="148"/>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149"/>
      <c r="BU382" s="149"/>
      <c r="BV382" s="149"/>
      <c r="BW382" s="149"/>
      <c r="BX382" s="149"/>
      <c r="BY382" s="149"/>
      <c r="BZ382" s="149"/>
      <c r="CA382" s="149"/>
      <c r="CB382" s="149"/>
      <c r="CC382" s="149"/>
      <c r="CD382" s="149"/>
      <c r="CE382" s="149"/>
      <c r="CF382" s="149"/>
      <c r="CG382" s="149"/>
      <c r="CH382" s="149"/>
      <c r="CI382" s="149"/>
      <c r="CJ382" s="149"/>
      <c r="CK382" s="149"/>
      <c r="CL382" s="149"/>
      <c r="CM382" s="149"/>
      <c r="CN382" s="149"/>
      <c r="CO382" s="149"/>
      <c r="CP382" s="149"/>
      <c r="CQ382" s="149"/>
      <c r="CR382" s="149"/>
      <c r="CS382" s="149"/>
      <c r="CT382" s="149"/>
      <c r="CU382" s="149"/>
      <c r="CV382" s="149"/>
      <c r="CW382" s="149"/>
      <c r="CX382" s="149"/>
      <c r="CY382" s="149"/>
      <c r="CZ382" s="149"/>
      <c r="DA382" s="149"/>
      <c r="DB382" s="149"/>
      <c r="DC382" s="149"/>
      <c r="DD382" s="149"/>
      <c r="DE382" s="149"/>
      <c r="DF382" s="149"/>
      <c r="DG382" s="149"/>
      <c r="DH382" s="149"/>
      <c r="DI382" s="149"/>
      <c r="DJ382" s="149"/>
      <c r="DK382" s="149"/>
      <c r="DL382" s="149"/>
      <c r="DM382" s="149"/>
      <c r="DN382" s="149"/>
      <c r="DO382" s="149"/>
      <c r="DP382" s="149"/>
      <c r="DQ382" s="149"/>
      <c r="DR382" s="149"/>
      <c r="DS382" s="149"/>
      <c r="DT382" s="149"/>
      <c r="DU382" s="149"/>
      <c r="DV382" s="149"/>
      <c r="DW382" s="149"/>
      <c r="DX382" s="149"/>
      <c r="DY382" s="149"/>
      <c r="DZ382" s="149"/>
      <c r="EA382" s="149"/>
      <c r="EB382" s="149"/>
      <c r="EC382" s="149"/>
      <c r="ED382" s="149"/>
      <c r="EE382" s="149"/>
      <c r="EF382" s="149"/>
      <c r="EG382" s="149"/>
      <c r="EH382" s="149"/>
      <c r="EI382" s="149"/>
      <c r="EJ382" s="149"/>
      <c r="EK382" s="149"/>
      <c r="EL382" s="149"/>
      <c r="EM382" s="149"/>
      <c r="EN382" s="149"/>
      <c r="EO382" s="149"/>
      <c r="EP382" s="149"/>
      <c r="EQ382" s="149"/>
      <c r="ER382" s="149"/>
      <c r="ES382" s="149"/>
      <c r="ET382" s="149"/>
      <c r="EU382" s="149"/>
      <c r="EV382" s="149"/>
      <c r="EW382" s="149"/>
      <c r="EX382" s="149"/>
      <c r="EY382" s="149"/>
      <c r="EZ382" s="149"/>
      <c r="FA382" s="149">
        <v>45855</v>
      </c>
      <c r="FB382" s="149"/>
      <c r="FC382" s="149"/>
      <c r="FD382" s="149"/>
      <c r="FE382" s="149"/>
      <c r="FF382" s="149"/>
      <c r="FG382" s="149"/>
      <c r="FH382" s="149"/>
      <c r="FI382" s="149"/>
      <c r="FJ382" s="149"/>
      <c r="FK382" s="149"/>
      <c r="FL382" s="149"/>
      <c r="FM382" s="149"/>
      <c r="FN382" s="149"/>
      <c r="FO382" s="149"/>
      <c r="FP382" s="149"/>
      <c r="FQ382" s="149"/>
      <c r="FR382" s="149"/>
      <c r="FS382" s="149"/>
      <c r="FT382" s="149"/>
      <c r="FU382" s="149"/>
      <c r="FV382" s="149"/>
      <c r="FW382" s="149"/>
      <c r="FX382" s="149"/>
      <c r="FY382" s="149"/>
      <c r="FZ382" s="149"/>
      <c r="GA382" s="149"/>
      <c r="GB382" s="149"/>
      <c r="GC382" s="149"/>
      <c r="GD382" s="149"/>
      <c r="GE382" s="149"/>
      <c r="GF382" s="149"/>
      <c r="GG382" s="149"/>
      <c r="GH382" s="149"/>
      <c r="GI382" s="149"/>
      <c r="GJ382" s="149"/>
      <c r="GK382" s="149"/>
      <c r="GL382" s="149"/>
      <c r="GM382" s="149"/>
      <c r="GN382" s="149"/>
      <c r="GO382" s="149"/>
      <c r="GP382" s="149"/>
      <c r="GQ382" s="149"/>
      <c r="GR382" s="149"/>
      <c r="GS382" s="149"/>
      <c r="GT382" s="149"/>
      <c r="GU382" s="149"/>
      <c r="GV382" s="149"/>
      <c r="GW382" s="149"/>
      <c r="GX382" s="149"/>
      <c r="GY382" s="149"/>
      <c r="GZ382" s="149"/>
      <c r="HA382" s="149"/>
      <c r="HB382" s="149"/>
      <c r="HC382" s="149"/>
      <c r="HD382" s="149"/>
      <c r="HE382" s="149"/>
      <c r="HF382" s="149"/>
      <c r="HG382" s="149"/>
      <c r="HH382" s="149"/>
      <c r="HI382" s="149"/>
      <c r="HJ382" s="149"/>
      <c r="HK382" s="149"/>
      <c r="HL382" s="149"/>
      <c r="HM382" s="149"/>
      <c r="HN382" s="149"/>
      <c r="HO382" s="149"/>
      <c r="HP382" s="149"/>
      <c r="HQ382" s="149"/>
      <c r="HR382" s="149"/>
      <c r="HS382" s="149"/>
      <c r="HT382" s="149"/>
      <c r="HU382" s="149"/>
      <c r="HV382" s="149"/>
      <c r="HW382" s="149"/>
      <c r="HX382" s="149"/>
      <c r="HY382" s="149"/>
      <c r="HZ382" s="149"/>
      <c r="IA382" s="149"/>
      <c r="IB382" s="149"/>
      <c r="IC382" s="149"/>
      <c r="ID382" s="149"/>
      <c r="IE382" s="149"/>
      <c r="IF382" s="150"/>
    </row>
    <row r="383" spans="1:240" ht="12.75" customHeight="1" x14ac:dyDescent="0.2">
      <c r="A383" s="151"/>
      <c r="B383" s="145" t="s">
        <v>30</v>
      </c>
      <c r="C383" s="145">
        <v>2019</v>
      </c>
      <c r="D383" s="148"/>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149"/>
      <c r="BU383" s="149"/>
      <c r="BV383" s="149"/>
      <c r="BW383" s="149"/>
      <c r="BX383" s="149"/>
      <c r="BY383" s="149"/>
      <c r="BZ383" s="149"/>
      <c r="CA383" s="149"/>
      <c r="CB383" s="149"/>
      <c r="CC383" s="149"/>
      <c r="CD383" s="149"/>
      <c r="CE383" s="149"/>
      <c r="CF383" s="149"/>
      <c r="CG383" s="149"/>
      <c r="CH383" s="149"/>
      <c r="CI383" s="149"/>
      <c r="CJ383" s="149"/>
      <c r="CK383" s="149"/>
      <c r="CL383" s="149"/>
      <c r="CM383" s="149"/>
      <c r="CN383" s="149"/>
      <c r="CO383" s="149"/>
      <c r="CP383" s="149"/>
      <c r="CQ383" s="149"/>
      <c r="CR383" s="149"/>
      <c r="CS383" s="149"/>
      <c r="CT383" s="149"/>
      <c r="CU383" s="149"/>
      <c r="CV383" s="149"/>
      <c r="CW383" s="149"/>
      <c r="CX383" s="149"/>
      <c r="CY383" s="149"/>
      <c r="CZ383" s="149"/>
      <c r="DA383" s="149"/>
      <c r="DB383" s="149"/>
      <c r="DC383" s="149"/>
      <c r="DD383" s="149"/>
      <c r="DE383" s="149"/>
      <c r="DF383" s="149"/>
      <c r="DG383" s="149"/>
      <c r="DH383" s="149"/>
      <c r="DI383" s="149"/>
      <c r="DJ383" s="149"/>
      <c r="DK383" s="149"/>
      <c r="DL383" s="149"/>
      <c r="DM383" s="149"/>
      <c r="DN383" s="149"/>
      <c r="DO383" s="149"/>
      <c r="DP383" s="149"/>
      <c r="DQ383" s="149"/>
      <c r="DR383" s="149"/>
      <c r="DS383" s="149"/>
      <c r="DT383" s="149"/>
      <c r="DU383" s="149"/>
      <c r="DV383" s="149"/>
      <c r="DW383" s="149"/>
      <c r="DX383" s="149"/>
      <c r="DY383" s="149"/>
      <c r="DZ383" s="149"/>
      <c r="EA383" s="149"/>
      <c r="EB383" s="149"/>
      <c r="EC383" s="149"/>
      <c r="ED383" s="149"/>
      <c r="EE383" s="149"/>
      <c r="EF383" s="149"/>
      <c r="EG383" s="149"/>
      <c r="EH383" s="149"/>
      <c r="EI383" s="149"/>
      <c r="EJ383" s="149"/>
      <c r="EK383" s="149"/>
      <c r="EL383" s="149"/>
      <c r="EM383" s="149"/>
      <c r="EN383" s="149"/>
      <c r="EO383" s="149"/>
      <c r="EP383" s="149"/>
      <c r="EQ383" s="149"/>
      <c r="ER383" s="149"/>
      <c r="ES383" s="149"/>
      <c r="ET383" s="149"/>
      <c r="EU383" s="149"/>
      <c r="EV383" s="149"/>
      <c r="EW383" s="149"/>
      <c r="EX383" s="149"/>
      <c r="EY383" s="149"/>
      <c r="EZ383" s="149"/>
      <c r="FA383" s="149"/>
      <c r="FB383" s="149">
        <v>45855</v>
      </c>
      <c r="FC383" s="149"/>
      <c r="FD383" s="149"/>
      <c r="FE383" s="149"/>
      <c r="FF383" s="149"/>
      <c r="FG383" s="149"/>
      <c r="FH383" s="149"/>
      <c r="FI383" s="149"/>
      <c r="FJ383" s="149"/>
      <c r="FK383" s="149"/>
      <c r="FL383" s="149"/>
      <c r="FM383" s="149"/>
      <c r="FN383" s="149"/>
      <c r="FO383" s="149"/>
      <c r="FP383" s="149"/>
      <c r="FQ383" s="149"/>
      <c r="FR383" s="149"/>
      <c r="FS383" s="149"/>
      <c r="FT383" s="149"/>
      <c r="FU383" s="149"/>
      <c r="FV383" s="149"/>
      <c r="FW383" s="149"/>
      <c r="FX383" s="149"/>
      <c r="FY383" s="149"/>
      <c r="FZ383" s="149"/>
      <c r="GA383" s="149"/>
      <c r="GB383" s="149"/>
      <c r="GC383" s="149"/>
      <c r="GD383" s="149"/>
      <c r="GE383" s="149"/>
      <c r="GF383" s="149"/>
      <c r="GG383" s="149"/>
      <c r="GH383" s="149"/>
      <c r="GI383" s="149"/>
      <c r="GJ383" s="149"/>
      <c r="GK383" s="149"/>
      <c r="GL383" s="149"/>
      <c r="GM383" s="149"/>
      <c r="GN383" s="149"/>
      <c r="GO383" s="149"/>
      <c r="GP383" s="149"/>
      <c r="GQ383" s="149"/>
      <c r="GR383" s="149"/>
      <c r="GS383" s="149"/>
      <c r="GT383" s="149"/>
      <c r="GU383" s="149"/>
      <c r="GV383" s="149"/>
      <c r="GW383" s="149"/>
      <c r="GX383" s="149"/>
      <c r="GY383" s="149"/>
      <c r="GZ383" s="149"/>
      <c r="HA383" s="149"/>
      <c r="HB383" s="149"/>
      <c r="HC383" s="149"/>
      <c r="HD383" s="149"/>
      <c r="HE383" s="149"/>
      <c r="HF383" s="149"/>
      <c r="HG383" s="149"/>
      <c r="HH383" s="149"/>
      <c r="HI383" s="149"/>
      <c r="HJ383" s="149"/>
      <c r="HK383" s="149"/>
      <c r="HL383" s="149"/>
      <c r="HM383" s="149"/>
      <c r="HN383" s="149"/>
      <c r="HO383" s="149"/>
      <c r="HP383" s="149"/>
      <c r="HQ383" s="149"/>
      <c r="HR383" s="149"/>
      <c r="HS383" s="149"/>
      <c r="HT383" s="149"/>
      <c r="HU383" s="149"/>
      <c r="HV383" s="149"/>
      <c r="HW383" s="149"/>
      <c r="HX383" s="149"/>
      <c r="HY383" s="149"/>
      <c r="HZ383" s="149"/>
      <c r="IA383" s="149"/>
      <c r="IB383" s="149"/>
      <c r="IC383" s="149"/>
      <c r="ID383" s="149"/>
      <c r="IE383" s="149"/>
      <c r="IF383" s="150"/>
    </row>
    <row r="384" spans="1:240" ht="12.75" customHeight="1" x14ac:dyDescent="0.2">
      <c r="A384" s="145" t="s">
        <v>288</v>
      </c>
      <c r="B384" s="145" t="s">
        <v>112</v>
      </c>
      <c r="C384" s="145">
        <v>2018</v>
      </c>
      <c r="D384" s="148"/>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149"/>
      <c r="BU384" s="149"/>
      <c r="BV384" s="149"/>
      <c r="BW384" s="149"/>
      <c r="BX384" s="149"/>
      <c r="BY384" s="149"/>
      <c r="BZ384" s="149"/>
      <c r="CA384" s="149"/>
      <c r="CB384" s="149"/>
      <c r="CC384" s="149"/>
      <c r="CD384" s="149"/>
      <c r="CE384" s="149"/>
      <c r="CF384" s="149"/>
      <c r="CG384" s="149"/>
      <c r="CH384" s="149"/>
      <c r="CI384" s="149"/>
      <c r="CJ384" s="149"/>
      <c r="CK384" s="149"/>
      <c r="CL384" s="149"/>
      <c r="CM384" s="149"/>
      <c r="CN384" s="149"/>
      <c r="CO384" s="149"/>
      <c r="CP384" s="149"/>
      <c r="CQ384" s="149"/>
      <c r="CR384" s="149"/>
      <c r="CS384" s="149"/>
      <c r="CT384" s="149"/>
      <c r="CU384" s="149"/>
      <c r="CV384" s="149"/>
      <c r="CW384" s="149"/>
      <c r="CX384" s="149"/>
      <c r="CY384" s="149"/>
      <c r="CZ384" s="149"/>
      <c r="DA384" s="149"/>
      <c r="DB384" s="149"/>
      <c r="DC384" s="149"/>
      <c r="DD384" s="149"/>
      <c r="DE384" s="149"/>
      <c r="DF384" s="149"/>
      <c r="DG384" s="149"/>
      <c r="DH384" s="149"/>
      <c r="DI384" s="149"/>
      <c r="DJ384" s="149"/>
      <c r="DK384" s="149"/>
      <c r="DL384" s="149"/>
      <c r="DM384" s="149"/>
      <c r="DN384" s="149"/>
      <c r="DO384" s="149"/>
      <c r="DP384" s="149"/>
      <c r="DQ384" s="149"/>
      <c r="DR384" s="149"/>
      <c r="DS384" s="149"/>
      <c r="DT384" s="149"/>
      <c r="DU384" s="149"/>
      <c r="DV384" s="149"/>
      <c r="DW384" s="149"/>
      <c r="DX384" s="149"/>
      <c r="DY384" s="149"/>
      <c r="DZ384" s="149"/>
      <c r="EA384" s="149"/>
      <c r="EB384" s="149"/>
      <c r="EC384" s="149"/>
      <c r="ED384" s="149"/>
      <c r="EE384" s="149"/>
      <c r="EF384" s="149"/>
      <c r="EG384" s="149"/>
      <c r="EH384" s="149"/>
      <c r="EI384" s="149"/>
      <c r="EJ384" s="149"/>
      <c r="EK384" s="149"/>
      <c r="EL384" s="149"/>
      <c r="EM384" s="149"/>
      <c r="EN384" s="149"/>
      <c r="EO384" s="149"/>
      <c r="EP384" s="149"/>
      <c r="EQ384" s="149"/>
      <c r="ER384" s="149"/>
      <c r="ES384" s="149"/>
      <c r="ET384" s="149"/>
      <c r="EU384" s="149"/>
      <c r="EV384" s="149"/>
      <c r="EW384" s="149"/>
      <c r="EX384" s="149"/>
      <c r="EY384" s="149"/>
      <c r="EZ384" s="149"/>
      <c r="FA384" s="149"/>
      <c r="FB384" s="149"/>
      <c r="FC384" s="149">
        <v>45845</v>
      </c>
      <c r="FD384" s="149"/>
      <c r="FE384" s="149"/>
      <c r="FF384" s="149"/>
      <c r="FG384" s="149"/>
      <c r="FH384" s="149"/>
      <c r="FI384" s="149"/>
      <c r="FJ384" s="149"/>
      <c r="FK384" s="149"/>
      <c r="FL384" s="149"/>
      <c r="FM384" s="149"/>
      <c r="FN384" s="149"/>
      <c r="FO384" s="149"/>
      <c r="FP384" s="149"/>
      <c r="FQ384" s="149"/>
      <c r="FR384" s="149"/>
      <c r="FS384" s="149"/>
      <c r="FT384" s="149"/>
      <c r="FU384" s="149"/>
      <c r="FV384" s="149"/>
      <c r="FW384" s="149"/>
      <c r="FX384" s="149"/>
      <c r="FY384" s="149"/>
      <c r="FZ384" s="149"/>
      <c r="GA384" s="149"/>
      <c r="GB384" s="149"/>
      <c r="GC384" s="149"/>
      <c r="GD384" s="149"/>
      <c r="GE384" s="149"/>
      <c r="GF384" s="149"/>
      <c r="GG384" s="149"/>
      <c r="GH384" s="149"/>
      <c r="GI384" s="149"/>
      <c r="GJ384" s="149"/>
      <c r="GK384" s="149"/>
      <c r="GL384" s="149"/>
      <c r="GM384" s="149"/>
      <c r="GN384" s="149"/>
      <c r="GO384" s="149"/>
      <c r="GP384" s="149"/>
      <c r="GQ384" s="149"/>
      <c r="GR384" s="149"/>
      <c r="GS384" s="149"/>
      <c r="GT384" s="149"/>
      <c r="GU384" s="149"/>
      <c r="GV384" s="149"/>
      <c r="GW384" s="149"/>
      <c r="GX384" s="149"/>
      <c r="GY384" s="149"/>
      <c r="GZ384" s="149"/>
      <c r="HA384" s="149"/>
      <c r="HB384" s="149"/>
      <c r="HC384" s="149"/>
      <c r="HD384" s="149"/>
      <c r="HE384" s="149"/>
      <c r="HF384" s="149"/>
      <c r="HG384" s="149"/>
      <c r="HH384" s="149"/>
      <c r="HI384" s="149"/>
      <c r="HJ384" s="149"/>
      <c r="HK384" s="149"/>
      <c r="HL384" s="149"/>
      <c r="HM384" s="149"/>
      <c r="HN384" s="149"/>
      <c r="HO384" s="149"/>
      <c r="HP384" s="149"/>
      <c r="HQ384" s="149"/>
      <c r="HR384" s="149"/>
      <c r="HS384" s="149"/>
      <c r="HT384" s="149"/>
      <c r="HU384" s="149"/>
      <c r="HV384" s="149"/>
      <c r="HW384" s="149"/>
      <c r="HX384" s="149"/>
      <c r="HY384" s="149"/>
      <c r="HZ384" s="149"/>
      <c r="IA384" s="149"/>
      <c r="IB384" s="149"/>
      <c r="IC384" s="149"/>
      <c r="ID384" s="149"/>
      <c r="IE384" s="149"/>
      <c r="IF384" s="150"/>
    </row>
    <row r="385" spans="1:240" ht="12.75" customHeight="1" x14ac:dyDescent="0.2">
      <c r="A385" s="151"/>
      <c r="B385" s="145" t="s">
        <v>111</v>
      </c>
      <c r="C385" s="145">
        <v>2018</v>
      </c>
      <c r="D385" s="148"/>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149"/>
      <c r="BU385" s="149"/>
      <c r="BV385" s="149"/>
      <c r="BW385" s="149"/>
      <c r="BX385" s="149"/>
      <c r="BY385" s="149"/>
      <c r="BZ385" s="149"/>
      <c r="CA385" s="149"/>
      <c r="CB385" s="149"/>
      <c r="CC385" s="149"/>
      <c r="CD385" s="149"/>
      <c r="CE385" s="149"/>
      <c r="CF385" s="149"/>
      <c r="CG385" s="149"/>
      <c r="CH385" s="149"/>
      <c r="CI385" s="149"/>
      <c r="CJ385" s="149"/>
      <c r="CK385" s="149"/>
      <c r="CL385" s="149"/>
      <c r="CM385" s="149"/>
      <c r="CN385" s="149"/>
      <c r="CO385" s="149"/>
      <c r="CP385" s="149"/>
      <c r="CQ385" s="149"/>
      <c r="CR385" s="149"/>
      <c r="CS385" s="149"/>
      <c r="CT385" s="149"/>
      <c r="CU385" s="149"/>
      <c r="CV385" s="149"/>
      <c r="CW385" s="149"/>
      <c r="CX385" s="149"/>
      <c r="CY385" s="149"/>
      <c r="CZ385" s="149"/>
      <c r="DA385" s="149"/>
      <c r="DB385" s="149"/>
      <c r="DC385" s="149"/>
      <c r="DD385" s="149"/>
      <c r="DE385" s="149"/>
      <c r="DF385" s="149"/>
      <c r="DG385" s="149"/>
      <c r="DH385" s="149"/>
      <c r="DI385" s="149"/>
      <c r="DJ385" s="149"/>
      <c r="DK385" s="149"/>
      <c r="DL385" s="149"/>
      <c r="DM385" s="149"/>
      <c r="DN385" s="149"/>
      <c r="DO385" s="149"/>
      <c r="DP385" s="149"/>
      <c r="DQ385" s="149"/>
      <c r="DR385" s="149"/>
      <c r="DS385" s="149"/>
      <c r="DT385" s="149"/>
      <c r="DU385" s="149"/>
      <c r="DV385" s="149"/>
      <c r="DW385" s="149"/>
      <c r="DX385" s="149"/>
      <c r="DY385" s="149"/>
      <c r="DZ385" s="149"/>
      <c r="EA385" s="149"/>
      <c r="EB385" s="149"/>
      <c r="EC385" s="149"/>
      <c r="ED385" s="149"/>
      <c r="EE385" s="149"/>
      <c r="EF385" s="149"/>
      <c r="EG385" s="149"/>
      <c r="EH385" s="149"/>
      <c r="EI385" s="149"/>
      <c r="EJ385" s="149"/>
      <c r="EK385" s="149"/>
      <c r="EL385" s="149"/>
      <c r="EM385" s="149"/>
      <c r="EN385" s="149"/>
      <c r="EO385" s="149"/>
      <c r="EP385" s="149"/>
      <c r="EQ385" s="149"/>
      <c r="ER385" s="149"/>
      <c r="ES385" s="149"/>
      <c r="ET385" s="149"/>
      <c r="EU385" s="149"/>
      <c r="EV385" s="149"/>
      <c r="EW385" s="149"/>
      <c r="EX385" s="149"/>
      <c r="EY385" s="149"/>
      <c r="EZ385" s="149"/>
      <c r="FA385" s="149"/>
      <c r="FB385" s="149"/>
      <c r="FC385" s="149">
        <v>45845</v>
      </c>
      <c r="FD385" s="149"/>
      <c r="FE385" s="149"/>
      <c r="FF385" s="149"/>
      <c r="FG385" s="149"/>
      <c r="FH385" s="149"/>
      <c r="FI385" s="149"/>
      <c r="FJ385" s="149"/>
      <c r="FK385" s="149"/>
      <c r="FL385" s="149"/>
      <c r="FM385" s="149"/>
      <c r="FN385" s="149"/>
      <c r="FO385" s="149"/>
      <c r="FP385" s="149"/>
      <c r="FQ385" s="149"/>
      <c r="FR385" s="149"/>
      <c r="FS385" s="149"/>
      <c r="FT385" s="149"/>
      <c r="FU385" s="149"/>
      <c r="FV385" s="149"/>
      <c r="FW385" s="149"/>
      <c r="FX385" s="149"/>
      <c r="FY385" s="149"/>
      <c r="FZ385" s="149"/>
      <c r="GA385" s="149"/>
      <c r="GB385" s="149"/>
      <c r="GC385" s="149"/>
      <c r="GD385" s="149"/>
      <c r="GE385" s="149"/>
      <c r="GF385" s="149"/>
      <c r="GG385" s="149"/>
      <c r="GH385" s="149"/>
      <c r="GI385" s="149"/>
      <c r="GJ385" s="149"/>
      <c r="GK385" s="149"/>
      <c r="GL385" s="149"/>
      <c r="GM385" s="149"/>
      <c r="GN385" s="149"/>
      <c r="GO385" s="149"/>
      <c r="GP385" s="149"/>
      <c r="GQ385" s="149"/>
      <c r="GR385" s="149"/>
      <c r="GS385" s="149"/>
      <c r="GT385" s="149"/>
      <c r="GU385" s="149"/>
      <c r="GV385" s="149"/>
      <c r="GW385" s="149"/>
      <c r="GX385" s="149"/>
      <c r="GY385" s="149"/>
      <c r="GZ385" s="149"/>
      <c r="HA385" s="149"/>
      <c r="HB385" s="149"/>
      <c r="HC385" s="149"/>
      <c r="HD385" s="149"/>
      <c r="HE385" s="149"/>
      <c r="HF385" s="149"/>
      <c r="HG385" s="149"/>
      <c r="HH385" s="149"/>
      <c r="HI385" s="149"/>
      <c r="HJ385" s="149"/>
      <c r="HK385" s="149"/>
      <c r="HL385" s="149"/>
      <c r="HM385" s="149"/>
      <c r="HN385" s="149"/>
      <c r="HO385" s="149"/>
      <c r="HP385" s="149"/>
      <c r="HQ385" s="149"/>
      <c r="HR385" s="149"/>
      <c r="HS385" s="149"/>
      <c r="HT385" s="149"/>
      <c r="HU385" s="149"/>
      <c r="HV385" s="149"/>
      <c r="HW385" s="149"/>
      <c r="HX385" s="149"/>
      <c r="HY385" s="149"/>
      <c r="HZ385" s="149"/>
      <c r="IA385" s="149"/>
      <c r="IB385" s="149"/>
      <c r="IC385" s="149"/>
      <c r="ID385" s="149"/>
      <c r="IE385" s="149"/>
      <c r="IF385" s="150"/>
    </row>
    <row r="386" spans="1:240" ht="12.75" customHeight="1" x14ac:dyDescent="0.2">
      <c r="A386" s="151"/>
      <c r="B386" s="145" t="s">
        <v>52</v>
      </c>
      <c r="C386" s="145">
        <v>2020</v>
      </c>
      <c r="D386" s="148"/>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149"/>
      <c r="BU386" s="149"/>
      <c r="BV386" s="149"/>
      <c r="BW386" s="149"/>
      <c r="BX386" s="149"/>
      <c r="BY386" s="149"/>
      <c r="BZ386" s="149"/>
      <c r="CA386" s="149"/>
      <c r="CB386" s="149"/>
      <c r="CC386" s="149"/>
      <c r="CD386" s="149"/>
      <c r="CE386" s="149"/>
      <c r="CF386" s="149"/>
      <c r="CG386" s="149"/>
      <c r="CH386" s="149"/>
      <c r="CI386" s="149"/>
      <c r="CJ386" s="149"/>
      <c r="CK386" s="149"/>
      <c r="CL386" s="149"/>
      <c r="CM386" s="149"/>
      <c r="CN386" s="149"/>
      <c r="CO386" s="149"/>
      <c r="CP386" s="149"/>
      <c r="CQ386" s="149"/>
      <c r="CR386" s="149"/>
      <c r="CS386" s="149"/>
      <c r="CT386" s="149"/>
      <c r="CU386" s="149"/>
      <c r="CV386" s="149"/>
      <c r="CW386" s="149"/>
      <c r="CX386" s="149"/>
      <c r="CY386" s="149"/>
      <c r="CZ386" s="149"/>
      <c r="DA386" s="149"/>
      <c r="DB386" s="149"/>
      <c r="DC386" s="149"/>
      <c r="DD386" s="149"/>
      <c r="DE386" s="149"/>
      <c r="DF386" s="149"/>
      <c r="DG386" s="149"/>
      <c r="DH386" s="149"/>
      <c r="DI386" s="149"/>
      <c r="DJ386" s="149"/>
      <c r="DK386" s="149"/>
      <c r="DL386" s="149"/>
      <c r="DM386" s="149"/>
      <c r="DN386" s="149"/>
      <c r="DO386" s="149"/>
      <c r="DP386" s="149"/>
      <c r="DQ386" s="149"/>
      <c r="DR386" s="149"/>
      <c r="DS386" s="149"/>
      <c r="DT386" s="149"/>
      <c r="DU386" s="149"/>
      <c r="DV386" s="149"/>
      <c r="DW386" s="149"/>
      <c r="DX386" s="149"/>
      <c r="DY386" s="149"/>
      <c r="DZ386" s="149"/>
      <c r="EA386" s="149"/>
      <c r="EB386" s="149"/>
      <c r="EC386" s="149"/>
      <c r="ED386" s="149"/>
      <c r="EE386" s="149"/>
      <c r="EF386" s="149"/>
      <c r="EG386" s="149"/>
      <c r="EH386" s="149"/>
      <c r="EI386" s="149"/>
      <c r="EJ386" s="149"/>
      <c r="EK386" s="149"/>
      <c r="EL386" s="149"/>
      <c r="EM386" s="149"/>
      <c r="EN386" s="149"/>
      <c r="EO386" s="149"/>
      <c r="EP386" s="149"/>
      <c r="EQ386" s="149"/>
      <c r="ER386" s="149"/>
      <c r="ES386" s="149"/>
      <c r="ET386" s="149"/>
      <c r="EU386" s="149"/>
      <c r="EV386" s="149"/>
      <c r="EW386" s="149"/>
      <c r="EX386" s="149"/>
      <c r="EY386" s="149"/>
      <c r="EZ386" s="149"/>
      <c r="FA386" s="149"/>
      <c r="FB386" s="149"/>
      <c r="FC386" s="149">
        <v>45845</v>
      </c>
      <c r="FD386" s="149"/>
      <c r="FE386" s="149"/>
      <c r="FF386" s="149"/>
      <c r="FG386" s="149"/>
      <c r="FH386" s="149"/>
      <c r="FI386" s="149"/>
      <c r="FJ386" s="149"/>
      <c r="FK386" s="149"/>
      <c r="FL386" s="149"/>
      <c r="FM386" s="149"/>
      <c r="FN386" s="149"/>
      <c r="FO386" s="149"/>
      <c r="FP386" s="149"/>
      <c r="FQ386" s="149"/>
      <c r="FR386" s="149"/>
      <c r="FS386" s="149"/>
      <c r="FT386" s="149"/>
      <c r="FU386" s="149"/>
      <c r="FV386" s="149"/>
      <c r="FW386" s="149"/>
      <c r="FX386" s="149"/>
      <c r="FY386" s="149"/>
      <c r="FZ386" s="149"/>
      <c r="GA386" s="149"/>
      <c r="GB386" s="149"/>
      <c r="GC386" s="149"/>
      <c r="GD386" s="149"/>
      <c r="GE386" s="149"/>
      <c r="GF386" s="149"/>
      <c r="GG386" s="149"/>
      <c r="GH386" s="149"/>
      <c r="GI386" s="149"/>
      <c r="GJ386" s="149"/>
      <c r="GK386" s="149"/>
      <c r="GL386" s="149"/>
      <c r="GM386" s="149"/>
      <c r="GN386" s="149"/>
      <c r="GO386" s="149"/>
      <c r="GP386" s="149"/>
      <c r="GQ386" s="149"/>
      <c r="GR386" s="149"/>
      <c r="GS386" s="149"/>
      <c r="GT386" s="149"/>
      <c r="GU386" s="149"/>
      <c r="GV386" s="149"/>
      <c r="GW386" s="149"/>
      <c r="GX386" s="149"/>
      <c r="GY386" s="149"/>
      <c r="GZ386" s="149"/>
      <c r="HA386" s="149"/>
      <c r="HB386" s="149"/>
      <c r="HC386" s="149"/>
      <c r="HD386" s="149"/>
      <c r="HE386" s="149"/>
      <c r="HF386" s="149"/>
      <c r="HG386" s="149"/>
      <c r="HH386" s="149"/>
      <c r="HI386" s="149"/>
      <c r="HJ386" s="149"/>
      <c r="HK386" s="149"/>
      <c r="HL386" s="149"/>
      <c r="HM386" s="149"/>
      <c r="HN386" s="149"/>
      <c r="HO386" s="149"/>
      <c r="HP386" s="149"/>
      <c r="HQ386" s="149"/>
      <c r="HR386" s="149"/>
      <c r="HS386" s="149"/>
      <c r="HT386" s="149"/>
      <c r="HU386" s="149"/>
      <c r="HV386" s="149"/>
      <c r="HW386" s="149"/>
      <c r="HX386" s="149"/>
      <c r="HY386" s="149"/>
      <c r="HZ386" s="149"/>
      <c r="IA386" s="149"/>
      <c r="IB386" s="149"/>
      <c r="IC386" s="149"/>
      <c r="ID386" s="149"/>
      <c r="IE386" s="149"/>
      <c r="IF386" s="150"/>
    </row>
    <row r="387" spans="1:240" ht="12.75" customHeight="1" x14ac:dyDescent="0.2">
      <c r="A387" s="151"/>
      <c r="B387" s="145" t="s">
        <v>107</v>
      </c>
      <c r="C387" s="145">
        <v>2018</v>
      </c>
      <c r="D387" s="148"/>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149"/>
      <c r="BU387" s="149"/>
      <c r="BV387" s="149"/>
      <c r="BW387" s="149"/>
      <c r="BX387" s="149"/>
      <c r="BY387" s="149"/>
      <c r="BZ387" s="149"/>
      <c r="CA387" s="149"/>
      <c r="CB387" s="149"/>
      <c r="CC387" s="149"/>
      <c r="CD387" s="149"/>
      <c r="CE387" s="149"/>
      <c r="CF387" s="149"/>
      <c r="CG387" s="149"/>
      <c r="CH387" s="149"/>
      <c r="CI387" s="149"/>
      <c r="CJ387" s="149"/>
      <c r="CK387" s="149"/>
      <c r="CL387" s="149"/>
      <c r="CM387" s="149"/>
      <c r="CN387" s="149"/>
      <c r="CO387" s="149"/>
      <c r="CP387" s="149"/>
      <c r="CQ387" s="149"/>
      <c r="CR387" s="149"/>
      <c r="CS387" s="149"/>
      <c r="CT387" s="149"/>
      <c r="CU387" s="149"/>
      <c r="CV387" s="149"/>
      <c r="CW387" s="149"/>
      <c r="CX387" s="149"/>
      <c r="CY387" s="149"/>
      <c r="CZ387" s="149"/>
      <c r="DA387" s="149"/>
      <c r="DB387" s="149"/>
      <c r="DC387" s="149"/>
      <c r="DD387" s="149"/>
      <c r="DE387" s="149"/>
      <c r="DF387" s="149"/>
      <c r="DG387" s="149"/>
      <c r="DH387" s="149"/>
      <c r="DI387" s="149"/>
      <c r="DJ387" s="149"/>
      <c r="DK387" s="149"/>
      <c r="DL387" s="149"/>
      <c r="DM387" s="149"/>
      <c r="DN387" s="149"/>
      <c r="DO387" s="149"/>
      <c r="DP387" s="149"/>
      <c r="DQ387" s="149"/>
      <c r="DR387" s="149"/>
      <c r="DS387" s="149"/>
      <c r="DT387" s="149"/>
      <c r="DU387" s="149"/>
      <c r="DV387" s="149"/>
      <c r="DW387" s="149"/>
      <c r="DX387" s="149"/>
      <c r="DY387" s="149"/>
      <c r="DZ387" s="149"/>
      <c r="EA387" s="149"/>
      <c r="EB387" s="149"/>
      <c r="EC387" s="149"/>
      <c r="ED387" s="149"/>
      <c r="EE387" s="149"/>
      <c r="EF387" s="149"/>
      <c r="EG387" s="149"/>
      <c r="EH387" s="149"/>
      <c r="EI387" s="149"/>
      <c r="EJ387" s="149"/>
      <c r="EK387" s="149"/>
      <c r="EL387" s="149"/>
      <c r="EM387" s="149"/>
      <c r="EN387" s="149"/>
      <c r="EO387" s="149"/>
      <c r="EP387" s="149"/>
      <c r="EQ387" s="149"/>
      <c r="ER387" s="149"/>
      <c r="ES387" s="149"/>
      <c r="ET387" s="149"/>
      <c r="EU387" s="149"/>
      <c r="EV387" s="149"/>
      <c r="EW387" s="149"/>
      <c r="EX387" s="149"/>
      <c r="EY387" s="149"/>
      <c r="EZ387" s="149"/>
      <c r="FA387" s="149"/>
      <c r="FB387" s="149"/>
      <c r="FC387" s="149">
        <v>45845</v>
      </c>
      <c r="FD387" s="149"/>
      <c r="FE387" s="149"/>
      <c r="FF387" s="149"/>
      <c r="FG387" s="149"/>
      <c r="FH387" s="149"/>
      <c r="FI387" s="149"/>
      <c r="FJ387" s="149"/>
      <c r="FK387" s="149"/>
      <c r="FL387" s="149"/>
      <c r="FM387" s="149"/>
      <c r="FN387" s="149"/>
      <c r="FO387" s="149"/>
      <c r="FP387" s="149"/>
      <c r="FQ387" s="149"/>
      <c r="FR387" s="149"/>
      <c r="FS387" s="149"/>
      <c r="FT387" s="149"/>
      <c r="FU387" s="149"/>
      <c r="FV387" s="149"/>
      <c r="FW387" s="149"/>
      <c r="FX387" s="149"/>
      <c r="FY387" s="149"/>
      <c r="FZ387" s="149"/>
      <c r="GA387" s="149"/>
      <c r="GB387" s="149"/>
      <c r="GC387" s="149"/>
      <c r="GD387" s="149"/>
      <c r="GE387" s="149"/>
      <c r="GF387" s="149"/>
      <c r="GG387" s="149"/>
      <c r="GH387" s="149"/>
      <c r="GI387" s="149"/>
      <c r="GJ387" s="149"/>
      <c r="GK387" s="149"/>
      <c r="GL387" s="149"/>
      <c r="GM387" s="149"/>
      <c r="GN387" s="149"/>
      <c r="GO387" s="149"/>
      <c r="GP387" s="149"/>
      <c r="GQ387" s="149"/>
      <c r="GR387" s="149"/>
      <c r="GS387" s="149"/>
      <c r="GT387" s="149"/>
      <c r="GU387" s="149"/>
      <c r="GV387" s="149"/>
      <c r="GW387" s="149"/>
      <c r="GX387" s="149"/>
      <c r="GY387" s="149"/>
      <c r="GZ387" s="149"/>
      <c r="HA387" s="149"/>
      <c r="HB387" s="149"/>
      <c r="HC387" s="149"/>
      <c r="HD387" s="149"/>
      <c r="HE387" s="149"/>
      <c r="HF387" s="149"/>
      <c r="HG387" s="149"/>
      <c r="HH387" s="149"/>
      <c r="HI387" s="149"/>
      <c r="HJ387" s="149"/>
      <c r="HK387" s="149"/>
      <c r="HL387" s="149"/>
      <c r="HM387" s="149"/>
      <c r="HN387" s="149"/>
      <c r="HO387" s="149"/>
      <c r="HP387" s="149"/>
      <c r="HQ387" s="149"/>
      <c r="HR387" s="149"/>
      <c r="HS387" s="149"/>
      <c r="HT387" s="149"/>
      <c r="HU387" s="149"/>
      <c r="HV387" s="149"/>
      <c r="HW387" s="149"/>
      <c r="HX387" s="149"/>
      <c r="HY387" s="149"/>
      <c r="HZ387" s="149"/>
      <c r="IA387" s="149"/>
      <c r="IB387" s="149"/>
      <c r="IC387" s="149"/>
      <c r="ID387" s="149"/>
      <c r="IE387" s="149"/>
      <c r="IF387" s="150"/>
    </row>
    <row r="388" spans="1:240" ht="12.75" customHeight="1" x14ac:dyDescent="0.2">
      <c r="A388" s="151"/>
      <c r="B388" s="145" t="s">
        <v>95</v>
      </c>
      <c r="C388" s="145">
        <v>2019</v>
      </c>
      <c r="D388" s="148"/>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149"/>
      <c r="BU388" s="149"/>
      <c r="BV388" s="149"/>
      <c r="BW388" s="149"/>
      <c r="BX388" s="149"/>
      <c r="BY388" s="149"/>
      <c r="BZ388" s="149"/>
      <c r="CA388" s="149"/>
      <c r="CB388" s="149"/>
      <c r="CC388" s="149"/>
      <c r="CD388" s="149"/>
      <c r="CE388" s="149"/>
      <c r="CF388" s="149"/>
      <c r="CG388" s="149"/>
      <c r="CH388" s="149"/>
      <c r="CI388" s="149"/>
      <c r="CJ388" s="149"/>
      <c r="CK388" s="149"/>
      <c r="CL388" s="149"/>
      <c r="CM388" s="149"/>
      <c r="CN388" s="149"/>
      <c r="CO388" s="149"/>
      <c r="CP388" s="149"/>
      <c r="CQ388" s="149"/>
      <c r="CR388" s="149"/>
      <c r="CS388" s="149"/>
      <c r="CT388" s="149"/>
      <c r="CU388" s="149"/>
      <c r="CV388" s="149"/>
      <c r="CW388" s="149"/>
      <c r="CX388" s="149"/>
      <c r="CY388" s="149"/>
      <c r="CZ388" s="149"/>
      <c r="DA388" s="149"/>
      <c r="DB388" s="149"/>
      <c r="DC388" s="149"/>
      <c r="DD388" s="149"/>
      <c r="DE388" s="149"/>
      <c r="DF388" s="149"/>
      <c r="DG388" s="149"/>
      <c r="DH388" s="149"/>
      <c r="DI388" s="149"/>
      <c r="DJ388" s="149"/>
      <c r="DK388" s="149"/>
      <c r="DL388" s="149"/>
      <c r="DM388" s="149"/>
      <c r="DN388" s="149"/>
      <c r="DO388" s="149"/>
      <c r="DP388" s="149"/>
      <c r="DQ388" s="149"/>
      <c r="DR388" s="149"/>
      <c r="DS388" s="149"/>
      <c r="DT388" s="149"/>
      <c r="DU388" s="149"/>
      <c r="DV388" s="149"/>
      <c r="DW388" s="149"/>
      <c r="DX388" s="149"/>
      <c r="DY388" s="149"/>
      <c r="DZ388" s="149"/>
      <c r="EA388" s="149"/>
      <c r="EB388" s="149"/>
      <c r="EC388" s="149"/>
      <c r="ED388" s="149"/>
      <c r="EE388" s="149"/>
      <c r="EF388" s="149"/>
      <c r="EG388" s="149"/>
      <c r="EH388" s="149"/>
      <c r="EI388" s="149"/>
      <c r="EJ388" s="149"/>
      <c r="EK388" s="149"/>
      <c r="EL388" s="149"/>
      <c r="EM388" s="149"/>
      <c r="EN388" s="149"/>
      <c r="EO388" s="149"/>
      <c r="EP388" s="149"/>
      <c r="EQ388" s="149"/>
      <c r="ER388" s="149"/>
      <c r="ES388" s="149"/>
      <c r="ET388" s="149"/>
      <c r="EU388" s="149"/>
      <c r="EV388" s="149"/>
      <c r="EW388" s="149"/>
      <c r="EX388" s="149"/>
      <c r="EY388" s="149"/>
      <c r="EZ388" s="149"/>
      <c r="FA388" s="149"/>
      <c r="FB388" s="149"/>
      <c r="FC388" s="149">
        <v>45845</v>
      </c>
      <c r="FD388" s="149"/>
      <c r="FE388" s="149"/>
      <c r="FF388" s="149"/>
      <c r="FG388" s="149"/>
      <c r="FH388" s="149"/>
      <c r="FI388" s="149"/>
      <c r="FJ388" s="149"/>
      <c r="FK388" s="149"/>
      <c r="FL388" s="149"/>
      <c r="FM388" s="149"/>
      <c r="FN388" s="149"/>
      <c r="FO388" s="149"/>
      <c r="FP388" s="149"/>
      <c r="FQ388" s="149"/>
      <c r="FR388" s="149"/>
      <c r="FS388" s="149"/>
      <c r="FT388" s="149"/>
      <c r="FU388" s="149"/>
      <c r="FV388" s="149"/>
      <c r="FW388" s="149"/>
      <c r="FX388" s="149"/>
      <c r="FY388" s="149"/>
      <c r="FZ388" s="149"/>
      <c r="GA388" s="149"/>
      <c r="GB388" s="149"/>
      <c r="GC388" s="149"/>
      <c r="GD388" s="149"/>
      <c r="GE388" s="149"/>
      <c r="GF388" s="149"/>
      <c r="GG388" s="149"/>
      <c r="GH388" s="149"/>
      <c r="GI388" s="149"/>
      <c r="GJ388" s="149"/>
      <c r="GK388" s="149"/>
      <c r="GL388" s="149"/>
      <c r="GM388" s="149"/>
      <c r="GN388" s="149"/>
      <c r="GO388" s="149"/>
      <c r="GP388" s="149"/>
      <c r="GQ388" s="149"/>
      <c r="GR388" s="149"/>
      <c r="GS388" s="149"/>
      <c r="GT388" s="149"/>
      <c r="GU388" s="149"/>
      <c r="GV388" s="149"/>
      <c r="GW388" s="149"/>
      <c r="GX388" s="149"/>
      <c r="GY388" s="149"/>
      <c r="GZ388" s="149"/>
      <c r="HA388" s="149"/>
      <c r="HB388" s="149"/>
      <c r="HC388" s="149"/>
      <c r="HD388" s="149"/>
      <c r="HE388" s="149"/>
      <c r="HF388" s="149"/>
      <c r="HG388" s="149"/>
      <c r="HH388" s="149"/>
      <c r="HI388" s="149"/>
      <c r="HJ388" s="149"/>
      <c r="HK388" s="149"/>
      <c r="HL388" s="149"/>
      <c r="HM388" s="149"/>
      <c r="HN388" s="149"/>
      <c r="HO388" s="149"/>
      <c r="HP388" s="149"/>
      <c r="HQ388" s="149"/>
      <c r="HR388" s="149"/>
      <c r="HS388" s="149"/>
      <c r="HT388" s="149"/>
      <c r="HU388" s="149"/>
      <c r="HV388" s="149"/>
      <c r="HW388" s="149"/>
      <c r="HX388" s="149"/>
      <c r="HY388" s="149"/>
      <c r="HZ388" s="149"/>
      <c r="IA388" s="149"/>
      <c r="IB388" s="149"/>
      <c r="IC388" s="149"/>
      <c r="ID388" s="149"/>
      <c r="IE388" s="149"/>
      <c r="IF388" s="150"/>
    </row>
    <row r="389" spans="1:240" ht="12.75" customHeight="1" x14ac:dyDescent="0.2">
      <c r="A389" s="151"/>
      <c r="B389" s="145" t="s">
        <v>2164</v>
      </c>
      <c r="C389" s="145">
        <v>2018</v>
      </c>
      <c r="D389" s="148"/>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149"/>
      <c r="BU389" s="149"/>
      <c r="BV389" s="149"/>
      <c r="BW389" s="149"/>
      <c r="BX389" s="149"/>
      <c r="BY389" s="149"/>
      <c r="BZ389" s="149"/>
      <c r="CA389" s="149"/>
      <c r="CB389" s="149"/>
      <c r="CC389" s="149"/>
      <c r="CD389" s="149"/>
      <c r="CE389" s="149"/>
      <c r="CF389" s="149"/>
      <c r="CG389" s="149"/>
      <c r="CH389" s="149"/>
      <c r="CI389" s="149"/>
      <c r="CJ389" s="149"/>
      <c r="CK389" s="149"/>
      <c r="CL389" s="149"/>
      <c r="CM389" s="149"/>
      <c r="CN389" s="149"/>
      <c r="CO389" s="149"/>
      <c r="CP389" s="149"/>
      <c r="CQ389" s="149"/>
      <c r="CR389" s="149"/>
      <c r="CS389" s="149"/>
      <c r="CT389" s="149"/>
      <c r="CU389" s="149"/>
      <c r="CV389" s="149"/>
      <c r="CW389" s="149"/>
      <c r="CX389" s="149"/>
      <c r="CY389" s="149"/>
      <c r="CZ389" s="149"/>
      <c r="DA389" s="149"/>
      <c r="DB389" s="149"/>
      <c r="DC389" s="149"/>
      <c r="DD389" s="149"/>
      <c r="DE389" s="149"/>
      <c r="DF389" s="149"/>
      <c r="DG389" s="149"/>
      <c r="DH389" s="149"/>
      <c r="DI389" s="149"/>
      <c r="DJ389" s="149"/>
      <c r="DK389" s="149"/>
      <c r="DL389" s="149"/>
      <c r="DM389" s="149"/>
      <c r="DN389" s="149"/>
      <c r="DO389" s="149"/>
      <c r="DP389" s="149"/>
      <c r="DQ389" s="149"/>
      <c r="DR389" s="149"/>
      <c r="DS389" s="149"/>
      <c r="DT389" s="149"/>
      <c r="DU389" s="149"/>
      <c r="DV389" s="149"/>
      <c r="DW389" s="149"/>
      <c r="DX389" s="149"/>
      <c r="DY389" s="149"/>
      <c r="DZ389" s="149"/>
      <c r="EA389" s="149"/>
      <c r="EB389" s="149"/>
      <c r="EC389" s="149"/>
      <c r="ED389" s="149"/>
      <c r="EE389" s="149"/>
      <c r="EF389" s="149"/>
      <c r="EG389" s="149"/>
      <c r="EH389" s="149"/>
      <c r="EI389" s="149"/>
      <c r="EJ389" s="149"/>
      <c r="EK389" s="149"/>
      <c r="EL389" s="149"/>
      <c r="EM389" s="149"/>
      <c r="EN389" s="149"/>
      <c r="EO389" s="149"/>
      <c r="EP389" s="149"/>
      <c r="EQ389" s="149"/>
      <c r="ER389" s="149"/>
      <c r="ES389" s="149"/>
      <c r="ET389" s="149"/>
      <c r="EU389" s="149"/>
      <c r="EV389" s="149"/>
      <c r="EW389" s="149"/>
      <c r="EX389" s="149"/>
      <c r="EY389" s="149"/>
      <c r="EZ389" s="149"/>
      <c r="FA389" s="149"/>
      <c r="FB389" s="149"/>
      <c r="FC389" s="149">
        <v>45845</v>
      </c>
      <c r="FD389" s="149"/>
      <c r="FE389" s="149"/>
      <c r="FF389" s="149"/>
      <c r="FG389" s="149"/>
      <c r="FH389" s="149"/>
      <c r="FI389" s="149"/>
      <c r="FJ389" s="149"/>
      <c r="FK389" s="149"/>
      <c r="FL389" s="149"/>
      <c r="FM389" s="149"/>
      <c r="FN389" s="149"/>
      <c r="FO389" s="149"/>
      <c r="FP389" s="149"/>
      <c r="FQ389" s="149"/>
      <c r="FR389" s="149"/>
      <c r="FS389" s="149"/>
      <c r="FT389" s="149"/>
      <c r="FU389" s="149"/>
      <c r="FV389" s="149"/>
      <c r="FW389" s="149"/>
      <c r="FX389" s="149"/>
      <c r="FY389" s="149"/>
      <c r="FZ389" s="149"/>
      <c r="GA389" s="149"/>
      <c r="GB389" s="149"/>
      <c r="GC389" s="149"/>
      <c r="GD389" s="149"/>
      <c r="GE389" s="149"/>
      <c r="GF389" s="149"/>
      <c r="GG389" s="149"/>
      <c r="GH389" s="149"/>
      <c r="GI389" s="149"/>
      <c r="GJ389" s="149"/>
      <c r="GK389" s="149"/>
      <c r="GL389" s="149"/>
      <c r="GM389" s="149"/>
      <c r="GN389" s="149"/>
      <c r="GO389" s="149"/>
      <c r="GP389" s="149"/>
      <c r="GQ389" s="149"/>
      <c r="GR389" s="149"/>
      <c r="GS389" s="149"/>
      <c r="GT389" s="149"/>
      <c r="GU389" s="149"/>
      <c r="GV389" s="149"/>
      <c r="GW389" s="149"/>
      <c r="GX389" s="149"/>
      <c r="GY389" s="149"/>
      <c r="GZ389" s="149"/>
      <c r="HA389" s="149"/>
      <c r="HB389" s="149"/>
      <c r="HC389" s="149"/>
      <c r="HD389" s="149"/>
      <c r="HE389" s="149"/>
      <c r="HF389" s="149"/>
      <c r="HG389" s="149"/>
      <c r="HH389" s="149"/>
      <c r="HI389" s="149"/>
      <c r="HJ389" s="149"/>
      <c r="HK389" s="149"/>
      <c r="HL389" s="149"/>
      <c r="HM389" s="149"/>
      <c r="HN389" s="149"/>
      <c r="HO389" s="149"/>
      <c r="HP389" s="149"/>
      <c r="HQ389" s="149"/>
      <c r="HR389" s="149"/>
      <c r="HS389" s="149"/>
      <c r="HT389" s="149"/>
      <c r="HU389" s="149"/>
      <c r="HV389" s="149"/>
      <c r="HW389" s="149"/>
      <c r="HX389" s="149"/>
      <c r="HY389" s="149"/>
      <c r="HZ389" s="149"/>
      <c r="IA389" s="149"/>
      <c r="IB389" s="149"/>
      <c r="IC389" s="149"/>
      <c r="ID389" s="149"/>
      <c r="IE389" s="149"/>
      <c r="IF389" s="150"/>
    </row>
    <row r="390" spans="1:240" ht="12.75" customHeight="1" x14ac:dyDescent="0.2">
      <c r="A390" s="145" t="s">
        <v>186</v>
      </c>
      <c r="B390" s="145" t="s">
        <v>87</v>
      </c>
      <c r="C390" s="145">
        <v>2019</v>
      </c>
      <c r="D390" s="148"/>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c r="BO390" s="149"/>
      <c r="BP390" s="149"/>
      <c r="BQ390" s="149"/>
      <c r="BR390" s="149"/>
      <c r="BS390" s="149"/>
      <c r="BT390" s="149"/>
      <c r="BU390" s="149"/>
      <c r="BV390" s="149"/>
      <c r="BW390" s="149"/>
      <c r="BX390" s="149"/>
      <c r="BY390" s="149"/>
      <c r="BZ390" s="149"/>
      <c r="CA390" s="149"/>
      <c r="CB390" s="149"/>
      <c r="CC390" s="149"/>
      <c r="CD390" s="149"/>
      <c r="CE390" s="149"/>
      <c r="CF390" s="149"/>
      <c r="CG390" s="149"/>
      <c r="CH390" s="149"/>
      <c r="CI390" s="149"/>
      <c r="CJ390" s="149"/>
      <c r="CK390" s="149"/>
      <c r="CL390" s="149"/>
      <c r="CM390" s="149"/>
      <c r="CN390" s="149"/>
      <c r="CO390" s="149"/>
      <c r="CP390" s="149"/>
      <c r="CQ390" s="149"/>
      <c r="CR390" s="149"/>
      <c r="CS390" s="149"/>
      <c r="CT390" s="149"/>
      <c r="CU390" s="149"/>
      <c r="CV390" s="149"/>
      <c r="CW390" s="149"/>
      <c r="CX390" s="149"/>
      <c r="CY390" s="149"/>
      <c r="CZ390" s="149"/>
      <c r="DA390" s="149"/>
      <c r="DB390" s="149"/>
      <c r="DC390" s="149"/>
      <c r="DD390" s="149"/>
      <c r="DE390" s="149"/>
      <c r="DF390" s="149"/>
      <c r="DG390" s="149"/>
      <c r="DH390" s="149"/>
      <c r="DI390" s="149"/>
      <c r="DJ390" s="149"/>
      <c r="DK390" s="149"/>
      <c r="DL390" s="149"/>
      <c r="DM390" s="149"/>
      <c r="DN390" s="149"/>
      <c r="DO390" s="149"/>
      <c r="DP390" s="149"/>
      <c r="DQ390" s="149"/>
      <c r="DR390" s="149"/>
      <c r="DS390" s="149"/>
      <c r="DT390" s="149"/>
      <c r="DU390" s="149"/>
      <c r="DV390" s="149"/>
      <c r="DW390" s="149"/>
      <c r="DX390" s="149"/>
      <c r="DY390" s="149"/>
      <c r="DZ390" s="149"/>
      <c r="EA390" s="149"/>
      <c r="EB390" s="149"/>
      <c r="EC390" s="149"/>
      <c r="ED390" s="149"/>
      <c r="EE390" s="149"/>
      <c r="EF390" s="149"/>
      <c r="EG390" s="149"/>
      <c r="EH390" s="149"/>
      <c r="EI390" s="149"/>
      <c r="EJ390" s="149"/>
      <c r="EK390" s="149"/>
      <c r="EL390" s="149"/>
      <c r="EM390" s="149"/>
      <c r="EN390" s="149"/>
      <c r="EO390" s="149"/>
      <c r="EP390" s="149"/>
      <c r="EQ390" s="149"/>
      <c r="ER390" s="149"/>
      <c r="ES390" s="149"/>
      <c r="ET390" s="149"/>
      <c r="EU390" s="149"/>
      <c r="EV390" s="149"/>
      <c r="EW390" s="149"/>
      <c r="EX390" s="149"/>
      <c r="EY390" s="149"/>
      <c r="EZ390" s="149"/>
      <c r="FA390" s="149"/>
      <c r="FB390" s="149"/>
      <c r="FC390" s="149"/>
      <c r="FD390" s="149">
        <v>45855</v>
      </c>
      <c r="FE390" s="149"/>
      <c r="FF390" s="149"/>
      <c r="FG390" s="149"/>
      <c r="FH390" s="149"/>
      <c r="FI390" s="149"/>
      <c r="FJ390" s="149"/>
      <c r="FK390" s="149"/>
      <c r="FL390" s="149"/>
      <c r="FM390" s="149"/>
      <c r="FN390" s="149"/>
      <c r="FO390" s="149"/>
      <c r="FP390" s="149"/>
      <c r="FQ390" s="149"/>
      <c r="FR390" s="149"/>
      <c r="FS390" s="149"/>
      <c r="FT390" s="149"/>
      <c r="FU390" s="149"/>
      <c r="FV390" s="149"/>
      <c r="FW390" s="149"/>
      <c r="FX390" s="149"/>
      <c r="FY390" s="149"/>
      <c r="FZ390" s="149"/>
      <c r="GA390" s="149"/>
      <c r="GB390" s="149"/>
      <c r="GC390" s="149"/>
      <c r="GD390" s="149"/>
      <c r="GE390" s="149"/>
      <c r="GF390" s="149"/>
      <c r="GG390" s="149"/>
      <c r="GH390" s="149"/>
      <c r="GI390" s="149"/>
      <c r="GJ390" s="149"/>
      <c r="GK390" s="149"/>
      <c r="GL390" s="149"/>
      <c r="GM390" s="149"/>
      <c r="GN390" s="149"/>
      <c r="GO390" s="149"/>
      <c r="GP390" s="149"/>
      <c r="GQ390" s="149"/>
      <c r="GR390" s="149"/>
      <c r="GS390" s="149"/>
      <c r="GT390" s="149"/>
      <c r="GU390" s="149"/>
      <c r="GV390" s="149"/>
      <c r="GW390" s="149"/>
      <c r="GX390" s="149"/>
      <c r="GY390" s="149"/>
      <c r="GZ390" s="149"/>
      <c r="HA390" s="149"/>
      <c r="HB390" s="149"/>
      <c r="HC390" s="149"/>
      <c r="HD390" s="149"/>
      <c r="HE390" s="149"/>
      <c r="HF390" s="149"/>
      <c r="HG390" s="149"/>
      <c r="HH390" s="149"/>
      <c r="HI390" s="149"/>
      <c r="HJ390" s="149"/>
      <c r="HK390" s="149"/>
      <c r="HL390" s="149"/>
      <c r="HM390" s="149"/>
      <c r="HN390" s="149"/>
      <c r="HO390" s="149"/>
      <c r="HP390" s="149"/>
      <c r="HQ390" s="149"/>
      <c r="HR390" s="149"/>
      <c r="HS390" s="149"/>
      <c r="HT390" s="149"/>
      <c r="HU390" s="149"/>
      <c r="HV390" s="149"/>
      <c r="HW390" s="149"/>
      <c r="HX390" s="149"/>
      <c r="HY390" s="149"/>
      <c r="HZ390" s="149"/>
      <c r="IA390" s="149"/>
      <c r="IB390" s="149"/>
      <c r="IC390" s="149"/>
      <c r="ID390" s="149"/>
      <c r="IE390" s="149"/>
      <c r="IF390" s="150"/>
    </row>
    <row r="391" spans="1:240" ht="12.75" customHeight="1" x14ac:dyDescent="0.2">
      <c r="A391" s="151"/>
      <c r="B391" s="151"/>
      <c r="C391" s="152">
        <v>2022</v>
      </c>
      <c r="D391" s="153"/>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v>45855</v>
      </c>
      <c r="FE391" s="114"/>
      <c r="FF391" s="114"/>
      <c r="FG391" s="114"/>
      <c r="FH391" s="114"/>
      <c r="FI391" s="114"/>
      <c r="FJ391" s="114"/>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c r="GJ391" s="114"/>
      <c r="GK391" s="114"/>
      <c r="GL391" s="114"/>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c r="IC391" s="114"/>
      <c r="ID391" s="114"/>
      <c r="IE391" s="114"/>
      <c r="IF391" s="154"/>
    </row>
    <row r="392" spans="1:240" ht="12.75" customHeight="1" x14ac:dyDescent="0.2">
      <c r="A392" s="151"/>
      <c r="B392" s="145" t="s">
        <v>47</v>
      </c>
      <c r="C392" s="145">
        <v>2019</v>
      </c>
      <c r="D392" s="148"/>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c r="BO392" s="149"/>
      <c r="BP392" s="149"/>
      <c r="BQ392" s="149"/>
      <c r="BR392" s="149"/>
      <c r="BS392" s="149"/>
      <c r="BT392" s="149"/>
      <c r="BU392" s="149"/>
      <c r="BV392" s="149"/>
      <c r="BW392" s="149"/>
      <c r="BX392" s="149"/>
      <c r="BY392" s="149"/>
      <c r="BZ392" s="149"/>
      <c r="CA392" s="149"/>
      <c r="CB392" s="149"/>
      <c r="CC392" s="149"/>
      <c r="CD392" s="149"/>
      <c r="CE392" s="149"/>
      <c r="CF392" s="149"/>
      <c r="CG392" s="149"/>
      <c r="CH392" s="149"/>
      <c r="CI392" s="149"/>
      <c r="CJ392" s="149"/>
      <c r="CK392" s="149"/>
      <c r="CL392" s="149"/>
      <c r="CM392" s="149"/>
      <c r="CN392" s="149"/>
      <c r="CO392" s="149"/>
      <c r="CP392" s="149"/>
      <c r="CQ392" s="149"/>
      <c r="CR392" s="149"/>
      <c r="CS392" s="149"/>
      <c r="CT392" s="149"/>
      <c r="CU392" s="149"/>
      <c r="CV392" s="149"/>
      <c r="CW392" s="149"/>
      <c r="CX392" s="149"/>
      <c r="CY392" s="149"/>
      <c r="CZ392" s="149"/>
      <c r="DA392" s="149"/>
      <c r="DB392" s="149"/>
      <c r="DC392" s="149"/>
      <c r="DD392" s="149"/>
      <c r="DE392" s="149"/>
      <c r="DF392" s="149"/>
      <c r="DG392" s="149"/>
      <c r="DH392" s="149"/>
      <c r="DI392" s="149"/>
      <c r="DJ392" s="149"/>
      <c r="DK392" s="149"/>
      <c r="DL392" s="149"/>
      <c r="DM392" s="149"/>
      <c r="DN392" s="149"/>
      <c r="DO392" s="149"/>
      <c r="DP392" s="149"/>
      <c r="DQ392" s="149"/>
      <c r="DR392" s="149"/>
      <c r="DS392" s="149"/>
      <c r="DT392" s="149"/>
      <c r="DU392" s="149"/>
      <c r="DV392" s="149"/>
      <c r="DW392" s="149"/>
      <c r="DX392" s="149"/>
      <c r="DY392" s="149"/>
      <c r="DZ392" s="149"/>
      <c r="EA392" s="149"/>
      <c r="EB392" s="149"/>
      <c r="EC392" s="149"/>
      <c r="ED392" s="149"/>
      <c r="EE392" s="149"/>
      <c r="EF392" s="149"/>
      <c r="EG392" s="149"/>
      <c r="EH392" s="149"/>
      <c r="EI392" s="149"/>
      <c r="EJ392" s="149"/>
      <c r="EK392" s="149"/>
      <c r="EL392" s="149"/>
      <c r="EM392" s="149"/>
      <c r="EN392" s="149"/>
      <c r="EO392" s="149"/>
      <c r="EP392" s="149"/>
      <c r="EQ392" s="149"/>
      <c r="ER392" s="149"/>
      <c r="ES392" s="149"/>
      <c r="ET392" s="149"/>
      <c r="EU392" s="149"/>
      <c r="EV392" s="149"/>
      <c r="EW392" s="149"/>
      <c r="EX392" s="149"/>
      <c r="EY392" s="149"/>
      <c r="EZ392" s="149"/>
      <c r="FA392" s="149"/>
      <c r="FB392" s="149"/>
      <c r="FC392" s="149"/>
      <c r="FD392" s="149">
        <v>45855</v>
      </c>
      <c r="FE392" s="149"/>
      <c r="FF392" s="149"/>
      <c r="FG392" s="149"/>
      <c r="FH392" s="149"/>
      <c r="FI392" s="149"/>
      <c r="FJ392" s="149"/>
      <c r="FK392" s="149"/>
      <c r="FL392" s="149"/>
      <c r="FM392" s="149"/>
      <c r="FN392" s="149"/>
      <c r="FO392" s="149"/>
      <c r="FP392" s="149"/>
      <c r="FQ392" s="149"/>
      <c r="FR392" s="149"/>
      <c r="FS392" s="149"/>
      <c r="FT392" s="149"/>
      <c r="FU392" s="149"/>
      <c r="FV392" s="149"/>
      <c r="FW392" s="149"/>
      <c r="FX392" s="149"/>
      <c r="FY392" s="149"/>
      <c r="FZ392" s="149"/>
      <c r="GA392" s="149"/>
      <c r="GB392" s="149"/>
      <c r="GC392" s="149"/>
      <c r="GD392" s="149"/>
      <c r="GE392" s="149"/>
      <c r="GF392" s="149"/>
      <c r="GG392" s="149"/>
      <c r="GH392" s="149"/>
      <c r="GI392" s="149"/>
      <c r="GJ392" s="149"/>
      <c r="GK392" s="149"/>
      <c r="GL392" s="149"/>
      <c r="GM392" s="149"/>
      <c r="GN392" s="149"/>
      <c r="GO392" s="149"/>
      <c r="GP392" s="149"/>
      <c r="GQ392" s="149"/>
      <c r="GR392" s="149"/>
      <c r="GS392" s="149"/>
      <c r="GT392" s="149"/>
      <c r="GU392" s="149"/>
      <c r="GV392" s="149"/>
      <c r="GW392" s="149"/>
      <c r="GX392" s="149"/>
      <c r="GY392" s="149"/>
      <c r="GZ392" s="149"/>
      <c r="HA392" s="149"/>
      <c r="HB392" s="149"/>
      <c r="HC392" s="149"/>
      <c r="HD392" s="149"/>
      <c r="HE392" s="149"/>
      <c r="HF392" s="149"/>
      <c r="HG392" s="149"/>
      <c r="HH392" s="149"/>
      <c r="HI392" s="149"/>
      <c r="HJ392" s="149"/>
      <c r="HK392" s="149"/>
      <c r="HL392" s="149"/>
      <c r="HM392" s="149"/>
      <c r="HN392" s="149"/>
      <c r="HO392" s="149"/>
      <c r="HP392" s="149"/>
      <c r="HQ392" s="149"/>
      <c r="HR392" s="149"/>
      <c r="HS392" s="149"/>
      <c r="HT392" s="149"/>
      <c r="HU392" s="149"/>
      <c r="HV392" s="149"/>
      <c r="HW392" s="149"/>
      <c r="HX392" s="149"/>
      <c r="HY392" s="149"/>
      <c r="HZ392" s="149"/>
      <c r="IA392" s="149"/>
      <c r="IB392" s="149"/>
      <c r="IC392" s="149"/>
      <c r="ID392" s="149"/>
      <c r="IE392" s="149"/>
      <c r="IF392" s="150"/>
    </row>
    <row r="393" spans="1:240" ht="12.75" customHeight="1" x14ac:dyDescent="0.2">
      <c r="A393" s="151"/>
      <c r="B393" s="145" t="s">
        <v>54</v>
      </c>
      <c r="C393" s="145">
        <v>2019</v>
      </c>
      <c r="D393" s="148"/>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c r="BO393" s="149"/>
      <c r="BP393" s="149"/>
      <c r="BQ393" s="149"/>
      <c r="BR393" s="149"/>
      <c r="BS393" s="149"/>
      <c r="BT393" s="149"/>
      <c r="BU393" s="149"/>
      <c r="BV393" s="149"/>
      <c r="BW393" s="149"/>
      <c r="BX393" s="149"/>
      <c r="BY393" s="149"/>
      <c r="BZ393" s="149"/>
      <c r="CA393" s="149"/>
      <c r="CB393" s="149"/>
      <c r="CC393" s="149"/>
      <c r="CD393" s="149"/>
      <c r="CE393" s="149"/>
      <c r="CF393" s="149"/>
      <c r="CG393" s="149"/>
      <c r="CH393" s="149"/>
      <c r="CI393" s="149"/>
      <c r="CJ393" s="149"/>
      <c r="CK393" s="149"/>
      <c r="CL393" s="149"/>
      <c r="CM393" s="149"/>
      <c r="CN393" s="149"/>
      <c r="CO393" s="149"/>
      <c r="CP393" s="149"/>
      <c r="CQ393" s="149"/>
      <c r="CR393" s="149"/>
      <c r="CS393" s="149"/>
      <c r="CT393" s="149"/>
      <c r="CU393" s="149"/>
      <c r="CV393" s="149"/>
      <c r="CW393" s="149"/>
      <c r="CX393" s="149"/>
      <c r="CY393" s="149"/>
      <c r="CZ393" s="149"/>
      <c r="DA393" s="149"/>
      <c r="DB393" s="149"/>
      <c r="DC393" s="149"/>
      <c r="DD393" s="149"/>
      <c r="DE393" s="149"/>
      <c r="DF393" s="149"/>
      <c r="DG393" s="149"/>
      <c r="DH393" s="149"/>
      <c r="DI393" s="149"/>
      <c r="DJ393" s="149"/>
      <c r="DK393" s="149"/>
      <c r="DL393" s="149"/>
      <c r="DM393" s="149"/>
      <c r="DN393" s="149"/>
      <c r="DO393" s="149"/>
      <c r="DP393" s="149"/>
      <c r="DQ393" s="149"/>
      <c r="DR393" s="149"/>
      <c r="DS393" s="149"/>
      <c r="DT393" s="149"/>
      <c r="DU393" s="149"/>
      <c r="DV393" s="149"/>
      <c r="DW393" s="149"/>
      <c r="DX393" s="149"/>
      <c r="DY393" s="149"/>
      <c r="DZ393" s="149"/>
      <c r="EA393" s="149"/>
      <c r="EB393" s="149"/>
      <c r="EC393" s="149"/>
      <c r="ED393" s="149"/>
      <c r="EE393" s="149"/>
      <c r="EF393" s="149"/>
      <c r="EG393" s="149"/>
      <c r="EH393" s="149"/>
      <c r="EI393" s="149"/>
      <c r="EJ393" s="149"/>
      <c r="EK393" s="149"/>
      <c r="EL393" s="149"/>
      <c r="EM393" s="149"/>
      <c r="EN393" s="149"/>
      <c r="EO393" s="149"/>
      <c r="EP393" s="149"/>
      <c r="EQ393" s="149"/>
      <c r="ER393" s="149"/>
      <c r="ES393" s="149"/>
      <c r="ET393" s="149"/>
      <c r="EU393" s="149"/>
      <c r="EV393" s="149"/>
      <c r="EW393" s="149"/>
      <c r="EX393" s="149"/>
      <c r="EY393" s="149"/>
      <c r="EZ393" s="149"/>
      <c r="FA393" s="149"/>
      <c r="FB393" s="149"/>
      <c r="FC393" s="149"/>
      <c r="FD393" s="149">
        <v>45855</v>
      </c>
      <c r="FE393" s="149"/>
      <c r="FF393" s="149"/>
      <c r="FG393" s="149"/>
      <c r="FH393" s="149"/>
      <c r="FI393" s="149"/>
      <c r="FJ393" s="149"/>
      <c r="FK393" s="149"/>
      <c r="FL393" s="149"/>
      <c r="FM393" s="149"/>
      <c r="FN393" s="149"/>
      <c r="FO393" s="149"/>
      <c r="FP393" s="149"/>
      <c r="FQ393" s="149"/>
      <c r="FR393" s="149"/>
      <c r="FS393" s="149"/>
      <c r="FT393" s="149"/>
      <c r="FU393" s="149"/>
      <c r="FV393" s="149"/>
      <c r="FW393" s="149"/>
      <c r="FX393" s="149"/>
      <c r="FY393" s="149"/>
      <c r="FZ393" s="149"/>
      <c r="GA393" s="149"/>
      <c r="GB393" s="149"/>
      <c r="GC393" s="149"/>
      <c r="GD393" s="149"/>
      <c r="GE393" s="149"/>
      <c r="GF393" s="149"/>
      <c r="GG393" s="149"/>
      <c r="GH393" s="149"/>
      <c r="GI393" s="149"/>
      <c r="GJ393" s="149"/>
      <c r="GK393" s="149"/>
      <c r="GL393" s="149"/>
      <c r="GM393" s="149"/>
      <c r="GN393" s="149"/>
      <c r="GO393" s="149"/>
      <c r="GP393" s="149"/>
      <c r="GQ393" s="149"/>
      <c r="GR393" s="149"/>
      <c r="GS393" s="149"/>
      <c r="GT393" s="149"/>
      <c r="GU393" s="149"/>
      <c r="GV393" s="149"/>
      <c r="GW393" s="149"/>
      <c r="GX393" s="149"/>
      <c r="GY393" s="149"/>
      <c r="GZ393" s="149"/>
      <c r="HA393" s="149"/>
      <c r="HB393" s="149"/>
      <c r="HC393" s="149"/>
      <c r="HD393" s="149"/>
      <c r="HE393" s="149"/>
      <c r="HF393" s="149"/>
      <c r="HG393" s="149"/>
      <c r="HH393" s="149"/>
      <c r="HI393" s="149"/>
      <c r="HJ393" s="149"/>
      <c r="HK393" s="149"/>
      <c r="HL393" s="149"/>
      <c r="HM393" s="149"/>
      <c r="HN393" s="149"/>
      <c r="HO393" s="149"/>
      <c r="HP393" s="149"/>
      <c r="HQ393" s="149"/>
      <c r="HR393" s="149"/>
      <c r="HS393" s="149"/>
      <c r="HT393" s="149"/>
      <c r="HU393" s="149"/>
      <c r="HV393" s="149"/>
      <c r="HW393" s="149"/>
      <c r="HX393" s="149"/>
      <c r="HY393" s="149"/>
      <c r="HZ393" s="149"/>
      <c r="IA393" s="149"/>
      <c r="IB393" s="149"/>
      <c r="IC393" s="149"/>
      <c r="ID393" s="149"/>
      <c r="IE393" s="149"/>
      <c r="IF393" s="150"/>
    </row>
    <row r="394" spans="1:240" ht="12.75" customHeight="1" x14ac:dyDescent="0.2">
      <c r="A394" s="151"/>
      <c r="B394" s="145" t="s">
        <v>79</v>
      </c>
      <c r="C394" s="145">
        <v>2019</v>
      </c>
      <c r="D394" s="148"/>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c r="BO394" s="149"/>
      <c r="BP394" s="149"/>
      <c r="BQ394" s="149"/>
      <c r="BR394" s="149"/>
      <c r="BS394" s="149"/>
      <c r="BT394" s="149"/>
      <c r="BU394" s="149"/>
      <c r="BV394" s="149"/>
      <c r="BW394" s="149"/>
      <c r="BX394" s="149"/>
      <c r="BY394" s="149"/>
      <c r="BZ394" s="149"/>
      <c r="CA394" s="149"/>
      <c r="CB394" s="149"/>
      <c r="CC394" s="149"/>
      <c r="CD394" s="149"/>
      <c r="CE394" s="149"/>
      <c r="CF394" s="149"/>
      <c r="CG394" s="149"/>
      <c r="CH394" s="149"/>
      <c r="CI394" s="149"/>
      <c r="CJ394" s="149"/>
      <c r="CK394" s="149"/>
      <c r="CL394" s="149"/>
      <c r="CM394" s="149"/>
      <c r="CN394" s="149"/>
      <c r="CO394" s="149"/>
      <c r="CP394" s="149"/>
      <c r="CQ394" s="149"/>
      <c r="CR394" s="149"/>
      <c r="CS394" s="149"/>
      <c r="CT394" s="149"/>
      <c r="CU394" s="149"/>
      <c r="CV394" s="149"/>
      <c r="CW394" s="149"/>
      <c r="CX394" s="149"/>
      <c r="CY394" s="149"/>
      <c r="CZ394" s="149"/>
      <c r="DA394" s="149"/>
      <c r="DB394" s="149"/>
      <c r="DC394" s="149"/>
      <c r="DD394" s="149"/>
      <c r="DE394" s="149"/>
      <c r="DF394" s="149"/>
      <c r="DG394" s="149"/>
      <c r="DH394" s="149"/>
      <c r="DI394" s="149"/>
      <c r="DJ394" s="149"/>
      <c r="DK394" s="149"/>
      <c r="DL394" s="149"/>
      <c r="DM394" s="149"/>
      <c r="DN394" s="149"/>
      <c r="DO394" s="149"/>
      <c r="DP394" s="149"/>
      <c r="DQ394" s="149"/>
      <c r="DR394" s="149"/>
      <c r="DS394" s="149"/>
      <c r="DT394" s="149"/>
      <c r="DU394" s="149"/>
      <c r="DV394" s="149"/>
      <c r="DW394" s="149"/>
      <c r="DX394" s="149"/>
      <c r="DY394" s="149"/>
      <c r="DZ394" s="149"/>
      <c r="EA394" s="149"/>
      <c r="EB394" s="149"/>
      <c r="EC394" s="149"/>
      <c r="ED394" s="149"/>
      <c r="EE394" s="149"/>
      <c r="EF394" s="149"/>
      <c r="EG394" s="149"/>
      <c r="EH394" s="149"/>
      <c r="EI394" s="149"/>
      <c r="EJ394" s="149"/>
      <c r="EK394" s="149"/>
      <c r="EL394" s="149"/>
      <c r="EM394" s="149"/>
      <c r="EN394" s="149"/>
      <c r="EO394" s="149"/>
      <c r="EP394" s="149"/>
      <c r="EQ394" s="149"/>
      <c r="ER394" s="149"/>
      <c r="ES394" s="149"/>
      <c r="ET394" s="149"/>
      <c r="EU394" s="149"/>
      <c r="EV394" s="149"/>
      <c r="EW394" s="149"/>
      <c r="EX394" s="149"/>
      <c r="EY394" s="149"/>
      <c r="EZ394" s="149"/>
      <c r="FA394" s="149"/>
      <c r="FB394" s="149"/>
      <c r="FC394" s="149"/>
      <c r="FD394" s="149">
        <v>45855</v>
      </c>
      <c r="FE394" s="149"/>
      <c r="FF394" s="149"/>
      <c r="FG394" s="149"/>
      <c r="FH394" s="149"/>
      <c r="FI394" s="149"/>
      <c r="FJ394" s="149"/>
      <c r="FK394" s="149"/>
      <c r="FL394" s="149"/>
      <c r="FM394" s="149"/>
      <c r="FN394" s="149"/>
      <c r="FO394" s="149"/>
      <c r="FP394" s="149"/>
      <c r="FQ394" s="149"/>
      <c r="FR394" s="149"/>
      <c r="FS394" s="149"/>
      <c r="FT394" s="149"/>
      <c r="FU394" s="149"/>
      <c r="FV394" s="149"/>
      <c r="FW394" s="149"/>
      <c r="FX394" s="149"/>
      <c r="FY394" s="149"/>
      <c r="FZ394" s="149"/>
      <c r="GA394" s="149"/>
      <c r="GB394" s="149"/>
      <c r="GC394" s="149"/>
      <c r="GD394" s="149"/>
      <c r="GE394" s="149"/>
      <c r="GF394" s="149"/>
      <c r="GG394" s="149"/>
      <c r="GH394" s="149"/>
      <c r="GI394" s="149"/>
      <c r="GJ394" s="149"/>
      <c r="GK394" s="149"/>
      <c r="GL394" s="149"/>
      <c r="GM394" s="149"/>
      <c r="GN394" s="149"/>
      <c r="GO394" s="149"/>
      <c r="GP394" s="149"/>
      <c r="GQ394" s="149"/>
      <c r="GR394" s="149"/>
      <c r="GS394" s="149"/>
      <c r="GT394" s="149"/>
      <c r="GU394" s="149"/>
      <c r="GV394" s="149"/>
      <c r="GW394" s="149"/>
      <c r="GX394" s="149"/>
      <c r="GY394" s="149"/>
      <c r="GZ394" s="149"/>
      <c r="HA394" s="149"/>
      <c r="HB394" s="149"/>
      <c r="HC394" s="149"/>
      <c r="HD394" s="149"/>
      <c r="HE394" s="149"/>
      <c r="HF394" s="149"/>
      <c r="HG394" s="149"/>
      <c r="HH394" s="149"/>
      <c r="HI394" s="149"/>
      <c r="HJ394" s="149"/>
      <c r="HK394" s="149"/>
      <c r="HL394" s="149"/>
      <c r="HM394" s="149"/>
      <c r="HN394" s="149"/>
      <c r="HO394" s="149"/>
      <c r="HP394" s="149"/>
      <c r="HQ394" s="149"/>
      <c r="HR394" s="149"/>
      <c r="HS394" s="149"/>
      <c r="HT394" s="149"/>
      <c r="HU394" s="149"/>
      <c r="HV394" s="149"/>
      <c r="HW394" s="149"/>
      <c r="HX394" s="149"/>
      <c r="HY394" s="149"/>
      <c r="HZ394" s="149"/>
      <c r="IA394" s="149"/>
      <c r="IB394" s="149"/>
      <c r="IC394" s="149"/>
      <c r="ID394" s="149"/>
      <c r="IE394" s="149"/>
      <c r="IF394" s="150"/>
    </row>
    <row r="395" spans="1:240" ht="12.75" customHeight="1" x14ac:dyDescent="0.2">
      <c r="A395" s="151"/>
      <c r="B395" s="145" t="s">
        <v>95</v>
      </c>
      <c r="C395" s="145">
        <v>2019</v>
      </c>
      <c r="D395" s="148"/>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c r="BO395" s="149"/>
      <c r="BP395" s="149"/>
      <c r="BQ395" s="149"/>
      <c r="BR395" s="149"/>
      <c r="BS395" s="149"/>
      <c r="BT395" s="149"/>
      <c r="BU395" s="149"/>
      <c r="BV395" s="149"/>
      <c r="BW395" s="149"/>
      <c r="BX395" s="149"/>
      <c r="BY395" s="149"/>
      <c r="BZ395" s="149"/>
      <c r="CA395" s="149"/>
      <c r="CB395" s="149"/>
      <c r="CC395" s="149"/>
      <c r="CD395" s="149"/>
      <c r="CE395" s="149"/>
      <c r="CF395" s="149"/>
      <c r="CG395" s="149"/>
      <c r="CH395" s="149"/>
      <c r="CI395" s="149"/>
      <c r="CJ395" s="149"/>
      <c r="CK395" s="149"/>
      <c r="CL395" s="149"/>
      <c r="CM395" s="149"/>
      <c r="CN395" s="149"/>
      <c r="CO395" s="149"/>
      <c r="CP395" s="149"/>
      <c r="CQ395" s="149"/>
      <c r="CR395" s="149"/>
      <c r="CS395" s="149"/>
      <c r="CT395" s="149"/>
      <c r="CU395" s="149"/>
      <c r="CV395" s="149"/>
      <c r="CW395" s="149"/>
      <c r="CX395" s="149"/>
      <c r="CY395" s="149"/>
      <c r="CZ395" s="149"/>
      <c r="DA395" s="149"/>
      <c r="DB395" s="149"/>
      <c r="DC395" s="149"/>
      <c r="DD395" s="149"/>
      <c r="DE395" s="149"/>
      <c r="DF395" s="149"/>
      <c r="DG395" s="149"/>
      <c r="DH395" s="149"/>
      <c r="DI395" s="149"/>
      <c r="DJ395" s="149"/>
      <c r="DK395" s="149"/>
      <c r="DL395" s="149"/>
      <c r="DM395" s="149"/>
      <c r="DN395" s="149"/>
      <c r="DO395" s="149"/>
      <c r="DP395" s="149"/>
      <c r="DQ395" s="149"/>
      <c r="DR395" s="149"/>
      <c r="DS395" s="149"/>
      <c r="DT395" s="149"/>
      <c r="DU395" s="149"/>
      <c r="DV395" s="149"/>
      <c r="DW395" s="149"/>
      <c r="DX395" s="149"/>
      <c r="DY395" s="149"/>
      <c r="DZ395" s="149"/>
      <c r="EA395" s="149"/>
      <c r="EB395" s="149"/>
      <c r="EC395" s="149"/>
      <c r="ED395" s="149"/>
      <c r="EE395" s="149"/>
      <c r="EF395" s="149"/>
      <c r="EG395" s="149"/>
      <c r="EH395" s="149"/>
      <c r="EI395" s="149"/>
      <c r="EJ395" s="149"/>
      <c r="EK395" s="149"/>
      <c r="EL395" s="149"/>
      <c r="EM395" s="149"/>
      <c r="EN395" s="149"/>
      <c r="EO395" s="149"/>
      <c r="EP395" s="149"/>
      <c r="EQ395" s="149"/>
      <c r="ER395" s="149"/>
      <c r="ES395" s="149"/>
      <c r="ET395" s="149"/>
      <c r="EU395" s="149"/>
      <c r="EV395" s="149"/>
      <c r="EW395" s="149"/>
      <c r="EX395" s="149"/>
      <c r="EY395" s="149"/>
      <c r="EZ395" s="149"/>
      <c r="FA395" s="149"/>
      <c r="FB395" s="149"/>
      <c r="FC395" s="149"/>
      <c r="FD395" s="149">
        <v>45855</v>
      </c>
      <c r="FE395" s="149"/>
      <c r="FF395" s="149"/>
      <c r="FG395" s="149"/>
      <c r="FH395" s="149"/>
      <c r="FI395" s="149"/>
      <c r="FJ395" s="149"/>
      <c r="FK395" s="149"/>
      <c r="FL395" s="149"/>
      <c r="FM395" s="149"/>
      <c r="FN395" s="149"/>
      <c r="FO395" s="149"/>
      <c r="FP395" s="149"/>
      <c r="FQ395" s="149"/>
      <c r="FR395" s="149"/>
      <c r="FS395" s="149"/>
      <c r="FT395" s="149"/>
      <c r="FU395" s="149"/>
      <c r="FV395" s="149"/>
      <c r="FW395" s="149"/>
      <c r="FX395" s="149"/>
      <c r="FY395" s="149"/>
      <c r="FZ395" s="149"/>
      <c r="GA395" s="149"/>
      <c r="GB395" s="149"/>
      <c r="GC395" s="149"/>
      <c r="GD395" s="149"/>
      <c r="GE395" s="149"/>
      <c r="GF395" s="149"/>
      <c r="GG395" s="149"/>
      <c r="GH395" s="149"/>
      <c r="GI395" s="149"/>
      <c r="GJ395" s="149"/>
      <c r="GK395" s="149"/>
      <c r="GL395" s="149"/>
      <c r="GM395" s="149"/>
      <c r="GN395" s="149"/>
      <c r="GO395" s="149"/>
      <c r="GP395" s="149"/>
      <c r="GQ395" s="149"/>
      <c r="GR395" s="149"/>
      <c r="GS395" s="149"/>
      <c r="GT395" s="149"/>
      <c r="GU395" s="149"/>
      <c r="GV395" s="149"/>
      <c r="GW395" s="149"/>
      <c r="GX395" s="149"/>
      <c r="GY395" s="149"/>
      <c r="GZ395" s="149"/>
      <c r="HA395" s="149"/>
      <c r="HB395" s="149"/>
      <c r="HC395" s="149"/>
      <c r="HD395" s="149"/>
      <c r="HE395" s="149"/>
      <c r="HF395" s="149"/>
      <c r="HG395" s="149"/>
      <c r="HH395" s="149"/>
      <c r="HI395" s="149"/>
      <c r="HJ395" s="149"/>
      <c r="HK395" s="149"/>
      <c r="HL395" s="149"/>
      <c r="HM395" s="149"/>
      <c r="HN395" s="149"/>
      <c r="HO395" s="149"/>
      <c r="HP395" s="149"/>
      <c r="HQ395" s="149"/>
      <c r="HR395" s="149"/>
      <c r="HS395" s="149"/>
      <c r="HT395" s="149"/>
      <c r="HU395" s="149"/>
      <c r="HV395" s="149"/>
      <c r="HW395" s="149"/>
      <c r="HX395" s="149"/>
      <c r="HY395" s="149"/>
      <c r="HZ395" s="149"/>
      <c r="IA395" s="149"/>
      <c r="IB395" s="149"/>
      <c r="IC395" s="149"/>
      <c r="ID395" s="149"/>
      <c r="IE395" s="149"/>
      <c r="IF395" s="150"/>
    </row>
    <row r="396" spans="1:240" ht="12.75" customHeight="1" x14ac:dyDescent="0.2">
      <c r="A396" s="151"/>
      <c r="B396" s="145" t="s">
        <v>923</v>
      </c>
      <c r="C396" s="145">
        <v>2019</v>
      </c>
      <c r="D396" s="148"/>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c r="BO396" s="149"/>
      <c r="BP396" s="149"/>
      <c r="BQ396" s="149"/>
      <c r="BR396" s="149"/>
      <c r="BS396" s="149"/>
      <c r="BT396" s="149"/>
      <c r="BU396" s="149"/>
      <c r="BV396" s="149"/>
      <c r="BW396" s="149"/>
      <c r="BX396" s="149"/>
      <c r="BY396" s="149"/>
      <c r="BZ396" s="149"/>
      <c r="CA396" s="149"/>
      <c r="CB396" s="149"/>
      <c r="CC396" s="149"/>
      <c r="CD396" s="149"/>
      <c r="CE396" s="149"/>
      <c r="CF396" s="149"/>
      <c r="CG396" s="149"/>
      <c r="CH396" s="149"/>
      <c r="CI396" s="149"/>
      <c r="CJ396" s="149"/>
      <c r="CK396" s="149"/>
      <c r="CL396" s="149"/>
      <c r="CM396" s="149"/>
      <c r="CN396" s="149"/>
      <c r="CO396" s="149"/>
      <c r="CP396" s="149"/>
      <c r="CQ396" s="149"/>
      <c r="CR396" s="149"/>
      <c r="CS396" s="149"/>
      <c r="CT396" s="149"/>
      <c r="CU396" s="149"/>
      <c r="CV396" s="149"/>
      <c r="CW396" s="149"/>
      <c r="CX396" s="149"/>
      <c r="CY396" s="149"/>
      <c r="CZ396" s="149"/>
      <c r="DA396" s="149"/>
      <c r="DB396" s="149"/>
      <c r="DC396" s="149"/>
      <c r="DD396" s="149"/>
      <c r="DE396" s="149"/>
      <c r="DF396" s="149"/>
      <c r="DG396" s="149"/>
      <c r="DH396" s="149"/>
      <c r="DI396" s="149"/>
      <c r="DJ396" s="149"/>
      <c r="DK396" s="149"/>
      <c r="DL396" s="149"/>
      <c r="DM396" s="149"/>
      <c r="DN396" s="149"/>
      <c r="DO396" s="149"/>
      <c r="DP396" s="149"/>
      <c r="DQ396" s="149"/>
      <c r="DR396" s="149"/>
      <c r="DS396" s="149"/>
      <c r="DT396" s="149"/>
      <c r="DU396" s="149"/>
      <c r="DV396" s="149"/>
      <c r="DW396" s="149"/>
      <c r="DX396" s="149"/>
      <c r="DY396" s="149"/>
      <c r="DZ396" s="149"/>
      <c r="EA396" s="149"/>
      <c r="EB396" s="149"/>
      <c r="EC396" s="149"/>
      <c r="ED396" s="149"/>
      <c r="EE396" s="149"/>
      <c r="EF396" s="149"/>
      <c r="EG396" s="149"/>
      <c r="EH396" s="149"/>
      <c r="EI396" s="149"/>
      <c r="EJ396" s="149"/>
      <c r="EK396" s="149"/>
      <c r="EL396" s="149"/>
      <c r="EM396" s="149"/>
      <c r="EN396" s="149"/>
      <c r="EO396" s="149"/>
      <c r="EP396" s="149"/>
      <c r="EQ396" s="149"/>
      <c r="ER396" s="149"/>
      <c r="ES396" s="149"/>
      <c r="ET396" s="149"/>
      <c r="EU396" s="149"/>
      <c r="EV396" s="149"/>
      <c r="EW396" s="149"/>
      <c r="EX396" s="149"/>
      <c r="EY396" s="149"/>
      <c r="EZ396" s="149"/>
      <c r="FA396" s="149"/>
      <c r="FB396" s="149"/>
      <c r="FC396" s="149"/>
      <c r="FD396" s="149">
        <v>45855</v>
      </c>
      <c r="FE396" s="149"/>
      <c r="FF396" s="149"/>
      <c r="FG396" s="149"/>
      <c r="FH396" s="149"/>
      <c r="FI396" s="149"/>
      <c r="FJ396" s="149"/>
      <c r="FK396" s="149"/>
      <c r="FL396" s="149"/>
      <c r="FM396" s="149"/>
      <c r="FN396" s="149"/>
      <c r="FO396" s="149"/>
      <c r="FP396" s="149"/>
      <c r="FQ396" s="149"/>
      <c r="FR396" s="149"/>
      <c r="FS396" s="149"/>
      <c r="FT396" s="149"/>
      <c r="FU396" s="149"/>
      <c r="FV396" s="149"/>
      <c r="FW396" s="149"/>
      <c r="FX396" s="149"/>
      <c r="FY396" s="149"/>
      <c r="FZ396" s="149"/>
      <c r="GA396" s="149"/>
      <c r="GB396" s="149"/>
      <c r="GC396" s="149"/>
      <c r="GD396" s="149"/>
      <c r="GE396" s="149"/>
      <c r="GF396" s="149"/>
      <c r="GG396" s="149"/>
      <c r="GH396" s="149"/>
      <c r="GI396" s="149"/>
      <c r="GJ396" s="149"/>
      <c r="GK396" s="149"/>
      <c r="GL396" s="149"/>
      <c r="GM396" s="149"/>
      <c r="GN396" s="149"/>
      <c r="GO396" s="149"/>
      <c r="GP396" s="149"/>
      <c r="GQ396" s="149"/>
      <c r="GR396" s="149"/>
      <c r="GS396" s="149"/>
      <c r="GT396" s="149"/>
      <c r="GU396" s="149"/>
      <c r="GV396" s="149"/>
      <c r="GW396" s="149"/>
      <c r="GX396" s="149"/>
      <c r="GY396" s="149"/>
      <c r="GZ396" s="149"/>
      <c r="HA396" s="149"/>
      <c r="HB396" s="149"/>
      <c r="HC396" s="149"/>
      <c r="HD396" s="149"/>
      <c r="HE396" s="149"/>
      <c r="HF396" s="149"/>
      <c r="HG396" s="149"/>
      <c r="HH396" s="149"/>
      <c r="HI396" s="149"/>
      <c r="HJ396" s="149"/>
      <c r="HK396" s="149"/>
      <c r="HL396" s="149"/>
      <c r="HM396" s="149"/>
      <c r="HN396" s="149"/>
      <c r="HO396" s="149"/>
      <c r="HP396" s="149"/>
      <c r="HQ396" s="149"/>
      <c r="HR396" s="149"/>
      <c r="HS396" s="149"/>
      <c r="HT396" s="149"/>
      <c r="HU396" s="149"/>
      <c r="HV396" s="149"/>
      <c r="HW396" s="149"/>
      <c r="HX396" s="149"/>
      <c r="HY396" s="149"/>
      <c r="HZ396" s="149"/>
      <c r="IA396" s="149"/>
      <c r="IB396" s="149"/>
      <c r="IC396" s="149"/>
      <c r="ID396" s="149"/>
      <c r="IE396" s="149"/>
      <c r="IF396" s="150"/>
    </row>
    <row r="397" spans="1:240" ht="12.75" customHeight="1" x14ac:dyDescent="0.2">
      <c r="A397" s="151"/>
      <c r="B397" s="151"/>
      <c r="C397" s="152">
        <v>2022</v>
      </c>
      <c r="D397" s="153"/>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v>45855</v>
      </c>
      <c r="FE397" s="114"/>
      <c r="FF397" s="114"/>
      <c r="FG397" s="114"/>
      <c r="FH397" s="114"/>
      <c r="FI397" s="114"/>
      <c r="FJ397" s="114"/>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c r="GJ397" s="114"/>
      <c r="GK397" s="114"/>
      <c r="GL397" s="114"/>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c r="IC397" s="114"/>
      <c r="ID397" s="114"/>
      <c r="IE397" s="114"/>
      <c r="IF397" s="154"/>
    </row>
    <row r="398" spans="1:240" ht="12.75" customHeight="1" x14ac:dyDescent="0.2">
      <c r="A398" s="145" t="s">
        <v>214</v>
      </c>
      <c r="B398" s="145" t="s">
        <v>82</v>
      </c>
      <c r="C398" s="145">
        <v>2018</v>
      </c>
      <c r="D398" s="148"/>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c r="BO398" s="149"/>
      <c r="BP398" s="149"/>
      <c r="BQ398" s="149"/>
      <c r="BR398" s="149"/>
      <c r="BS398" s="149"/>
      <c r="BT398" s="149"/>
      <c r="BU398" s="149"/>
      <c r="BV398" s="149"/>
      <c r="BW398" s="149"/>
      <c r="BX398" s="149"/>
      <c r="BY398" s="149"/>
      <c r="BZ398" s="149"/>
      <c r="CA398" s="149"/>
      <c r="CB398" s="149"/>
      <c r="CC398" s="149"/>
      <c r="CD398" s="149"/>
      <c r="CE398" s="149"/>
      <c r="CF398" s="149"/>
      <c r="CG398" s="149"/>
      <c r="CH398" s="149"/>
      <c r="CI398" s="149"/>
      <c r="CJ398" s="149"/>
      <c r="CK398" s="149"/>
      <c r="CL398" s="149"/>
      <c r="CM398" s="149"/>
      <c r="CN398" s="149"/>
      <c r="CO398" s="149"/>
      <c r="CP398" s="149"/>
      <c r="CQ398" s="149"/>
      <c r="CR398" s="149"/>
      <c r="CS398" s="149"/>
      <c r="CT398" s="149"/>
      <c r="CU398" s="149"/>
      <c r="CV398" s="149"/>
      <c r="CW398" s="149"/>
      <c r="CX398" s="149"/>
      <c r="CY398" s="149"/>
      <c r="CZ398" s="149"/>
      <c r="DA398" s="149"/>
      <c r="DB398" s="149"/>
      <c r="DC398" s="149"/>
      <c r="DD398" s="149"/>
      <c r="DE398" s="149"/>
      <c r="DF398" s="149"/>
      <c r="DG398" s="149"/>
      <c r="DH398" s="149"/>
      <c r="DI398" s="149"/>
      <c r="DJ398" s="149"/>
      <c r="DK398" s="149"/>
      <c r="DL398" s="149"/>
      <c r="DM398" s="149"/>
      <c r="DN398" s="149"/>
      <c r="DO398" s="149"/>
      <c r="DP398" s="149"/>
      <c r="DQ398" s="149"/>
      <c r="DR398" s="149"/>
      <c r="DS398" s="149"/>
      <c r="DT398" s="149"/>
      <c r="DU398" s="149"/>
      <c r="DV398" s="149"/>
      <c r="DW398" s="149"/>
      <c r="DX398" s="149"/>
      <c r="DY398" s="149"/>
      <c r="DZ398" s="149"/>
      <c r="EA398" s="149"/>
      <c r="EB398" s="149"/>
      <c r="EC398" s="149"/>
      <c r="ED398" s="149"/>
      <c r="EE398" s="149"/>
      <c r="EF398" s="149"/>
      <c r="EG398" s="149"/>
      <c r="EH398" s="149"/>
      <c r="EI398" s="149"/>
      <c r="EJ398" s="149"/>
      <c r="EK398" s="149"/>
      <c r="EL398" s="149"/>
      <c r="EM398" s="149"/>
      <c r="EN398" s="149"/>
      <c r="EO398" s="149"/>
      <c r="EP398" s="149"/>
      <c r="EQ398" s="149"/>
      <c r="ER398" s="149"/>
      <c r="ES398" s="149"/>
      <c r="ET398" s="149"/>
      <c r="EU398" s="149"/>
      <c r="EV398" s="149"/>
      <c r="EW398" s="149"/>
      <c r="EX398" s="149"/>
      <c r="EY398" s="149"/>
      <c r="EZ398" s="149"/>
      <c r="FA398" s="149"/>
      <c r="FB398" s="149"/>
      <c r="FC398" s="149"/>
      <c r="FD398" s="149"/>
      <c r="FE398" s="149">
        <v>45909</v>
      </c>
      <c r="FF398" s="149"/>
      <c r="FG398" s="149"/>
      <c r="FH398" s="149"/>
      <c r="FI398" s="149"/>
      <c r="FJ398" s="149"/>
      <c r="FK398" s="149"/>
      <c r="FL398" s="149"/>
      <c r="FM398" s="149"/>
      <c r="FN398" s="149"/>
      <c r="FO398" s="149"/>
      <c r="FP398" s="149"/>
      <c r="FQ398" s="149"/>
      <c r="FR398" s="149"/>
      <c r="FS398" s="149"/>
      <c r="FT398" s="149"/>
      <c r="FU398" s="149"/>
      <c r="FV398" s="149"/>
      <c r="FW398" s="149"/>
      <c r="FX398" s="149"/>
      <c r="FY398" s="149"/>
      <c r="FZ398" s="149"/>
      <c r="GA398" s="149"/>
      <c r="GB398" s="149"/>
      <c r="GC398" s="149"/>
      <c r="GD398" s="149"/>
      <c r="GE398" s="149"/>
      <c r="GF398" s="149"/>
      <c r="GG398" s="149"/>
      <c r="GH398" s="149"/>
      <c r="GI398" s="149"/>
      <c r="GJ398" s="149"/>
      <c r="GK398" s="149"/>
      <c r="GL398" s="149"/>
      <c r="GM398" s="149"/>
      <c r="GN398" s="149"/>
      <c r="GO398" s="149"/>
      <c r="GP398" s="149"/>
      <c r="GQ398" s="149"/>
      <c r="GR398" s="149"/>
      <c r="GS398" s="149"/>
      <c r="GT398" s="149"/>
      <c r="GU398" s="149"/>
      <c r="GV398" s="149"/>
      <c r="GW398" s="149"/>
      <c r="GX398" s="149"/>
      <c r="GY398" s="149"/>
      <c r="GZ398" s="149"/>
      <c r="HA398" s="149"/>
      <c r="HB398" s="149"/>
      <c r="HC398" s="149"/>
      <c r="HD398" s="149"/>
      <c r="HE398" s="149"/>
      <c r="HF398" s="149"/>
      <c r="HG398" s="149"/>
      <c r="HH398" s="149"/>
      <c r="HI398" s="149"/>
      <c r="HJ398" s="149"/>
      <c r="HK398" s="149"/>
      <c r="HL398" s="149"/>
      <c r="HM398" s="149"/>
      <c r="HN398" s="149"/>
      <c r="HO398" s="149"/>
      <c r="HP398" s="149"/>
      <c r="HQ398" s="149"/>
      <c r="HR398" s="149"/>
      <c r="HS398" s="149"/>
      <c r="HT398" s="149"/>
      <c r="HU398" s="149"/>
      <c r="HV398" s="149"/>
      <c r="HW398" s="149"/>
      <c r="HX398" s="149"/>
      <c r="HY398" s="149"/>
      <c r="HZ398" s="149"/>
      <c r="IA398" s="149"/>
      <c r="IB398" s="149"/>
      <c r="IC398" s="149"/>
      <c r="ID398" s="149"/>
      <c r="IE398" s="149"/>
      <c r="IF398" s="150"/>
    </row>
    <row r="399" spans="1:240" ht="12.75" customHeight="1" x14ac:dyDescent="0.2">
      <c r="A399" s="145" t="s">
        <v>215</v>
      </c>
      <c r="B399" s="145" t="s">
        <v>82</v>
      </c>
      <c r="C399" s="145">
        <v>2018</v>
      </c>
      <c r="D399" s="148"/>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49"/>
      <c r="BQ399" s="149"/>
      <c r="BR399" s="149"/>
      <c r="BS399" s="149"/>
      <c r="BT399" s="149"/>
      <c r="BU399" s="149"/>
      <c r="BV399" s="149"/>
      <c r="BW399" s="149"/>
      <c r="BX399" s="149"/>
      <c r="BY399" s="149"/>
      <c r="BZ399" s="149"/>
      <c r="CA399" s="149"/>
      <c r="CB399" s="149"/>
      <c r="CC399" s="149"/>
      <c r="CD399" s="149"/>
      <c r="CE399" s="149"/>
      <c r="CF399" s="149"/>
      <c r="CG399" s="149"/>
      <c r="CH399" s="149"/>
      <c r="CI399" s="149"/>
      <c r="CJ399" s="149"/>
      <c r="CK399" s="149"/>
      <c r="CL399" s="149"/>
      <c r="CM399" s="149"/>
      <c r="CN399" s="149"/>
      <c r="CO399" s="149"/>
      <c r="CP399" s="149"/>
      <c r="CQ399" s="149"/>
      <c r="CR399" s="149"/>
      <c r="CS399" s="149"/>
      <c r="CT399" s="149"/>
      <c r="CU399" s="149"/>
      <c r="CV399" s="149"/>
      <c r="CW399" s="149"/>
      <c r="CX399" s="149"/>
      <c r="CY399" s="149"/>
      <c r="CZ399" s="149"/>
      <c r="DA399" s="149"/>
      <c r="DB399" s="149"/>
      <c r="DC399" s="149"/>
      <c r="DD399" s="149"/>
      <c r="DE399" s="149"/>
      <c r="DF399" s="149"/>
      <c r="DG399" s="149"/>
      <c r="DH399" s="149"/>
      <c r="DI399" s="149"/>
      <c r="DJ399" s="149"/>
      <c r="DK399" s="149"/>
      <c r="DL399" s="149"/>
      <c r="DM399" s="149"/>
      <c r="DN399" s="149"/>
      <c r="DO399" s="149"/>
      <c r="DP399" s="149"/>
      <c r="DQ399" s="149"/>
      <c r="DR399" s="149"/>
      <c r="DS399" s="149"/>
      <c r="DT399" s="149"/>
      <c r="DU399" s="149"/>
      <c r="DV399" s="149"/>
      <c r="DW399" s="149"/>
      <c r="DX399" s="149"/>
      <c r="DY399" s="149"/>
      <c r="DZ399" s="149"/>
      <c r="EA399" s="149"/>
      <c r="EB399" s="149"/>
      <c r="EC399" s="149"/>
      <c r="ED399" s="149"/>
      <c r="EE399" s="149"/>
      <c r="EF399" s="149"/>
      <c r="EG399" s="149"/>
      <c r="EH399" s="149"/>
      <c r="EI399" s="149"/>
      <c r="EJ399" s="149"/>
      <c r="EK399" s="149"/>
      <c r="EL399" s="149"/>
      <c r="EM399" s="149"/>
      <c r="EN399" s="149"/>
      <c r="EO399" s="149"/>
      <c r="EP399" s="149"/>
      <c r="EQ399" s="149"/>
      <c r="ER399" s="149"/>
      <c r="ES399" s="149"/>
      <c r="ET399" s="149"/>
      <c r="EU399" s="149"/>
      <c r="EV399" s="149"/>
      <c r="EW399" s="149"/>
      <c r="EX399" s="149"/>
      <c r="EY399" s="149"/>
      <c r="EZ399" s="149"/>
      <c r="FA399" s="149"/>
      <c r="FB399" s="149"/>
      <c r="FC399" s="149"/>
      <c r="FD399" s="149"/>
      <c r="FE399" s="149"/>
      <c r="FF399" s="149"/>
      <c r="FG399" s="149"/>
      <c r="FH399" s="149"/>
      <c r="FI399" s="149"/>
      <c r="FJ399" s="149"/>
      <c r="FK399" s="149"/>
      <c r="FL399" s="149"/>
      <c r="FM399" s="149"/>
      <c r="FN399" s="149"/>
      <c r="FO399" s="149"/>
      <c r="FP399" s="149"/>
      <c r="FQ399" s="149"/>
      <c r="FR399" s="149"/>
      <c r="FS399" s="149"/>
      <c r="FT399" s="149"/>
      <c r="FU399" s="149"/>
      <c r="FV399" s="149"/>
      <c r="FW399" s="149"/>
      <c r="FX399" s="149"/>
      <c r="FY399" s="149"/>
      <c r="FZ399" s="149"/>
      <c r="GA399" s="149"/>
      <c r="GB399" s="149"/>
      <c r="GC399" s="149"/>
      <c r="GD399" s="149"/>
      <c r="GE399" s="149"/>
      <c r="GF399" s="149"/>
      <c r="GG399" s="149"/>
      <c r="GH399" s="149"/>
      <c r="GI399" s="149"/>
      <c r="GJ399" s="149"/>
      <c r="GK399" s="149"/>
      <c r="GL399" s="149"/>
      <c r="GM399" s="149"/>
      <c r="GN399" s="149"/>
      <c r="GO399" s="149"/>
      <c r="GP399" s="149"/>
      <c r="GQ399" s="149"/>
      <c r="GR399" s="149"/>
      <c r="GS399" s="149"/>
      <c r="GT399" s="149"/>
      <c r="GU399" s="149"/>
      <c r="GV399" s="149"/>
      <c r="GW399" s="149"/>
      <c r="GX399" s="149"/>
      <c r="GY399" s="149"/>
      <c r="GZ399" s="149"/>
      <c r="HA399" s="149"/>
      <c r="HB399" s="149"/>
      <c r="HC399" s="149"/>
      <c r="HD399" s="149"/>
      <c r="HE399" s="149"/>
      <c r="HF399" s="149"/>
      <c r="HG399" s="149"/>
      <c r="HH399" s="149"/>
      <c r="HI399" s="149"/>
      <c r="HJ399" s="149"/>
      <c r="HK399" s="149"/>
      <c r="HL399" s="149"/>
      <c r="HM399" s="149"/>
      <c r="HN399" s="149"/>
      <c r="HO399" s="149"/>
      <c r="HP399" s="149"/>
      <c r="HQ399" s="149"/>
      <c r="HR399" s="149"/>
      <c r="HS399" s="149"/>
      <c r="HT399" s="149"/>
      <c r="HU399" s="149"/>
      <c r="HV399" s="149"/>
      <c r="HW399" s="149"/>
      <c r="HX399" s="149"/>
      <c r="HY399" s="149"/>
      <c r="HZ399" s="149"/>
      <c r="IA399" s="149"/>
      <c r="IB399" s="149"/>
      <c r="IC399" s="149"/>
      <c r="ID399" s="149"/>
      <c r="IE399" s="149"/>
      <c r="IF399" s="150"/>
    </row>
    <row r="400" spans="1:240" ht="12.75" customHeight="1" x14ac:dyDescent="0.2">
      <c r="A400" s="145" t="s">
        <v>777</v>
      </c>
      <c r="B400" s="145" t="s">
        <v>112</v>
      </c>
      <c r="C400" s="145">
        <v>2018</v>
      </c>
      <c r="D400" s="148"/>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49"/>
      <c r="BQ400" s="149"/>
      <c r="BR400" s="149"/>
      <c r="BS400" s="149"/>
      <c r="BT400" s="149"/>
      <c r="BU400" s="149"/>
      <c r="BV400" s="149"/>
      <c r="BW400" s="149"/>
      <c r="BX400" s="149"/>
      <c r="BY400" s="149"/>
      <c r="BZ400" s="149"/>
      <c r="CA400" s="149"/>
      <c r="CB400" s="149"/>
      <c r="CC400" s="149"/>
      <c r="CD400" s="149"/>
      <c r="CE400" s="149"/>
      <c r="CF400" s="149"/>
      <c r="CG400" s="149"/>
      <c r="CH400" s="149"/>
      <c r="CI400" s="149"/>
      <c r="CJ400" s="149"/>
      <c r="CK400" s="149"/>
      <c r="CL400" s="149"/>
      <c r="CM400" s="149"/>
      <c r="CN400" s="149"/>
      <c r="CO400" s="149"/>
      <c r="CP400" s="149"/>
      <c r="CQ400" s="149"/>
      <c r="CR400" s="149"/>
      <c r="CS400" s="149"/>
      <c r="CT400" s="149"/>
      <c r="CU400" s="149"/>
      <c r="CV400" s="149"/>
      <c r="CW400" s="149"/>
      <c r="CX400" s="149"/>
      <c r="CY400" s="149"/>
      <c r="CZ400" s="149"/>
      <c r="DA400" s="149"/>
      <c r="DB400" s="149"/>
      <c r="DC400" s="149"/>
      <c r="DD400" s="149"/>
      <c r="DE400" s="149"/>
      <c r="DF400" s="149"/>
      <c r="DG400" s="149"/>
      <c r="DH400" s="149"/>
      <c r="DI400" s="149"/>
      <c r="DJ400" s="149"/>
      <c r="DK400" s="149"/>
      <c r="DL400" s="149"/>
      <c r="DM400" s="149"/>
      <c r="DN400" s="149"/>
      <c r="DO400" s="149"/>
      <c r="DP400" s="149"/>
      <c r="DQ400" s="149"/>
      <c r="DR400" s="149"/>
      <c r="DS400" s="149"/>
      <c r="DT400" s="149"/>
      <c r="DU400" s="149"/>
      <c r="DV400" s="149"/>
      <c r="DW400" s="149"/>
      <c r="DX400" s="149"/>
      <c r="DY400" s="149"/>
      <c r="DZ400" s="149"/>
      <c r="EA400" s="149"/>
      <c r="EB400" s="149"/>
      <c r="EC400" s="149"/>
      <c r="ED400" s="149"/>
      <c r="EE400" s="149"/>
      <c r="EF400" s="149"/>
      <c r="EG400" s="149"/>
      <c r="EH400" s="149"/>
      <c r="EI400" s="149"/>
      <c r="EJ400" s="149"/>
      <c r="EK400" s="149"/>
      <c r="EL400" s="149"/>
      <c r="EM400" s="149"/>
      <c r="EN400" s="149"/>
      <c r="EO400" s="149"/>
      <c r="EP400" s="149"/>
      <c r="EQ400" s="149"/>
      <c r="ER400" s="149"/>
      <c r="ES400" s="149"/>
      <c r="ET400" s="149"/>
      <c r="EU400" s="149"/>
      <c r="EV400" s="149"/>
      <c r="EW400" s="149"/>
      <c r="EX400" s="149"/>
      <c r="EY400" s="149"/>
      <c r="EZ400" s="149"/>
      <c r="FA400" s="149"/>
      <c r="FB400" s="149"/>
      <c r="FC400" s="149"/>
      <c r="FD400" s="149"/>
      <c r="FE400" s="149"/>
      <c r="FF400" s="149"/>
      <c r="FG400" s="149">
        <v>45852</v>
      </c>
      <c r="FH400" s="149"/>
      <c r="FI400" s="149"/>
      <c r="FJ400" s="149"/>
      <c r="FK400" s="149"/>
      <c r="FL400" s="149"/>
      <c r="FM400" s="149"/>
      <c r="FN400" s="149"/>
      <c r="FO400" s="149"/>
      <c r="FP400" s="149"/>
      <c r="FQ400" s="149"/>
      <c r="FR400" s="149"/>
      <c r="FS400" s="149"/>
      <c r="FT400" s="149"/>
      <c r="FU400" s="149"/>
      <c r="FV400" s="149"/>
      <c r="FW400" s="149"/>
      <c r="FX400" s="149"/>
      <c r="FY400" s="149"/>
      <c r="FZ400" s="149"/>
      <c r="GA400" s="149"/>
      <c r="GB400" s="149"/>
      <c r="GC400" s="149"/>
      <c r="GD400" s="149"/>
      <c r="GE400" s="149"/>
      <c r="GF400" s="149"/>
      <c r="GG400" s="149"/>
      <c r="GH400" s="149"/>
      <c r="GI400" s="149"/>
      <c r="GJ400" s="149"/>
      <c r="GK400" s="149"/>
      <c r="GL400" s="149"/>
      <c r="GM400" s="149"/>
      <c r="GN400" s="149"/>
      <c r="GO400" s="149"/>
      <c r="GP400" s="149"/>
      <c r="GQ400" s="149"/>
      <c r="GR400" s="149"/>
      <c r="GS400" s="149"/>
      <c r="GT400" s="149"/>
      <c r="GU400" s="149"/>
      <c r="GV400" s="149"/>
      <c r="GW400" s="149"/>
      <c r="GX400" s="149"/>
      <c r="GY400" s="149"/>
      <c r="GZ400" s="149"/>
      <c r="HA400" s="149"/>
      <c r="HB400" s="149"/>
      <c r="HC400" s="149"/>
      <c r="HD400" s="149"/>
      <c r="HE400" s="149"/>
      <c r="HF400" s="149"/>
      <c r="HG400" s="149"/>
      <c r="HH400" s="149"/>
      <c r="HI400" s="149"/>
      <c r="HJ400" s="149"/>
      <c r="HK400" s="149"/>
      <c r="HL400" s="149"/>
      <c r="HM400" s="149"/>
      <c r="HN400" s="149"/>
      <c r="HO400" s="149"/>
      <c r="HP400" s="149"/>
      <c r="HQ400" s="149"/>
      <c r="HR400" s="149"/>
      <c r="HS400" s="149"/>
      <c r="HT400" s="149"/>
      <c r="HU400" s="149"/>
      <c r="HV400" s="149"/>
      <c r="HW400" s="149"/>
      <c r="HX400" s="149"/>
      <c r="HY400" s="149"/>
      <c r="HZ400" s="149"/>
      <c r="IA400" s="149"/>
      <c r="IB400" s="149"/>
      <c r="IC400" s="149"/>
      <c r="ID400" s="149"/>
      <c r="IE400" s="149"/>
      <c r="IF400" s="150"/>
    </row>
    <row r="401" spans="1:240" ht="12.75" customHeight="1" x14ac:dyDescent="0.2">
      <c r="A401" s="151"/>
      <c r="B401" s="145" t="s">
        <v>111</v>
      </c>
      <c r="C401" s="145">
        <v>2018</v>
      </c>
      <c r="D401" s="148"/>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c r="BO401" s="149"/>
      <c r="BP401" s="149"/>
      <c r="BQ401" s="149"/>
      <c r="BR401" s="149"/>
      <c r="BS401" s="149"/>
      <c r="BT401" s="149"/>
      <c r="BU401" s="149"/>
      <c r="BV401" s="149"/>
      <c r="BW401" s="149"/>
      <c r="BX401" s="149"/>
      <c r="BY401" s="149"/>
      <c r="BZ401" s="149"/>
      <c r="CA401" s="149"/>
      <c r="CB401" s="149"/>
      <c r="CC401" s="149"/>
      <c r="CD401" s="149"/>
      <c r="CE401" s="149"/>
      <c r="CF401" s="149"/>
      <c r="CG401" s="149"/>
      <c r="CH401" s="149"/>
      <c r="CI401" s="149"/>
      <c r="CJ401" s="149"/>
      <c r="CK401" s="149"/>
      <c r="CL401" s="149"/>
      <c r="CM401" s="149"/>
      <c r="CN401" s="149"/>
      <c r="CO401" s="149"/>
      <c r="CP401" s="149"/>
      <c r="CQ401" s="149"/>
      <c r="CR401" s="149"/>
      <c r="CS401" s="149"/>
      <c r="CT401" s="149"/>
      <c r="CU401" s="149"/>
      <c r="CV401" s="149"/>
      <c r="CW401" s="149"/>
      <c r="CX401" s="149"/>
      <c r="CY401" s="149"/>
      <c r="CZ401" s="149"/>
      <c r="DA401" s="149"/>
      <c r="DB401" s="149"/>
      <c r="DC401" s="149"/>
      <c r="DD401" s="149"/>
      <c r="DE401" s="149"/>
      <c r="DF401" s="149"/>
      <c r="DG401" s="149"/>
      <c r="DH401" s="149"/>
      <c r="DI401" s="149"/>
      <c r="DJ401" s="149"/>
      <c r="DK401" s="149"/>
      <c r="DL401" s="149"/>
      <c r="DM401" s="149"/>
      <c r="DN401" s="149"/>
      <c r="DO401" s="149"/>
      <c r="DP401" s="149"/>
      <c r="DQ401" s="149"/>
      <c r="DR401" s="149"/>
      <c r="DS401" s="149"/>
      <c r="DT401" s="149"/>
      <c r="DU401" s="149"/>
      <c r="DV401" s="149"/>
      <c r="DW401" s="149"/>
      <c r="DX401" s="149"/>
      <c r="DY401" s="149"/>
      <c r="DZ401" s="149"/>
      <c r="EA401" s="149"/>
      <c r="EB401" s="149"/>
      <c r="EC401" s="149"/>
      <c r="ED401" s="149"/>
      <c r="EE401" s="149"/>
      <c r="EF401" s="149"/>
      <c r="EG401" s="149"/>
      <c r="EH401" s="149"/>
      <c r="EI401" s="149"/>
      <c r="EJ401" s="149"/>
      <c r="EK401" s="149"/>
      <c r="EL401" s="149"/>
      <c r="EM401" s="149"/>
      <c r="EN401" s="149"/>
      <c r="EO401" s="149"/>
      <c r="EP401" s="149"/>
      <c r="EQ401" s="149"/>
      <c r="ER401" s="149"/>
      <c r="ES401" s="149"/>
      <c r="ET401" s="149"/>
      <c r="EU401" s="149"/>
      <c r="EV401" s="149"/>
      <c r="EW401" s="149"/>
      <c r="EX401" s="149"/>
      <c r="EY401" s="149"/>
      <c r="EZ401" s="149"/>
      <c r="FA401" s="149"/>
      <c r="FB401" s="149"/>
      <c r="FC401" s="149"/>
      <c r="FD401" s="149"/>
      <c r="FE401" s="149"/>
      <c r="FF401" s="149"/>
      <c r="FG401" s="149">
        <v>45852</v>
      </c>
      <c r="FH401" s="149"/>
      <c r="FI401" s="149"/>
      <c r="FJ401" s="149"/>
      <c r="FK401" s="149"/>
      <c r="FL401" s="149"/>
      <c r="FM401" s="149"/>
      <c r="FN401" s="149"/>
      <c r="FO401" s="149"/>
      <c r="FP401" s="149"/>
      <c r="FQ401" s="149"/>
      <c r="FR401" s="149"/>
      <c r="FS401" s="149"/>
      <c r="FT401" s="149"/>
      <c r="FU401" s="149"/>
      <c r="FV401" s="149"/>
      <c r="FW401" s="149"/>
      <c r="FX401" s="149"/>
      <c r="FY401" s="149"/>
      <c r="FZ401" s="149"/>
      <c r="GA401" s="149"/>
      <c r="GB401" s="149"/>
      <c r="GC401" s="149"/>
      <c r="GD401" s="149"/>
      <c r="GE401" s="149"/>
      <c r="GF401" s="149"/>
      <c r="GG401" s="149"/>
      <c r="GH401" s="149"/>
      <c r="GI401" s="149"/>
      <c r="GJ401" s="149"/>
      <c r="GK401" s="149"/>
      <c r="GL401" s="149"/>
      <c r="GM401" s="149"/>
      <c r="GN401" s="149"/>
      <c r="GO401" s="149"/>
      <c r="GP401" s="149"/>
      <c r="GQ401" s="149"/>
      <c r="GR401" s="149"/>
      <c r="GS401" s="149"/>
      <c r="GT401" s="149"/>
      <c r="GU401" s="149"/>
      <c r="GV401" s="149"/>
      <c r="GW401" s="149"/>
      <c r="GX401" s="149"/>
      <c r="GY401" s="149"/>
      <c r="GZ401" s="149"/>
      <c r="HA401" s="149"/>
      <c r="HB401" s="149"/>
      <c r="HC401" s="149"/>
      <c r="HD401" s="149"/>
      <c r="HE401" s="149"/>
      <c r="HF401" s="149"/>
      <c r="HG401" s="149"/>
      <c r="HH401" s="149"/>
      <c r="HI401" s="149"/>
      <c r="HJ401" s="149"/>
      <c r="HK401" s="149"/>
      <c r="HL401" s="149"/>
      <c r="HM401" s="149"/>
      <c r="HN401" s="149"/>
      <c r="HO401" s="149"/>
      <c r="HP401" s="149"/>
      <c r="HQ401" s="149"/>
      <c r="HR401" s="149"/>
      <c r="HS401" s="149"/>
      <c r="HT401" s="149"/>
      <c r="HU401" s="149"/>
      <c r="HV401" s="149"/>
      <c r="HW401" s="149"/>
      <c r="HX401" s="149"/>
      <c r="HY401" s="149"/>
      <c r="HZ401" s="149"/>
      <c r="IA401" s="149"/>
      <c r="IB401" s="149"/>
      <c r="IC401" s="149"/>
      <c r="ID401" s="149"/>
      <c r="IE401" s="149"/>
      <c r="IF401" s="150"/>
    </row>
    <row r="402" spans="1:240" ht="12.75" customHeight="1" x14ac:dyDescent="0.2">
      <c r="A402" s="151"/>
      <c r="B402" s="145" t="s">
        <v>28</v>
      </c>
      <c r="C402" s="145">
        <v>2019</v>
      </c>
      <c r="D402" s="148"/>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c r="BO402" s="149"/>
      <c r="BP402" s="149"/>
      <c r="BQ402" s="149"/>
      <c r="BR402" s="149"/>
      <c r="BS402" s="149"/>
      <c r="BT402" s="149"/>
      <c r="BU402" s="149"/>
      <c r="BV402" s="149"/>
      <c r="BW402" s="149"/>
      <c r="BX402" s="149"/>
      <c r="BY402" s="149"/>
      <c r="BZ402" s="149"/>
      <c r="CA402" s="149"/>
      <c r="CB402" s="149"/>
      <c r="CC402" s="149"/>
      <c r="CD402" s="149"/>
      <c r="CE402" s="149"/>
      <c r="CF402" s="149"/>
      <c r="CG402" s="149"/>
      <c r="CH402" s="149"/>
      <c r="CI402" s="149"/>
      <c r="CJ402" s="149"/>
      <c r="CK402" s="149"/>
      <c r="CL402" s="149"/>
      <c r="CM402" s="149"/>
      <c r="CN402" s="149"/>
      <c r="CO402" s="149"/>
      <c r="CP402" s="149"/>
      <c r="CQ402" s="149"/>
      <c r="CR402" s="149"/>
      <c r="CS402" s="149"/>
      <c r="CT402" s="149"/>
      <c r="CU402" s="149"/>
      <c r="CV402" s="149"/>
      <c r="CW402" s="149"/>
      <c r="CX402" s="149"/>
      <c r="CY402" s="149"/>
      <c r="CZ402" s="149"/>
      <c r="DA402" s="149"/>
      <c r="DB402" s="149"/>
      <c r="DC402" s="149"/>
      <c r="DD402" s="149"/>
      <c r="DE402" s="149"/>
      <c r="DF402" s="149"/>
      <c r="DG402" s="149"/>
      <c r="DH402" s="149"/>
      <c r="DI402" s="149"/>
      <c r="DJ402" s="149"/>
      <c r="DK402" s="149"/>
      <c r="DL402" s="149"/>
      <c r="DM402" s="149"/>
      <c r="DN402" s="149"/>
      <c r="DO402" s="149"/>
      <c r="DP402" s="149"/>
      <c r="DQ402" s="149"/>
      <c r="DR402" s="149"/>
      <c r="DS402" s="149"/>
      <c r="DT402" s="149"/>
      <c r="DU402" s="149"/>
      <c r="DV402" s="149"/>
      <c r="DW402" s="149"/>
      <c r="DX402" s="149"/>
      <c r="DY402" s="149"/>
      <c r="DZ402" s="149"/>
      <c r="EA402" s="149"/>
      <c r="EB402" s="149"/>
      <c r="EC402" s="149"/>
      <c r="ED402" s="149"/>
      <c r="EE402" s="149"/>
      <c r="EF402" s="149"/>
      <c r="EG402" s="149"/>
      <c r="EH402" s="149"/>
      <c r="EI402" s="149"/>
      <c r="EJ402" s="149"/>
      <c r="EK402" s="149"/>
      <c r="EL402" s="149"/>
      <c r="EM402" s="149"/>
      <c r="EN402" s="149"/>
      <c r="EO402" s="149"/>
      <c r="EP402" s="149"/>
      <c r="EQ402" s="149"/>
      <c r="ER402" s="149"/>
      <c r="ES402" s="149"/>
      <c r="ET402" s="149"/>
      <c r="EU402" s="149"/>
      <c r="EV402" s="149"/>
      <c r="EW402" s="149"/>
      <c r="EX402" s="149"/>
      <c r="EY402" s="149"/>
      <c r="EZ402" s="149"/>
      <c r="FA402" s="149"/>
      <c r="FB402" s="149"/>
      <c r="FC402" s="149"/>
      <c r="FD402" s="149"/>
      <c r="FE402" s="149"/>
      <c r="FF402" s="149"/>
      <c r="FG402" s="149"/>
      <c r="FH402" s="149"/>
      <c r="FI402" s="149"/>
      <c r="FJ402" s="149"/>
      <c r="FK402" s="149"/>
      <c r="FL402" s="149"/>
      <c r="FM402" s="149"/>
      <c r="FN402" s="149"/>
      <c r="FO402" s="149"/>
      <c r="FP402" s="149"/>
      <c r="FQ402" s="149"/>
      <c r="FR402" s="149"/>
      <c r="FS402" s="149"/>
      <c r="FT402" s="149"/>
      <c r="FU402" s="149"/>
      <c r="FV402" s="149"/>
      <c r="FW402" s="149">
        <v>45852</v>
      </c>
      <c r="FX402" s="149"/>
      <c r="FY402" s="149"/>
      <c r="FZ402" s="149"/>
      <c r="GA402" s="149"/>
      <c r="GB402" s="149"/>
      <c r="GC402" s="149"/>
      <c r="GD402" s="149"/>
      <c r="GE402" s="149"/>
      <c r="GF402" s="149"/>
      <c r="GG402" s="149"/>
      <c r="GH402" s="149"/>
      <c r="GI402" s="149"/>
      <c r="GJ402" s="149"/>
      <c r="GK402" s="149"/>
      <c r="GL402" s="149"/>
      <c r="GM402" s="149"/>
      <c r="GN402" s="149"/>
      <c r="GO402" s="149"/>
      <c r="GP402" s="149"/>
      <c r="GQ402" s="149"/>
      <c r="GR402" s="149"/>
      <c r="GS402" s="149"/>
      <c r="GT402" s="149"/>
      <c r="GU402" s="149"/>
      <c r="GV402" s="149"/>
      <c r="GW402" s="149"/>
      <c r="GX402" s="149"/>
      <c r="GY402" s="149"/>
      <c r="GZ402" s="149"/>
      <c r="HA402" s="149"/>
      <c r="HB402" s="149"/>
      <c r="HC402" s="149"/>
      <c r="HD402" s="149"/>
      <c r="HE402" s="149"/>
      <c r="HF402" s="149"/>
      <c r="HG402" s="149"/>
      <c r="HH402" s="149"/>
      <c r="HI402" s="149"/>
      <c r="HJ402" s="149"/>
      <c r="HK402" s="149"/>
      <c r="HL402" s="149"/>
      <c r="HM402" s="149"/>
      <c r="HN402" s="149"/>
      <c r="HO402" s="149"/>
      <c r="HP402" s="149"/>
      <c r="HQ402" s="149"/>
      <c r="HR402" s="149"/>
      <c r="HS402" s="149"/>
      <c r="HT402" s="149"/>
      <c r="HU402" s="149"/>
      <c r="HV402" s="149"/>
      <c r="HW402" s="149"/>
      <c r="HX402" s="149"/>
      <c r="HY402" s="149"/>
      <c r="HZ402" s="149"/>
      <c r="IA402" s="149"/>
      <c r="IB402" s="149"/>
      <c r="IC402" s="149"/>
      <c r="ID402" s="149"/>
      <c r="IE402" s="149"/>
      <c r="IF402" s="150"/>
    </row>
    <row r="403" spans="1:240" ht="12.75" customHeight="1" x14ac:dyDescent="0.2">
      <c r="A403" s="151"/>
      <c r="B403" s="145" t="s">
        <v>66</v>
      </c>
      <c r="C403" s="145">
        <v>2019</v>
      </c>
      <c r="D403" s="148"/>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c r="BO403" s="149"/>
      <c r="BP403" s="149"/>
      <c r="BQ403" s="149"/>
      <c r="BR403" s="149"/>
      <c r="BS403" s="149"/>
      <c r="BT403" s="149"/>
      <c r="BU403" s="149"/>
      <c r="BV403" s="149"/>
      <c r="BW403" s="149"/>
      <c r="BX403" s="149"/>
      <c r="BY403" s="149"/>
      <c r="BZ403" s="149"/>
      <c r="CA403" s="149"/>
      <c r="CB403" s="149"/>
      <c r="CC403" s="149"/>
      <c r="CD403" s="149"/>
      <c r="CE403" s="149"/>
      <c r="CF403" s="149"/>
      <c r="CG403" s="149"/>
      <c r="CH403" s="149"/>
      <c r="CI403" s="149"/>
      <c r="CJ403" s="149"/>
      <c r="CK403" s="149"/>
      <c r="CL403" s="149"/>
      <c r="CM403" s="149"/>
      <c r="CN403" s="149"/>
      <c r="CO403" s="149"/>
      <c r="CP403" s="149"/>
      <c r="CQ403" s="149"/>
      <c r="CR403" s="149"/>
      <c r="CS403" s="149"/>
      <c r="CT403" s="149"/>
      <c r="CU403" s="149"/>
      <c r="CV403" s="149"/>
      <c r="CW403" s="149"/>
      <c r="CX403" s="149"/>
      <c r="CY403" s="149"/>
      <c r="CZ403" s="149"/>
      <c r="DA403" s="149"/>
      <c r="DB403" s="149"/>
      <c r="DC403" s="149"/>
      <c r="DD403" s="149"/>
      <c r="DE403" s="149"/>
      <c r="DF403" s="149"/>
      <c r="DG403" s="149"/>
      <c r="DH403" s="149"/>
      <c r="DI403" s="149"/>
      <c r="DJ403" s="149"/>
      <c r="DK403" s="149"/>
      <c r="DL403" s="149"/>
      <c r="DM403" s="149"/>
      <c r="DN403" s="149"/>
      <c r="DO403" s="149"/>
      <c r="DP403" s="149"/>
      <c r="DQ403" s="149"/>
      <c r="DR403" s="149"/>
      <c r="DS403" s="149"/>
      <c r="DT403" s="149"/>
      <c r="DU403" s="149"/>
      <c r="DV403" s="149"/>
      <c r="DW403" s="149"/>
      <c r="DX403" s="149"/>
      <c r="DY403" s="149"/>
      <c r="DZ403" s="149"/>
      <c r="EA403" s="149"/>
      <c r="EB403" s="149"/>
      <c r="EC403" s="149"/>
      <c r="ED403" s="149"/>
      <c r="EE403" s="149"/>
      <c r="EF403" s="149"/>
      <c r="EG403" s="149"/>
      <c r="EH403" s="149"/>
      <c r="EI403" s="149"/>
      <c r="EJ403" s="149"/>
      <c r="EK403" s="149"/>
      <c r="EL403" s="149"/>
      <c r="EM403" s="149"/>
      <c r="EN403" s="149"/>
      <c r="EO403" s="149"/>
      <c r="EP403" s="149"/>
      <c r="EQ403" s="149"/>
      <c r="ER403" s="149"/>
      <c r="ES403" s="149"/>
      <c r="ET403" s="149"/>
      <c r="EU403" s="149"/>
      <c r="EV403" s="149"/>
      <c r="EW403" s="149"/>
      <c r="EX403" s="149"/>
      <c r="EY403" s="149"/>
      <c r="EZ403" s="149"/>
      <c r="FA403" s="149"/>
      <c r="FB403" s="149"/>
      <c r="FC403" s="149"/>
      <c r="FD403" s="149"/>
      <c r="FE403" s="149"/>
      <c r="FF403" s="149"/>
      <c r="FG403" s="149"/>
      <c r="FH403" s="149">
        <v>45852</v>
      </c>
      <c r="FI403" s="149"/>
      <c r="FJ403" s="149"/>
      <c r="FK403" s="149"/>
      <c r="FL403" s="149"/>
      <c r="FM403" s="149"/>
      <c r="FN403" s="149"/>
      <c r="FO403" s="149"/>
      <c r="FP403" s="149"/>
      <c r="FQ403" s="149"/>
      <c r="FR403" s="149"/>
      <c r="FS403" s="149"/>
      <c r="FT403" s="149"/>
      <c r="FU403" s="149"/>
      <c r="FV403" s="149"/>
      <c r="FW403" s="149"/>
      <c r="FX403" s="149"/>
      <c r="FY403" s="149"/>
      <c r="FZ403" s="149"/>
      <c r="GA403" s="149"/>
      <c r="GB403" s="149"/>
      <c r="GC403" s="149"/>
      <c r="GD403" s="149"/>
      <c r="GE403" s="149"/>
      <c r="GF403" s="149"/>
      <c r="GG403" s="149"/>
      <c r="GH403" s="149"/>
      <c r="GI403" s="149"/>
      <c r="GJ403" s="149"/>
      <c r="GK403" s="149"/>
      <c r="GL403" s="149"/>
      <c r="GM403" s="149"/>
      <c r="GN403" s="149"/>
      <c r="GO403" s="149"/>
      <c r="GP403" s="149"/>
      <c r="GQ403" s="149"/>
      <c r="GR403" s="149"/>
      <c r="GS403" s="149"/>
      <c r="GT403" s="149"/>
      <c r="GU403" s="149"/>
      <c r="GV403" s="149"/>
      <c r="GW403" s="149"/>
      <c r="GX403" s="149"/>
      <c r="GY403" s="149"/>
      <c r="GZ403" s="149"/>
      <c r="HA403" s="149"/>
      <c r="HB403" s="149"/>
      <c r="HC403" s="149"/>
      <c r="HD403" s="149"/>
      <c r="HE403" s="149"/>
      <c r="HF403" s="149"/>
      <c r="HG403" s="149"/>
      <c r="HH403" s="149"/>
      <c r="HI403" s="149"/>
      <c r="HJ403" s="149"/>
      <c r="HK403" s="149"/>
      <c r="HL403" s="149"/>
      <c r="HM403" s="149"/>
      <c r="HN403" s="149"/>
      <c r="HO403" s="149"/>
      <c r="HP403" s="149"/>
      <c r="HQ403" s="149"/>
      <c r="HR403" s="149"/>
      <c r="HS403" s="149"/>
      <c r="HT403" s="149"/>
      <c r="HU403" s="149"/>
      <c r="HV403" s="149"/>
      <c r="HW403" s="149"/>
      <c r="HX403" s="149"/>
      <c r="HY403" s="149"/>
      <c r="HZ403" s="149"/>
      <c r="IA403" s="149"/>
      <c r="IB403" s="149"/>
      <c r="IC403" s="149"/>
      <c r="ID403" s="149"/>
      <c r="IE403" s="149"/>
      <c r="IF403" s="150"/>
    </row>
    <row r="404" spans="1:240" ht="12.75" customHeight="1" x14ac:dyDescent="0.2">
      <c r="A404" s="151"/>
      <c r="B404" s="145" t="s">
        <v>52</v>
      </c>
      <c r="C404" s="145">
        <v>2020</v>
      </c>
      <c r="D404" s="148"/>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c r="BO404" s="149"/>
      <c r="BP404" s="149"/>
      <c r="BQ404" s="149"/>
      <c r="BR404" s="149"/>
      <c r="BS404" s="149"/>
      <c r="BT404" s="149"/>
      <c r="BU404" s="149"/>
      <c r="BV404" s="149"/>
      <c r="BW404" s="149"/>
      <c r="BX404" s="149"/>
      <c r="BY404" s="149"/>
      <c r="BZ404" s="149"/>
      <c r="CA404" s="149"/>
      <c r="CB404" s="149"/>
      <c r="CC404" s="149"/>
      <c r="CD404" s="149"/>
      <c r="CE404" s="149"/>
      <c r="CF404" s="149"/>
      <c r="CG404" s="149"/>
      <c r="CH404" s="149"/>
      <c r="CI404" s="149"/>
      <c r="CJ404" s="149"/>
      <c r="CK404" s="149"/>
      <c r="CL404" s="149"/>
      <c r="CM404" s="149"/>
      <c r="CN404" s="149"/>
      <c r="CO404" s="149"/>
      <c r="CP404" s="149"/>
      <c r="CQ404" s="149"/>
      <c r="CR404" s="149"/>
      <c r="CS404" s="149"/>
      <c r="CT404" s="149"/>
      <c r="CU404" s="149"/>
      <c r="CV404" s="149"/>
      <c r="CW404" s="149"/>
      <c r="CX404" s="149"/>
      <c r="CY404" s="149"/>
      <c r="CZ404" s="149"/>
      <c r="DA404" s="149"/>
      <c r="DB404" s="149"/>
      <c r="DC404" s="149"/>
      <c r="DD404" s="149"/>
      <c r="DE404" s="149"/>
      <c r="DF404" s="149"/>
      <c r="DG404" s="149"/>
      <c r="DH404" s="149"/>
      <c r="DI404" s="149"/>
      <c r="DJ404" s="149"/>
      <c r="DK404" s="149"/>
      <c r="DL404" s="149"/>
      <c r="DM404" s="149"/>
      <c r="DN404" s="149"/>
      <c r="DO404" s="149"/>
      <c r="DP404" s="149"/>
      <c r="DQ404" s="149"/>
      <c r="DR404" s="149"/>
      <c r="DS404" s="149"/>
      <c r="DT404" s="149"/>
      <c r="DU404" s="149"/>
      <c r="DV404" s="149"/>
      <c r="DW404" s="149"/>
      <c r="DX404" s="149"/>
      <c r="DY404" s="149"/>
      <c r="DZ404" s="149"/>
      <c r="EA404" s="149"/>
      <c r="EB404" s="149"/>
      <c r="EC404" s="149"/>
      <c r="ED404" s="149"/>
      <c r="EE404" s="149"/>
      <c r="EF404" s="149"/>
      <c r="EG404" s="149"/>
      <c r="EH404" s="149"/>
      <c r="EI404" s="149"/>
      <c r="EJ404" s="149"/>
      <c r="EK404" s="149"/>
      <c r="EL404" s="149"/>
      <c r="EM404" s="149"/>
      <c r="EN404" s="149"/>
      <c r="EO404" s="149"/>
      <c r="EP404" s="149"/>
      <c r="EQ404" s="149"/>
      <c r="ER404" s="149"/>
      <c r="ES404" s="149"/>
      <c r="ET404" s="149"/>
      <c r="EU404" s="149"/>
      <c r="EV404" s="149"/>
      <c r="EW404" s="149"/>
      <c r="EX404" s="149"/>
      <c r="EY404" s="149"/>
      <c r="EZ404" s="149"/>
      <c r="FA404" s="149"/>
      <c r="FB404" s="149"/>
      <c r="FC404" s="149"/>
      <c r="FD404" s="149"/>
      <c r="FE404" s="149"/>
      <c r="FF404" s="149"/>
      <c r="FG404" s="149"/>
      <c r="FH404" s="149">
        <v>45852</v>
      </c>
      <c r="FI404" s="149"/>
      <c r="FJ404" s="149"/>
      <c r="FK404" s="149"/>
      <c r="FL404" s="149"/>
      <c r="FM404" s="149"/>
      <c r="FN404" s="149"/>
      <c r="FO404" s="149"/>
      <c r="FP404" s="149"/>
      <c r="FQ404" s="149"/>
      <c r="FR404" s="149"/>
      <c r="FS404" s="149"/>
      <c r="FT404" s="149"/>
      <c r="FU404" s="149"/>
      <c r="FV404" s="149"/>
      <c r="FW404" s="149"/>
      <c r="FX404" s="149"/>
      <c r="FY404" s="149"/>
      <c r="FZ404" s="149"/>
      <c r="GA404" s="149"/>
      <c r="GB404" s="149"/>
      <c r="GC404" s="149"/>
      <c r="GD404" s="149"/>
      <c r="GE404" s="149"/>
      <c r="GF404" s="149"/>
      <c r="GG404" s="149"/>
      <c r="GH404" s="149"/>
      <c r="GI404" s="149"/>
      <c r="GJ404" s="149"/>
      <c r="GK404" s="149"/>
      <c r="GL404" s="149"/>
      <c r="GM404" s="149"/>
      <c r="GN404" s="149"/>
      <c r="GO404" s="149"/>
      <c r="GP404" s="149"/>
      <c r="GQ404" s="149"/>
      <c r="GR404" s="149"/>
      <c r="GS404" s="149"/>
      <c r="GT404" s="149"/>
      <c r="GU404" s="149"/>
      <c r="GV404" s="149"/>
      <c r="GW404" s="149"/>
      <c r="GX404" s="149"/>
      <c r="GY404" s="149"/>
      <c r="GZ404" s="149"/>
      <c r="HA404" s="149"/>
      <c r="HB404" s="149"/>
      <c r="HC404" s="149"/>
      <c r="HD404" s="149"/>
      <c r="HE404" s="149"/>
      <c r="HF404" s="149"/>
      <c r="HG404" s="149"/>
      <c r="HH404" s="149"/>
      <c r="HI404" s="149"/>
      <c r="HJ404" s="149"/>
      <c r="HK404" s="149"/>
      <c r="HL404" s="149"/>
      <c r="HM404" s="149"/>
      <c r="HN404" s="149"/>
      <c r="HO404" s="149"/>
      <c r="HP404" s="149"/>
      <c r="HQ404" s="149"/>
      <c r="HR404" s="149"/>
      <c r="HS404" s="149"/>
      <c r="HT404" s="149"/>
      <c r="HU404" s="149"/>
      <c r="HV404" s="149"/>
      <c r="HW404" s="149"/>
      <c r="HX404" s="149"/>
      <c r="HY404" s="149"/>
      <c r="HZ404" s="149"/>
      <c r="IA404" s="149"/>
      <c r="IB404" s="149"/>
      <c r="IC404" s="149"/>
      <c r="ID404" s="149"/>
      <c r="IE404" s="149"/>
      <c r="IF404" s="150"/>
    </row>
    <row r="405" spans="1:240" ht="12.75" customHeight="1" x14ac:dyDescent="0.2">
      <c r="A405" s="151"/>
      <c r="B405" s="145" t="s">
        <v>107</v>
      </c>
      <c r="C405" s="145">
        <v>2018</v>
      </c>
      <c r="D405" s="148"/>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c r="BO405" s="149"/>
      <c r="BP405" s="149"/>
      <c r="BQ405" s="149"/>
      <c r="BR405" s="149"/>
      <c r="BS405" s="149"/>
      <c r="BT405" s="149"/>
      <c r="BU405" s="149"/>
      <c r="BV405" s="149"/>
      <c r="BW405" s="149"/>
      <c r="BX405" s="149"/>
      <c r="BY405" s="149"/>
      <c r="BZ405" s="149"/>
      <c r="CA405" s="149"/>
      <c r="CB405" s="149"/>
      <c r="CC405" s="149"/>
      <c r="CD405" s="149"/>
      <c r="CE405" s="149"/>
      <c r="CF405" s="149"/>
      <c r="CG405" s="149"/>
      <c r="CH405" s="149"/>
      <c r="CI405" s="149"/>
      <c r="CJ405" s="149"/>
      <c r="CK405" s="149"/>
      <c r="CL405" s="149"/>
      <c r="CM405" s="149"/>
      <c r="CN405" s="149"/>
      <c r="CO405" s="149"/>
      <c r="CP405" s="149"/>
      <c r="CQ405" s="149"/>
      <c r="CR405" s="149"/>
      <c r="CS405" s="149"/>
      <c r="CT405" s="149"/>
      <c r="CU405" s="149"/>
      <c r="CV405" s="149"/>
      <c r="CW405" s="149"/>
      <c r="CX405" s="149"/>
      <c r="CY405" s="149"/>
      <c r="CZ405" s="149"/>
      <c r="DA405" s="149"/>
      <c r="DB405" s="149"/>
      <c r="DC405" s="149"/>
      <c r="DD405" s="149"/>
      <c r="DE405" s="149"/>
      <c r="DF405" s="149"/>
      <c r="DG405" s="149"/>
      <c r="DH405" s="149"/>
      <c r="DI405" s="149"/>
      <c r="DJ405" s="149"/>
      <c r="DK405" s="149"/>
      <c r="DL405" s="149"/>
      <c r="DM405" s="149"/>
      <c r="DN405" s="149"/>
      <c r="DO405" s="149"/>
      <c r="DP405" s="149"/>
      <c r="DQ405" s="149"/>
      <c r="DR405" s="149"/>
      <c r="DS405" s="149"/>
      <c r="DT405" s="149"/>
      <c r="DU405" s="149"/>
      <c r="DV405" s="149"/>
      <c r="DW405" s="149"/>
      <c r="DX405" s="149"/>
      <c r="DY405" s="149"/>
      <c r="DZ405" s="149"/>
      <c r="EA405" s="149"/>
      <c r="EB405" s="149"/>
      <c r="EC405" s="149"/>
      <c r="ED405" s="149"/>
      <c r="EE405" s="149"/>
      <c r="EF405" s="149"/>
      <c r="EG405" s="149"/>
      <c r="EH405" s="149"/>
      <c r="EI405" s="149"/>
      <c r="EJ405" s="149"/>
      <c r="EK405" s="149"/>
      <c r="EL405" s="149"/>
      <c r="EM405" s="149"/>
      <c r="EN405" s="149"/>
      <c r="EO405" s="149"/>
      <c r="EP405" s="149"/>
      <c r="EQ405" s="149"/>
      <c r="ER405" s="149"/>
      <c r="ES405" s="149"/>
      <c r="ET405" s="149"/>
      <c r="EU405" s="149"/>
      <c r="EV405" s="149"/>
      <c r="EW405" s="149"/>
      <c r="EX405" s="149"/>
      <c r="EY405" s="149"/>
      <c r="EZ405" s="149"/>
      <c r="FA405" s="149"/>
      <c r="FB405" s="149"/>
      <c r="FC405" s="149"/>
      <c r="FD405" s="149"/>
      <c r="FE405" s="149"/>
      <c r="FF405" s="149"/>
      <c r="FG405" s="149">
        <v>45852</v>
      </c>
      <c r="FH405" s="149"/>
      <c r="FI405" s="149"/>
      <c r="FJ405" s="149"/>
      <c r="FK405" s="149"/>
      <c r="FL405" s="149"/>
      <c r="FM405" s="149"/>
      <c r="FN405" s="149"/>
      <c r="FO405" s="149"/>
      <c r="FP405" s="149"/>
      <c r="FQ405" s="149"/>
      <c r="FR405" s="149"/>
      <c r="FS405" s="149"/>
      <c r="FT405" s="149"/>
      <c r="FU405" s="149"/>
      <c r="FV405" s="149"/>
      <c r="FW405" s="149"/>
      <c r="FX405" s="149"/>
      <c r="FY405" s="149"/>
      <c r="FZ405" s="149"/>
      <c r="GA405" s="149"/>
      <c r="GB405" s="149"/>
      <c r="GC405" s="149"/>
      <c r="GD405" s="149"/>
      <c r="GE405" s="149"/>
      <c r="GF405" s="149"/>
      <c r="GG405" s="149"/>
      <c r="GH405" s="149"/>
      <c r="GI405" s="149"/>
      <c r="GJ405" s="149"/>
      <c r="GK405" s="149"/>
      <c r="GL405" s="149"/>
      <c r="GM405" s="149"/>
      <c r="GN405" s="149"/>
      <c r="GO405" s="149"/>
      <c r="GP405" s="149"/>
      <c r="GQ405" s="149"/>
      <c r="GR405" s="149"/>
      <c r="GS405" s="149"/>
      <c r="GT405" s="149"/>
      <c r="GU405" s="149"/>
      <c r="GV405" s="149"/>
      <c r="GW405" s="149"/>
      <c r="GX405" s="149"/>
      <c r="GY405" s="149"/>
      <c r="GZ405" s="149"/>
      <c r="HA405" s="149"/>
      <c r="HB405" s="149"/>
      <c r="HC405" s="149"/>
      <c r="HD405" s="149"/>
      <c r="HE405" s="149"/>
      <c r="HF405" s="149"/>
      <c r="HG405" s="149"/>
      <c r="HH405" s="149"/>
      <c r="HI405" s="149"/>
      <c r="HJ405" s="149"/>
      <c r="HK405" s="149"/>
      <c r="HL405" s="149"/>
      <c r="HM405" s="149"/>
      <c r="HN405" s="149"/>
      <c r="HO405" s="149"/>
      <c r="HP405" s="149"/>
      <c r="HQ405" s="149"/>
      <c r="HR405" s="149"/>
      <c r="HS405" s="149"/>
      <c r="HT405" s="149"/>
      <c r="HU405" s="149"/>
      <c r="HV405" s="149"/>
      <c r="HW405" s="149"/>
      <c r="HX405" s="149"/>
      <c r="HY405" s="149"/>
      <c r="HZ405" s="149"/>
      <c r="IA405" s="149"/>
      <c r="IB405" s="149"/>
      <c r="IC405" s="149"/>
      <c r="ID405" s="149"/>
      <c r="IE405" s="149"/>
      <c r="IF405" s="150"/>
    </row>
    <row r="406" spans="1:240" ht="12.75" customHeight="1" x14ac:dyDescent="0.2">
      <c r="A406" s="151"/>
      <c r="B406" s="145" t="s">
        <v>2164</v>
      </c>
      <c r="C406" s="145">
        <v>2018</v>
      </c>
      <c r="D406" s="148"/>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c r="BO406" s="149"/>
      <c r="BP406" s="149"/>
      <c r="BQ406" s="149"/>
      <c r="BR406" s="149"/>
      <c r="BS406" s="149"/>
      <c r="BT406" s="149"/>
      <c r="BU406" s="149"/>
      <c r="BV406" s="149"/>
      <c r="BW406" s="149"/>
      <c r="BX406" s="149"/>
      <c r="BY406" s="149"/>
      <c r="BZ406" s="149"/>
      <c r="CA406" s="149"/>
      <c r="CB406" s="149"/>
      <c r="CC406" s="149"/>
      <c r="CD406" s="149"/>
      <c r="CE406" s="149"/>
      <c r="CF406" s="149"/>
      <c r="CG406" s="149"/>
      <c r="CH406" s="149"/>
      <c r="CI406" s="149"/>
      <c r="CJ406" s="149"/>
      <c r="CK406" s="149"/>
      <c r="CL406" s="149"/>
      <c r="CM406" s="149"/>
      <c r="CN406" s="149"/>
      <c r="CO406" s="149"/>
      <c r="CP406" s="149"/>
      <c r="CQ406" s="149"/>
      <c r="CR406" s="149"/>
      <c r="CS406" s="149"/>
      <c r="CT406" s="149"/>
      <c r="CU406" s="149"/>
      <c r="CV406" s="149"/>
      <c r="CW406" s="149"/>
      <c r="CX406" s="149"/>
      <c r="CY406" s="149"/>
      <c r="CZ406" s="149"/>
      <c r="DA406" s="149"/>
      <c r="DB406" s="149"/>
      <c r="DC406" s="149"/>
      <c r="DD406" s="149"/>
      <c r="DE406" s="149"/>
      <c r="DF406" s="149"/>
      <c r="DG406" s="149"/>
      <c r="DH406" s="149"/>
      <c r="DI406" s="149"/>
      <c r="DJ406" s="149"/>
      <c r="DK406" s="149"/>
      <c r="DL406" s="149"/>
      <c r="DM406" s="149"/>
      <c r="DN406" s="149"/>
      <c r="DO406" s="149"/>
      <c r="DP406" s="149"/>
      <c r="DQ406" s="149"/>
      <c r="DR406" s="149"/>
      <c r="DS406" s="149"/>
      <c r="DT406" s="149"/>
      <c r="DU406" s="149"/>
      <c r="DV406" s="149"/>
      <c r="DW406" s="149"/>
      <c r="DX406" s="149"/>
      <c r="DY406" s="149"/>
      <c r="DZ406" s="149"/>
      <c r="EA406" s="149"/>
      <c r="EB406" s="149"/>
      <c r="EC406" s="149"/>
      <c r="ED406" s="149"/>
      <c r="EE406" s="149"/>
      <c r="EF406" s="149"/>
      <c r="EG406" s="149"/>
      <c r="EH406" s="149"/>
      <c r="EI406" s="149"/>
      <c r="EJ406" s="149"/>
      <c r="EK406" s="149"/>
      <c r="EL406" s="149"/>
      <c r="EM406" s="149"/>
      <c r="EN406" s="149"/>
      <c r="EO406" s="149"/>
      <c r="EP406" s="149"/>
      <c r="EQ406" s="149"/>
      <c r="ER406" s="149"/>
      <c r="ES406" s="149"/>
      <c r="ET406" s="149"/>
      <c r="EU406" s="149"/>
      <c r="EV406" s="149"/>
      <c r="EW406" s="149"/>
      <c r="EX406" s="149"/>
      <c r="EY406" s="149"/>
      <c r="EZ406" s="149"/>
      <c r="FA406" s="149"/>
      <c r="FB406" s="149"/>
      <c r="FC406" s="149"/>
      <c r="FD406" s="149"/>
      <c r="FE406" s="149"/>
      <c r="FF406" s="149"/>
      <c r="FG406" s="149"/>
      <c r="FH406" s="149">
        <v>45852</v>
      </c>
      <c r="FI406" s="149"/>
      <c r="FJ406" s="149"/>
      <c r="FK406" s="149"/>
      <c r="FL406" s="149"/>
      <c r="FM406" s="149"/>
      <c r="FN406" s="149"/>
      <c r="FO406" s="149"/>
      <c r="FP406" s="149"/>
      <c r="FQ406" s="149"/>
      <c r="FR406" s="149"/>
      <c r="FS406" s="149"/>
      <c r="FT406" s="149"/>
      <c r="FU406" s="149"/>
      <c r="FV406" s="149"/>
      <c r="FW406" s="149"/>
      <c r="FX406" s="149"/>
      <c r="FY406" s="149"/>
      <c r="FZ406" s="149"/>
      <c r="GA406" s="149"/>
      <c r="GB406" s="149"/>
      <c r="GC406" s="149"/>
      <c r="GD406" s="149"/>
      <c r="GE406" s="149"/>
      <c r="GF406" s="149"/>
      <c r="GG406" s="149"/>
      <c r="GH406" s="149"/>
      <c r="GI406" s="149"/>
      <c r="GJ406" s="149"/>
      <c r="GK406" s="149"/>
      <c r="GL406" s="149"/>
      <c r="GM406" s="149"/>
      <c r="GN406" s="149"/>
      <c r="GO406" s="149"/>
      <c r="GP406" s="149"/>
      <c r="GQ406" s="149"/>
      <c r="GR406" s="149"/>
      <c r="GS406" s="149"/>
      <c r="GT406" s="149"/>
      <c r="GU406" s="149"/>
      <c r="GV406" s="149"/>
      <c r="GW406" s="149"/>
      <c r="GX406" s="149"/>
      <c r="GY406" s="149"/>
      <c r="GZ406" s="149"/>
      <c r="HA406" s="149"/>
      <c r="HB406" s="149"/>
      <c r="HC406" s="149"/>
      <c r="HD406" s="149"/>
      <c r="HE406" s="149"/>
      <c r="HF406" s="149"/>
      <c r="HG406" s="149"/>
      <c r="HH406" s="149"/>
      <c r="HI406" s="149"/>
      <c r="HJ406" s="149"/>
      <c r="HK406" s="149"/>
      <c r="HL406" s="149"/>
      <c r="HM406" s="149"/>
      <c r="HN406" s="149"/>
      <c r="HO406" s="149"/>
      <c r="HP406" s="149"/>
      <c r="HQ406" s="149"/>
      <c r="HR406" s="149"/>
      <c r="HS406" s="149"/>
      <c r="HT406" s="149"/>
      <c r="HU406" s="149"/>
      <c r="HV406" s="149"/>
      <c r="HW406" s="149"/>
      <c r="HX406" s="149"/>
      <c r="HY406" s="149"/>
      <c r="HZ406" s="149"/>
      <c r="IA406" s="149"/>
      <c r="IB406" s="149"/>
      <c r="IC406" s="149"/>
      <c r="ID406" s="149"/>
      <c r="IE406" s="149"/>
      <c r="IF406" s="150"/>
    </row>
    <row r="407" spans="1:240" ht="12.75" customHeight="1" x14ac:dyDescent="0.2">
      <c r="A407" s="145" t="s">
        <v>256</v>
      </c>
      <c r="B407" s="145" t="s">
        <v>1453</v>
      </c>
      <c r="C407" s="145">
        <v>2022</v>
      </c>
      <c r="D407" s="148"/>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c r="BO407" s="149"/>
      <c r="BP407" s="149"/>
      <c r="BQ407" s="149"/>
      <c r="BR407" s="149"/>
      <c r="BS407" s="149"/>
      <c r="BT407" s="149"/>
      <c r="BU407" s="149"/>
      <c r="BV407" s="149"/>
      <c r="BW407" s="149"/>
      <c r="BX407" s="149"/>
      <c r="BY407" s="149"/>
      <c r="BZ407" s="149"/>
      <c r="CA407" s="149"/>
      <c r="CB407" s="149"/>
      <c r="CC407" s="149"/>
      <c r="CD407" s="149"/>
      <c r="CE407" s="149"/>
      <c r="CF407" s="149"/>
      <c r="CG407" s="149"/>
      <c r="CH407" s="149"/>
      <c r="CI407" s="149"/>
      <c r="CJ407" s="149"/>
      <c r="CK407" s="149"/>
      <c r="CL407" s="149"/>
      <c r="CM407" s="149"/>
      <c r="CN407" s="149"/>
      <c r="CO407" s="149"/>
      <c r="CP407" s="149"/>
      <c r="CQ407" s="149"/>
      <c r="CR407" s="149"/>
      <c r="CS407" s="149"/>
      <c r="CT407" s="149"/>
      <c r="CU407" s="149"/>
      <c r="CV407" s="149"/>
      <c r="CW407" s="149"/>
      <c r="CX407" s="149"/>
      <c r="CY407" s="149"/>
      <c r="CZ407" s="149"/>
      <c r="DA407" s="149"/>
      <c r="DB407" s="149"/>
      <c r="DC407" s="149"/>
      <c r="DD407" s="149"/>
      <c r="DE407" s="149"/>
      <c r="DF407" s="149"/>
      <c r="DG407" s="149"/>
      <c r="DH407" s="149"/>
      <c r="DI407" s="149"/>
      <c r="DJ407" s="149"/>
      <c r="DK407" s="149"/>
      <c r="DL407" s="149"/>
      <c r="DM407" s="149"/>
      <c r="DN407" s="149"/>
      <c r="DO407" s="149"/>
      <c r="DP407" s="149"/>
      <c r="DQ407" s="149"/>
      <c r="DR407" s="149"/>
      <c r="DS407" s="149"/>
      <c r="DT407" s="149"/>
      <c r="DU407" s="149"/>
      <c r="DV407" s="149"/>
      <c r="DW407" s="149"/>
      <c r="DX407" s="149"/>
      <c r="DY407" s="149"/>
      <c r="DZ407" s="149"/>
      <c r="EA407" s="149"/>
      <c r="EB407" s="149"/>
      <c r="EC407" s="149"/>
      <c r="ED407" s="149"/>
      <c r="EE407" s="149"/>
      <c r="EF407" s="149"/>
      <c r="EG407" s="149"/>
      <c r="EH407" s="149"/>
      <c r="EI407" s="149"/>
      <c r="EJ407" s="149"/>
      <c r="EK407" s="149"/>
      <c r="EL407" s="149"/>
      <c r="EM407" s="149"/>
      <c r="EN407" s="149"/>
      <c r="EO407" s="149"/>
      <c r="EP407" s="149"/>
      <c r="EQ407" s="149"/>
      <c r="ER407" s="149"/>
      <c r="ES407" s="149"/>
      <c r="ET407" s="149"/>
      <c r="EU407" s="149"/>
      <c r="EV407" s="149"/>
      <c r="EW407" s="149"/>
      <c r="EX407" s="149"/>
      <c r="EY407" s="149"/>
      <c r="EZ407" s="149"/>
      <c r="FA407" s="149"/>
      <c r="FB407" s="149"/>
      <c r="FC407" s="149"/>
      <c r="FD407" s="149"/>
      <c r="FE407" s="149"/>
      <c r="FF407" s="149"/>
      <c r="FG407" s="149"/>
      <c r="FH407" s="149"/>
      <c r="FI407" s="149">
        <v>45852</v>
      </c>
      <c r="FJ407" s="149"/>
      <c r="FK407" s="149"/>
      <c r="FL407" s="149"/>
      <c r="FM407" s="149"/>
      <c r="FN407" s="149"/>
      <c r="FO407" s="149"/>
      <c r="FP407" s="149"/>
      <c r="FQ407" s="149"/>
      <c r="FR407" s="149"/>
      <c r="FS407" s="149"/>
      <c r="FT407" s="149"/>
      <c r="FU407" s="149"/>
      <c r="FV407" s="149"/>
      <c r="FW407" s="149"/>
      <c r="FX407" s="149"/>
      <c r="FY407" s="149"/>
      <c r="FZ407" s="149"/>
      <c r="GA407" s="149"/>
      <c r="GB407" s="149"/>
      <c r="GC407" s="149"/>
      <c r="GD407" s="149"/>
      <c r="GE407" s="149"/>
      <c r="GF407" s="149"/>
      <c r="GG407" s="149"/>
      <c r="GH407" s="149"/>
      <c r="GI407" s="149"/>
      <c r="GJ407" s="149"/>
      <c r="GK407" s="149"/>
      <c r="GL407" s="149"/>
      <c r="GM407" s="149"/>
      <c r="GN407" s="149"/>
      <c r="GO407" s="149"/>
      <c r="GP407" s="149"/>
      <c r="GQ407" s="149"/>
      <c r="GR407" s="149"/>
      <c r="GS407" s="149"/>
      <c r="GT407" s="149"/>
      <c r="GU407" s="149"/>
      <c r="GV407" s="149"/>
      <c r="GW407" s="149"/>
      <c r="GX407" s="149"/>
      <c r="GY407" s="149"/>
      <c r="GZ407" s="149"/>
      <c r="HA407" s="149"/>
      <c r="HB407" s="149"/>
      <c r="HC407" s="149"/>
      <c r="HD407" s="149"/>
      <c r="HE407" s="149"/>
      <c r="HF407" s="149"/>
      <c r="HG407" s="149"/>
      <c r="HH407" s="149"/>
      <c r="HI407" s="149"/>
      <c r="HJ407" s="149"/>
      <c r="HK407" s="149"/>
      <c r="HL407" s="149"/>
      <c r="HM407" s="149"/>
      <c r="HN407" s="149"/>
      <c r="HO407" s="149"/>
      <c r="HP407" s="149"/>
      <c r="HQ407" s="149"/>
      <c r="HR407" s="149"/>
      <c r="HS407" s="149"/>
      <c r="HT407" s="149"/>
      <c r="HU407" s="149"/>
      <c r="HV407" s="149"/>
      <c r="HW407" s="149"/>
      <c r="HX407" s="149"/>
      <c r="HY407" s="149"/>
      <c r="HZ407" s="149"/>
      <c r="IA407" s="149"/>
      <c r="IB407" s="149"/>
      <c r="IC407" s="149"/>
      <c r="ID407" s="149"/>
      <c r="IE407" s="149"/>
      <c r="IF407" s="150"/>
    </row>
    <row r="408" spans="1:240" ht="12.75" customHeight="1" x14ac:dyDescent="0.2">
      <c r="A408" s="145" t="s">
        <v>293</v>
      </c>
      <c r="B408" s="145" t="s">
        <v>82</v>
      </c>
      <c r="C408" s="145">
        <v>2018</v>
      </c>
      <c r="D408" s="148"/>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c r="BO408" s="149"/>
      <c r="BP408" s="149"/>
      <c r="BQ408" s="149"/>
      <c r="BR408" s="149"/>
      <c r="BS408" s="149"/>
      <c r="BT408" s="149"/>
      <c r="BU408" s="149"/>
      <c r="BV408" s="149"/>
      <c r="BW408" s="149"/>
      <c r="BX408" s="149"/>
      <c r="BY408" s="149"/>
      <c r="BZ408" s="149"/>
      <c r="CA408" s="149"/>
      <c r="CB408" s="149"/>
      <c r="CC408" s="149"/>
      <c r="CD408" s="149"/>
      <c r="CE408" s="149"/>
      <c r="CF408" s="149"/>
      <c r="CG408" s="149"/>
      <c r="CH408" s="149"/>
      <c r="CI408" s="149"/>
      <c r="CJ408" s="149"/>
      <c r="CK408" s="149"/>
      <c r="CL408" s="149"/>
      <c r="CM408" s="149"/>
      <c r="CN408" s="149"/>
      <c r="CO408" s="149"/>
      <c r="CP408" s="149"/>
      <c r="CQ408" s="149"/>
      <c r="CR408" s="149"/>
      <c r="CS408" s="149"/>
      <c r="CT408" s="149"/>
      <c r="CU408" s="149"/>
      <c r="CV408" s="149"/>
      <c r="CW408" s="149"/>
      <c r="CX408" s="149"/>
      <c r="CY408" s="149"/>
      <c r="CZ408" s="149"/>
      <c r="DA408" s="149"/>
      <c r="DB408" s="149"/>
      <c r="DC408" s="149"/>
      <c r="DD408" s="149"/>
      <c r="DE408" s="149"/>
      <c r="DF408" s="149"/>
      <c r="DG408" s="149"/>
      <c r="DH408" s="149"/>
      <c r="DI408" s="149"/>
      <c r="DJ408" s="149"/>
      <c r="DK408" s="149"/>
      <c r="DL408" s="149"/>
      <c r="DM408" s="149"/>
      <c r="DN408" s="149"/>
      <c r="DO408" s="149"/>
      <c r="DP408" s="149"/>
      <c r="DQ408" s="149"/>
      <c r="DR408" s="149"/>
      <c r="DS408" s="149"/>
      <c r="DT408" s="149"/>
      <c r="DU408" s="149"/>
      <c r="DV408" s="149"/>
      <c r="DW408" s="149"/>
      <c r="DX408" s="149"/>
      <c r="DY408" s="149"/>
      <c r="DZ408" s="149"/>
      <c r="EA408" s="149"/>
      <c r="EB408" s="149"/>
      <c r="EC408" s="149"/>
      <c r="ED408" s="149"/>
      <c r="EE408" s="149"/>
      <c r="EF408" s="149"/>
      <c r="EG408" s="149"/>
      <c r="EH408" s="149"/>
      <c r="EI408" s="149"/>
      <c r="EJ408" s="149"/>
      <c r="EK408" s="149"/>
      <c r="EL408" s="149"/>
      <c r="EM408" s="149"/>
      <c r="EN408" s="149"/>
      <c r="EO408" s="149"/>
      <c r="EP408" s="149"/>
      <c r="EQ408" s="149"/>
      <c r="ER408" s="149"/>
      <c r="ES408" s="149"/>
      <c r="ET408" s="149"/>
      <c r="EU408" s="149"/>
      <c r="EV408" s="149"/>
      <c r="EW408" s="149"/>
      <c r="EX408" s="149"/>
      <c r="EY408" s="149"/>
      <c r="EZ408" s="149"/>
      <c r="FA408" s="149"/>
      <c r="FB408" s="149"/>
      <c r="FC408" s="149"/>
      <c r="FD408" s="149"/>
      <c r="FE408" s="149"/>
      <c r="FF408" s="149"/>
      <c r="FG408" s="149"/>
      <c r="FH408" s="149"/>
      <c r="FI408" s="149"/>
      <c r="FJ408" s="149">
        <v>45845</v>
      </c>
      <c r="FK408" s="149"/>
      <c r="FL408" s="149"/>
      <c r="FM408" s="149"/>
      <c r="FN408" s="149"/>
      <c r="FO408" s="149"/>
      <c r="FP408" s="149"/>
      <c r="FQ408" s="149"/>
      <c r="FR408" s="149"/>
      <c r="FS408" s="149"/>
      <c r="FT408" s="149"/>
      <c r="FU408" s="149"/>
      <c r="FV408" s="149"/>
      <c r="FW408" s="149"/>
      <c r="FX408" s="149"/>
      <c r="FY408" s="149"/>
      <c r="FZ408" s="149"/>
      <c r="GA408" s="149"/>
      <c r="GB408" s="149"/>
      <c r="GC408" s="149"/>
      <c r="GD408" s="149"/>
      <c r="GE408" s="149"/>
      <c r="GF408" s="149"/>
      <c r="GG408" s="149"/>
      <c r="GH408" s="149"/>
      <c r="GI408" s="149"/>
      <c r="GJ408" s="149"/>
      <c r="GK408" s="149"/>
      <c r="GL408" s="149"/>
      <c r="GM408" s="149"/>
      <c r="GN408" s="149"/>
      <c r="GO408" s="149"/>
      <c r="GP408" s="149"/>
      <c r="GQ408" s="149"/>
      <c r="GR408" s="149"/>
      <c r="GS408" s="149"/>
      <c r="GT408" s="149"/>
      <c r="GU408" s="149"/>
      <c r="GV408" s="149"/>
      <c r="GW408" s="149"/>
      <c r="GX408" s="149"/>
      <c r="GY408" s="149"/>
      <c r="GZ408" s="149"/>
      <c r="HA408" s="149"/>
      <c r="HB408" s="149"/>
      <c r="HC408" s="149"/>
      <c r="HD408" s="149"/>
      <c r="HE408" s="149"/>
      <c r="HF408" s="149"/>
      <c r="HG408" s="149"/>
      <c r="HH408" s="149"/>
      <c r="HI408" s="149"/>
      <c r="HJ408" s="149"/>
      <c r="HK408" s="149"/>
      <c r="HL408" s="149"/>
      <c r="HM408" s="149"/>
      <c r="HN408" s="149"/>
      <c r="HO408" s="149"/>
      <c r="HP408" s="149"/>
      <c r="HQ408" s="149"/>
      <c r="HR408" s="149"/>
      <c r="HS408" s="149"/>
      <c r="HT408" s="149"/>
      <c r="HU408" s="149"/>
      <c r="HV408" s="149"/>
      <c r="HW408" s="149"/>
      <c r="HX408" s="149"/>
      <c r="HY408" s="149"/>
      <c r="HZ408" s="149"/>
      <c r="IA408" s="149"/>
      <c r="IB408" s="149"/>
      <c r="IC408" s="149"/>
      <c r="ID408" s="149"/>
      <c r="IE408" s="149"/>
      <c r="IF408" s="150"/>
    </row>
    <row r="409" spans="1:240" ht="12.75" customHeight="1" x14ac:dyDescent="0.2">
      <c r="A409" s="145" t="s">
        <v>294</v>
      </c>
      <c r="B409" s="145" t="s">
        <v>82</v>
      </c>
      <c r="C409" s="145">
        <v>2018</v>
      </c>
      <c r="D409" s="148"/>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49"/>
      <c r="BQ409" s="149"/>
      <c r="BR409" s="149"/>
      <c r="BS409" s="149"/>
      <c r="BT409" s="149"/>
      <c r="BU409" s="149"/>
      <c r="BV409" s="149"/>
      <c r="BW409" s="149"/>
      <c r="BX409" s="149"/>
      <c r="BY409" s="149"/>
      <c r="BZ409" s="149"/>
      <c r="CA409" s="149"/>
      <c r="CB409" s="149"/>
      <c r="CC409" s="149"/>
      <c r="CD409" s="149"/>
      <c r="CE409" s="149"/>
      <c r="CF409" s="149"/>
      <c r="CG409" s="149"/>
      <c r="CH409" s="149"/>
      <c r="CI409" s="149"/>
      <c r="CJ409" s="149"/>
      <c r="CK409" s="149"/>
      <c r="CL409" s="149"/>
      <c r="CM409" s="149"/>
      <c r="CN409" s="149"/>
      <c r="CO409" s="149"/>
      <c r="CP409" s="149"/>
      <c r="CQ409" s="149"/>
      <c r="CR409" s="149"/>
      <c r="CS409" s="149"/>
      <c r="CT409" s="149"/>
      <c r="CU409" s="149"/>
      <c r="CV409" s="149"/>
      <c r="CW409" s="149"/>
      <c r="CX409" s="149"/>
      <c r="CY409" s="149"/>
      <c r="CZ409" s="149"/>
      <c r="DA409" s="149"/>
      <c r="DB409" s="149"/>
      <c r="DC409" s="149"/>
      <c r="DD409" s="149"/>
      <c r="DE409" s="149"/>
      <c r="DF409" s="149"/>
      <c r="DG409" s="149"/>
      <c r="DH409" s="149"/>
      <c r="DI409" s="149"/>
      <c r="DJ409" s="149"/>
      <c r="DK409" s="149"/>
      <c r="DL409" s="149"/>
      <c r="DM409" s="149"/>
      <c r="DN409" s="149"/>
      <c r="DO409" s="149"/>
      <c r="DP409" s="149"/>
      <c r="DQ409" s="149"/>
      <c r="DR409" s="149"/>
      <c r="DS409" s="149"/>
      <c r="DT409" s="149"/>
      <c r="DU409" s="149"/>
      <c r="DV409" s="149"/>
      <c r="DW409" s="149"/>
      <c r="DX409" s="149"/>
      <c r="DY409" s="149"/>
      <c r="DZ409" s="149"/>
      <c r="EA409" s="149"/>
      <c r="EB409" s="149"/>
      <c r="EC409" s="149"/>
      <c r="ED409" s="149"/>
      <c r="EE409" s="149"/>
      <c r="EF409" s="149"/>
      <c r="EG409" s="149"/>
      <c r="EH409" s="149"/>
      <c r="EI409" s="149"/>
      <c r="EJ409" s="149"/>
      <c r="EK409" s="149"/>
      <c r="EL409" s="149"/>
      <c r="EM409" s="149"/>
      <c r="EN409" s="149"/>
      <c r="EO409" s="149"/>
      <c r="EP409" s="149"/>
      <c r="EQ409" s="149"/>
      <c r="ER409" s="149"/>
      <c r="ES409" s="149"/>
      <c r="ET409" s="149"/>
      <c r="EU409" s="149"/>
      <c r="EV409" s="149"/>
      <c r="EW409" s="149"/>
      <c r="EX409" s="149"/>
      <c r="EY409" s="149"/>
      <c r="EZ409" s="149"/>
      <c r="FA409" s="149"/>
      <c r="FB409" s="149"/>
      <c r="FC409" s="149"/>
      <c r="FD409" s="149"/>
      <c r="FE409" s="149"/>
      <c r="FF409" s="149"/>
      <c r="FG409" s="149"/>
      <c r="FH409" s="149"/>
      <c r="FI409" s="149"/>
      <c r="FJ409" s="149"/>
      <c r="FK409" s="149">
        <v>45853</v>
      </c>
      <c r="FL409" s="149"/>
      <c r="FM409" s="149"/>
      <c r="FN409" s="149"/>
      <c r="FO409" s="149"/>
      <c r="FP409" s="149"/>
      <c r="FQ409" s="149"/>
      <c r="FR409" s="149"/>
      <c r="FS409" s="149"/>
      <c r="FT409" s="149"/>
      <c r="FU409" s="149"/>
      <c r="FV409" s="149"/>
      <c r="FW409" s="149"/>
      <c r="FX409" s="149"/>
      <c r="FY409" s="149"/>
      <c r="FZ409" s="149"/>
      <c r="GA409" s="149"/>
      <c r="GB409" s="149"/>
      <c r="GC409" s="149"/>
      <c r="GD409" s="149"/>
      <c r="GE409" s="149"/>
      <c r="GF409" s="149"/>
      <c r="GG409" s="149"/>
      <c r="GH409" s="149"/>
      <c r="GI409" s="149"/>
      <c r="GJ409" s="149"/>
      <c r="GK409" s="149"/>
      <c r="GL409" s="149"/>
      <c r="GM409" s="149"/>
      <c r="GN409" s="149"/>
      <c r="GO409" s="149"/>
      <c r="GP409" s="149"/>
      <c r="GQ409" s="149"/>
      <c r="GR409" s="149"/>
      <c r="GS409" s="149"/>
      <c r="GT409" s="149"/>
      <c r="GU409" s="149"/>
      <c r="GV409" s="149"/>
      <c r="GW409" s="149"/>
      <c r="GX409" s="149"/>
      <c r="GY409" s="149"/>
      <c r="GZ409" s="149"/>
      <c r="HA409" s="149"/>
      <c r="HB409" s="149"/>
      <c r="HC409" s="149"/>
      <c r="HD409" s="149"/>
      <c r="HE409" s="149"/>
      <c r="HF409" s="149"/>
      <c r="HG409" s="149"/>
      <c r="HH409" s="149"/>
      <c r="HI409" s="149"/>
      <c r="HJ409" s="149"/>
      <c r="HK409" s="149"/>
      <c r="HL409" s="149"/>
      <c r="HM409" s="149"/>
      <c r="HN409" s="149"/>
      <c r="HO409" s="149"/>
      <c r="HP409" s="149"/>
      <c r="HQ409" s="149"/>
      <c r="HR409" s="149"/>
      <c r="HS409" s="149"/>
      <c r="HT409" s="149"/>
      <c r="HU409" s="149"/>
      <c r="HV409" s="149"/>
      <c r="HW409" s="149"/>
      <c r="HX409" s="149"/>
      <c r="HY409" s="149"/>
      <c r="HZ409" s="149"/>
      <c r="IA409" s="149"/>
      <c r="IB409" s="149"/>
      <c r="IC409" s="149"/>
      <c r="ID409" s="149"/>
      <c r="IE409" s="149"/>
      <c r="IF409" s="150"/>
    </row>
    <row r="410" spans="1:240" ht="12.75" customHeight="1" x14ac:dyDescent="0.2">
      <c r="A410" s="145" t="s">
        <v>337</v>
      </c>
      <c r="B410" s="145" t="s">
        <v>82</v>
      </c>
      <c r="C410" s="145">
        <v>2018</v>
      </c>
      <c r="D410" s="148"/>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49"/>
      <c r="BQ410" s="149"/>
      <c r="BR410" s="149"/>
      <c r="BS410" s="149"/>
      <c r="BT410" s="149"/>
      <c r="BU410" s="149"/>
      <c r="BV410" s="149"/>
      <c r="BW410" s="149"/>
      <c r="BX410" s="149"/>
      <c r="BY410" s="149"/>
      <c r="BZ410" s="149"/>
      <c r="CA410" s="149"/>
      <c r="CB410" s="149"/>
      <c r="CC410" s="149"/>
      <c r="CD410" s="149"/>
      <c r="CE410" s="149"/>
      <c r="CF410" s="149"/>
      <c r="CG410" s="149"/>
      <c r="CH410" s="149"/>
      <c r="CI410" s="149"/>
      <c r="CJ410" s="149"/>
      <c r="CK410" s="149"/>
      <c r="CL410" s="149"/>
      <c r="CM410" s="149"/>
      <c r="CN410" s="149"/>
      <c r="CO410" s="149"/>
      <c r="CP410" s="149"/>
      <c r="CQ410" s="149"/>
      <c r="CR410" s="149"/>
      <c r="CS410" s="149"/>
      <c r="CT410" s="149"/>
      <c r="CU410" s="149"/>
      <c r="CV410" s="149"/>
      <c r="CW410" s="149"/>
      <c r="CX410" s="149"/>
      <c r="CY410" s="149"/>
      <c r="CZ410" s="149"/>
      <c r="DA410" s="149"/>
      <c r="DB410" s="149"/>
      <c r="DC410" s="149"/>
      <c r="DD410" s="149"/>
      <c r="DE410" s="149"/>
      <c r="DF410" s="149"/>
      <c r="DG410" s="149"/>
      <c r="DH410" s="149"/>
      <c r="DI410" s="149"/>
      <c r="DJ410" s="149"/>
      <c r="DK410" s="149"/>
      <c r="DL410" s="149"/>
      <c r="DM410" s="149"/>
      <c r="DN410" s="149"/>
      <c r="DO410" s="149"/>
      <c r="DP410" s="149"/>
      <c r="DQ410" s="149"/>
      <c r="DR410" s="149"/>
      <c r="DS410" s="149"/>
      <c r="DT410" s="149"/>
      <c r="DU410" s="149"/>
      <c r="DV410" s="149"/>
      <c r="DW410" s="149"/>
      <c r="DX410" s="149"/>
      <c r="DY410" s="149"/>
      <c r="DZ410" s="149"/>
      <c r="EA410" s="149"/>
      <c r="EB410" s="149"/>
      <c r="EC410" s="149"/>
      <c r="ED410" s="149"/>
      <c r="EE410" s="149"/>
      <c r="EF410" s="149"/>
      <c r="EG410" s="149"/>
      <c r="EH410" s="149"/>
      <c r="EI410" s="149"/>
      <c r="EJ410" s="149"/>
      <c r="EK410" s="149"/>
      <c r="EL410" s="149"/>
      <c r="EM410" s="149"/>
      <c r="EN410" s="149"/>
      <c r="EO410" s="149"/>
      <c r="EP410" s="149"/>
      <c r="EQ410" s="149"/>
      <c r="ER410" s="149"/>
      <c r="ES410" s="149"/>
      <c r="ET410" s="149"/>
      <c r="EU410" s="149"/>
      <c r="EV410" s="149"/>
      <c r="EW410" s="149"/>
      <c r="EX410" s="149"/>
      <c r="EY410" s="149"/>
      <c r="EZ410" s="149"/>
      <c r="FA410" s="149"/>
      <c r="FB410" s="149"/>
      <c r="FC410" s="149"/>
      <c r="FD410" s="149"/>
      <c r="FE410" s="149"/>
      <c r="FF410" s="149"/>
      <c r="FG410" s="149"/>
      <c r="FH410" s="149"/>
      <c r="FI410" s="149"/>
      <c r="FJ410" s="149"/>
      <c r="FK410" s="149"/>
      <c r="FL410" s="149"/>
      <c r="FM410" s="149"/>
      <c r="FN410" s="149"/>
      <c r="FO410" s="149"/>
      <c r="FP410" s="149"/>
      <c r="FQ410" s="149"/>
      <c r="FR410" s="149"/>
      <c r="FS410" s="149"/>
      <c r="FT410" s="149"/>
      <c r="FU410" s="149"/>
      <c r="FV410" s="149"/>
      <c r="FW410" s="149"/>
      <c r="FX410" s="149"/>
      <c r="FY410" s="149"/>
      <c r="FZ410" s="149"/>
      <c r="GA410" s="149"/>
      <c r="GB410" s="149"/>
      <c r="GC410" s="149"/>
      <c r="GD410" s="149"/>
      <c r="GE410" s="149"/>
      <c r="GF410" s="149"/>
      <c r="GG410" s="149"/>
      <c r="GH410" s="149"/>
      <c r="GI410" s="149"/>
      <c r="GJ410" s="149"/>
      <c r="GK410" s="149"/>
      <c r="GL410" s="149"/>
      <c r="GM410" s="149"/>
      <c r="GN410" s="149"/>
      <c r="GO410" s="149"/>
      <c r="GP410" s="149"/>
      <c r="GQ410" s="149"/>
      <c r="GR410" s="149"/>
      <c r="GS410" s="149"/>
      <c r="GT410" s="149"/>
      <c r="GU410" s="149"/>
      <c r="GV410" s="149"/>
      <c r="GW410" s="149"/>
      <c r="GX410" s="149"/>
      <c r="GY410" s="149"/>
      <c r="GZ410" s="149"/>
      <c r="HA410" s="149"/>
      <c r="HB410" s="149"/>
      <c r="HC410" s="149"/>
      <c r="HD410" s="149"/>
      <c r="HE410" s="149"/>
      <c r="HF410" s="149"/>
      <c r="HG410" s="149"/>
      <c r="HH410" s="149"/>
      <c r="HI410" s="149"/>
      <c r="HJ410" s="149"/>
      <c r="HK410" s="149"/>
      <c r="HL410" s="149"/>
      <c r="HM410" s="149"/>
      <c r="HN410" s="149"/>
      <c r="HO410" s="149"/>
      <c r="HP410" s="149"/>
      <c r="HQ410" s="149"/>
      <c r="HR410" s="149"/>
      <c r="HS410" s="149"/>
      <c r="HT410" s="149"/>
      <c r="HU410" s="149"/>
      <c r="HV410" s="149"/>
      <c r="HW410" s="149"/>
      <c r="HX410" s="149"/>
      <c r="HY410" s="149"/>
      <c r="HZ410" s="149"/>
      <c r="IA410" s="149"/>
      <c r="IB410" s="149"/>
      <c r="IC410" s="149"/>
      <c r="ID410" s="149"/>
      <c r="IE410" s="149"/>
      <c r="IF410" s="150"/>
    </row>
    <row r="411" spans="1:240" ht="12.75" customHeight="1" x14ac:dyDescent="0.2">
      <c r="A411" s="145" t="s">
        <v>1017</v>
      </c>
      <c r="B411" s="145" t="s">
        <v>87</v>
      </c>
      <c r="C411" s="145">
        <v>2022</v>
      </c>
      <c r="D411" s="148"/>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c r="BO411" s="149"/>
      <c r="BP411" s="149"/>
      <c r="BQ411" s="149"/>
      <c r="BR411" s="149"/>
      <c r="BS411" s="149"/>
      <c r="BT411" s="149"/>
      <c r="BU411" s="149"/>
      <c r="BV411" s="149"/>
      <c r="BW411" s="149"/>
      <c r="BX411" s="149"/>
      <c r="BY411" s="149"/>
      <c r="BZ411" s="149"/>
      <c r="CA411" s="149"/>
      <c r="CB411" s="149"/>
      <c r="CC411" s="149"/>
      <c r="CD411" s="149"/>
      <c r="CE411" s="149"/>
      <c r="CF411" s="149"/>
      <c r="CG411" s="149"/>
      <c r="CH411" s="149"/>
      <c r="CI411" s="149"/>
      <c r="CJ411" s="149"/>
      <c r="CK411" s="149"/>
      <c r="CL411" s="149"/>
      <c r="CM411" s="149"/>
      <c r="CN411" s="149"/>
      <c r="CO411" s="149"/>
      <c r="CP411" s="149"/>
      <c r="CQ411" s="149"/>
      <c r="CR411" s="149"/>
      <c r="CS411" s="149"/>
      <c r="CT411" s="149"/>
      <c r="CU411" s="149"/>
      <c r="CV411" s="149"/>
      <c r="CW411" s="149"/>
      <c r="CX411" s="149"/>
      <c r="CY411" s="149"/>
      <c r="CZ411" s="149"/>
      <c r="DA411" s="149"/>
      <c r="DB411" s="149"/>
      <c r="DC411" s="149"/>
      <c r="DD411" s="149"/>
      <c r="DE411" s="149"/>
      <c r="DF411" s="149"/>
      <c r="DG411" s="149"/>
      <c r="DH411" s="149"/>
      <c r="DI411" s="149"/>
      <c r="DJ411" s="149"/>
      <c r="DK411" s="149"/>
      <c r="DL411" s="149"/>
      <c r="DM411" s="149"/>
      <c r="DN411" s="149"/>
      <c r="DO411" s="149"/>
      <c r="DP411" s="149"/>
      <c r="DQ411" s="149"/>
      <c r="DR411" s="149"/>
      <c r="DS411" s="149"/>
      <c r="DT411" s="149"/>
      <c r="DU411" s="149"/>
      <c r="DV411" s="149"/>
      <c r="DW411" s="149"/>
      <c r="DX411" s="149"/>
      <c r="DY411" s="149"/>
      <c r="DZ411" s="149"/>
      <c r="EA411" s="149"/>
      <c r="EB411" s="149"/>
      <c r="EC411" s="149"/>
      <c r="ED411" s="149"/>
      <c r="EE411" s="149"/>
      <c r="EF411" s="149"/>
      <c r="EG411" s="149"/>
      <c r="EH411" s="149"/>
      <c r="EI411" s="149"/>
      <c r="EJ411" s="149"/>
      <c r="EK411" s="149"/>
      <c r="EL411" s="149"/>
      <c r="EM411" s="149"/>
      <c r="EN411" s="149"/>
      <c r="EO411" s="149"/>
      <c r="EP411" s="149"/>
      <c r="EQ411" s="149"/>
      <c r="ER411" s="149"/>
      <c r="ES411" s="149"/>
      <c r="ET411" s="149"/>
      <c r="EU411" s="149"/>
      <c r="EV411" s="149"/>
      <c r="EW411" s="149"/>
      <c r="EX411" s="149"/>
      <c r="EY411" s="149"/>
      <c r="EZ411" s="149"/>
      <c r="FA411" s="149"/>
      <c r="FB411" s="149"/>
      <c r="FC411" s="149"/>
      <c r="FD411" s="149"/>
      <c r="FE411" s="149"/>
      <c r="FF411" s="149"/>
      <c r="FG411" s="149"/>
      <c r="FH411" s="149"/>
      <c r="FI411" s="149"/>
      <c r="FJ411" s="149"/>
      <c r="FK411" s="149"/>
      <c r="FL411" s="149"/>
      <c r="FM411" s="149">
        <v>45850</v>
      </c>
      <c r="FN411" s="149"/>
      <c r="FO411" s="149"/>
      <c r="FP411" s="149"/>
      <c r="FQ411" s="149"/>
      <c r="FR411" s="149"/>
      <c r="FS411" s="149"/>
      <c r="FT411" s="149"/>
      <c r="FU411" s="149"/>
      <c r="FV411" s="149"/>
      <c r="FW411" s="149"/>
      <c r="FX411" s="149"/>
      <c r="FY411" s="149"/>
      <c r="FZ411" s="149"/>
      <c r="GA411" s="149"/>
      <c r="GB411" s="149"/>
      <c r="GC411" s="149"/>
      <c r="GD411" s="149"/>
      <c r="GE411" s="149"/>
      <c r="GF411" s="149"/>
      <c r="GG411" s="149"/>
      <c r="GH411" s="149"/>
      <c r="GI411" s="149"/>
      <c r="GJ411" s="149"/>
      <c r="GK411" s="149"/>
      <c r="GL411" s="149"/>
      <c r="GM411" s="149"/>
      <c r="GN411" s="149"/>
      <c r="GO411" s="149"/>
      <c r="GP411" s="149"/>
      <c r="GQ411" s="149"/>
      <c r="GR411" s="149"/>
      <c r="GS411" s="149"/>
      <c r="GT411" s="149"/>
      <c r="GU411" s="149"/>
      <c r="GV411" s="149"/>
      <c r="GW411" s="149"/>
      <c r="GX411" s="149"/>
      <c r="GY411" s="149"/>
      <c r="GZ411" s="149"/>
      <c r="HA411" s="149"/>
      <c r="HB411" s="149"/>
      <c r="HC411" s="149"/>
      <c r="HD411" s="149"/>
      <c r="HE411" s="149"/>
      <c r="HF411" s="149"/>
      <c r="HG411" s="149"/>
      <c r="HH411" s="149"/>
      <c r="HI411" s="149"/>
      <c r="HJ411" s="149"/>
      <c r="HK411" s="149"/>
      <c r="HL411" s="149"/>
      <c r="HM411" s="149"/>
      <c r="HN411" s="149"/>
      <c r="HO411" s="149"/>
      <c r="HP411" s="149"/>
      <c r="HQ411" s="149"/>
      <c r="HR411" s="149"/>
      <c r="HS411" s="149"/>
      <c r="HT411" s="149"/>
      <c r="HU411" s="149"/>
      <c r="HV411" s="149"/>
      <c r="HW411" s="149"/>
      <c r="HX411" s="149"/>
      <c r="HY411" s="149"/>
      <c r="HZ411" s="149"/>
      <c r="IA411" s="149"/>
      <c r="IB411" s="149"/>
      <c r="IC411" s="149"/>
      <c r="ID411" s="149"/>
      <c r="IE411" s="149"/>
      <c r="IF411" s="150"/>
    </row>
    <row r="412" spans="1:240" ht="12.75" customHeight="1" x14ac:dyDescent="0.2">
      <c r="A412" s="151"/>
      <c r="B412" s="145" t="s">
        <v>47</v>
      </c>
      <c r="C412" s="145">
        <v>2019</v>
      </c>
      <c r="D412" s="148"/>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c r="BO412" s="149"/>
      <c r="BP412" s="149"/>
      <c r="BQ412" s="149"/>
      <c r="BR412" s="149"/>
      <c r="BS412" s="149"/>
      <c r="BT412" s="149"/>
      <c r="BU412" s="149"/>
      <c r="BV412" s="149"/>
      <c r="BW412" s="149"/>
      <c r="BX412" s="149"/>
      <c r="BY412" s="149"/>
      <c r="BZ412" s="149"/>
      <c r="CA412" s="149"/>
      <c r="CB412" s="149"/>
      <c r="CC412" s="149"/>
      <c r="CD412" s="149"/>
      <c r="CE412" s="149"/>
      <c r="CF412" s="149"/>
      <c r="CG412" s="149"/>
      <c r="CH412" s="149"/>
      <c r="CI412" s="149"/>
      <c r="CJ412" s="149"/>
      <c r="CK412" s="149"/>
      <c r="CL412" s="149"/>
      <c r="CM412" s="149"/>
      <c r="CN412" s="149"/>
      <c r="CO412" s="149"/>
      <c r="CP412" s="149"/>
      <c r="CQ412" s="149"/>
      <c r="CR412" s="149"/>
      <c r="CS412" s="149"/>
      <c r="CT412" s="149"/>
      <c r="CU412" s="149"/>
      <c r="CV412" s="149"/>
      <c r="CW412" s="149"/>
      <c r="CX412" s="149"/>
      <c r="CY412" s="149"/>
      <c r="CZ412" s="149"/>
      <c r="DA412" s="149"/>
      <c r="DB412" s="149"/>
      <c r="DC412" s="149"/>
      <c r="DD412" s="149"/>
      <c r="DE412" s="149"/>
      <c r="DF412" s="149"/>
      <c r="DG412" s="149"/>
      <c r="DH412" s="149"/>
      <c r="DI412" s="149"/>
      <c r="DJ412" s="149"/>
      <c r="DK412" s="149"/>
      <c r="DL412" s="149"/>
      <c r="DM412" s="149"/>
      <c r="DN412" s="149"/>
      <c r="DO412" s="149"/>
      <c r="DP412" s="149"/>
      <c r="DQ412" s="149"/>
      <c r="DR412" s="149"/>
      <c r="DS412" s="149"/>
      <c r="DT412" s="149"/>
      <c r="DU412" s="149"/>
      <c r="DV412" s="149"/>
      <c r="DW412" s="149"/>
      <c r="DX412" s="149"/>
      <c r="DY412" s="149"/>
      <c r="DZ412" s="149"/>
      <c r="EA412" s="149"/>
      <c r="EB412" s="149"/>
      <c r="EC412" s="149"/>
      <c r="ED412" s="149"/>
      <c r="EE412" s="149"/>
      <c r="EF412" s="149"/>
      <c r="EG412" s="149"/>
      <c r="EH412" s="149"/>
      <c r="EI412" s="149"/>
      <c r="EJ412" s="149"/>
      <c r="EK412" s="149"/>
      <c r="EL412" s="149"/>
      <c r="EM412" s="149"/>
      <c r="EN412" s="149"/>
      <c r="EO412" s="149"/>
      <c r="EP412" s="149"/>
      <c r="EQ412" s="149"/>
      <c r="ER412" s="149"/>
      <c r="ES412" s="149"/>
      <c r="ET412" s="149"/>
      <c r="EU412" s="149"/>
      <c r="EV412" s="149"/>
      <c r="EW412" s="149"/>
      <c r="EX412" s="149"/>
      <c r="EY412" s="149"/>
      <c r="EZ412" s="149"/>
      <c r="FA412" s="149"/>
      <c r="FB412" s="149"/>
      <c r="FC412" s="149"/>
      <c r="FD412" s="149"/>
      <c r="FE412" s="149"/>
      <c r="FF412" s="149"/>
      <c r="FG412" s="149"/>
      <c r="FH412" s="149"/>
      <c r="FI412" s="149"/>
      <c r="FJ412" s="149"/>
      <c r="FK412" s="149"/>
      <c r="FL412" s="149"/>
      <c r="FM412" s="149">
        <v>45850</v>
      </c>
      <c r="FN412" s="149"/>
      <c r="FO412" s="149"/>
      <c r="FP412" s="149"/>
      <c r="FQ412" s="149"/>
      <c r="FR412" s="149"/>
      <c r="FS412" s="149"/>
      <c r="FT412" s="149"/>
      <c r="FU412" s="149"/>
      <c r="FV412" s="149"/>
      <c r="FW412" s="149"/>
      <c r="FX412" s="149"/>
      <c r="FY412" s="149"/>
      <c r="FZ412" s="149"/>
      <c r="GA412" s="149"/>
      <c r="GB412" s="149"/>
      <c r="GC412" s="149"/>
      <c r="GD412" s="149"/>
      <c r="GE412" s="149"/>
      <c r="GF412" s="149"/>
      <c r="GG412" s="149"/>
      <c r="GH412" s="149"/>
      <c r="GI412" s="149"/>
      <c r="GJ412" s="149"/>
      <c r="GK412" s="149"/>
      <c r="GL412" s="149"/>
      <c r="GM412" s="149"/>
      <c r="GN412" s="149"/>
      <c r="GO412" s="149"/>
      <c r="GP412" s="149"/>
      <c r="GQ412" s="149"/>
      <c r="GR412" s="149"/>
      <c r="GS412" s="149"/>
      <c r="GT412" s="149"/>
      <c r="GU412" s="149"/>
      <c r="GV412" s="149"/>
      <c r="GW412" s="149"/>
      <c r="GX412" s="149"/>
      <c r="GY412" s="149"/>
      <c r="GZ412" s="149"/>
      <c r="HA412" s="149"/>
      <c r="HB412" s="149"/>
      <c r="HC412" s="149"/>
      <c r="HD412" s="149"/>
      <c r="HE412" s="149"/>
      <c r="HF412" s="149"/>
      <c r="HG412" s="149"/>
      <c r="HH412" s="149"/>
      <c r="HI412" s="149"/>
      <c r="HJ412" s="149"/>
      <c r="HK412" s="149"/>
      <c r="HL412" s="149"/>
      <c r="HM412" s="149"/>
      <c r="HN412" s="149"/>
      <c r="HO412" s="149"/>
      <c r="HP412" s="149"/>
      <c r="HQ412" s="149"/>
      <c r="HR412" s="149"/>
      <c r="HS412" s="149"/>
      <c r="HT412" s="149"/>
      <c r="HU412" s="149"/>
      <c r="HV412" s="149"/>
      <c r="HW412" s="149"/>
      <c r="HX412" s="149"/>
      <c r="HY412" s="149"/>
      <c r="HZ412" s="149"/>
      <c r="IA412" s="149"/>
      <c r="IB412" s="149"/>
      <c r="IC412" s="149"/>
      <c r="ID412" s="149"/>
      <c r="IE412" s="149"/>
      <c r="IF412" s="150"/>
    </row>
    <row r="413" spans="1:240" ht="12.75" customHeight="1" x14ac:dyDescent="0.2">
      <c r="A413" s="151"/>
      <c r="B413" s="145" t="s">
        <v>54</v>
      </c>
      <c r="C413" s="145">
        <v>2019</v>
      </c>
      <c r="D413" s="148"/>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c r="BO413" s="149"/>
      <c r="BP413" s="149"/>
      <c r="BQ413" s="149"/>
      <c r="BR413" s="149"/>
      <c r="BS413" s="149"/>
      <c r="BT413" s="149"/>
      <c r="BU413" s="149"/>
      <c r="BV413" s="149"/>
      <c r="BW413" s="149"/>
      <c r="BX413" s="149"/>
      <c r="BY413" s="149"/>
      <c r="BZ413" s="149"/>
      <c r="CA413" s="149"/>
      <c r="CB413" s="149"/>
      <c r="CC413" s="149"/>
      <c r="CD413" s="149"/>
      <c r="CE413" s="149"/>
      <c r="CF413" s="149"/>
      <c r="CG413" s="149"/>
      <c r="CH413" s="149"/>
      <c r="CI413" s="149"/>
      <c r="CJ413" s="149"/>
      <c r="CK413" s="149"/>
      <c r="CL413" s="149"/>
      <c r="CM413" s="149"/>
      <c r="CN413" s="149"/>
      <c r="CO413" s="149"/>
      <c r="CP413" s="149"/>
      <c r="CQ413" s="149"/>
      <c r="CR413" s="149"/>
      <c r="CS413" s="149"/>
      <c r="CT413" s="149"/>
      <c r="CU413" s="149"/>
      <c r="CV413" s="149"/>
      <c r="CW413" s="149"/>
      <c r="CX413" s="149"/>
      <c r="CY413" s="149"/>
      <c r="CZ413" s="149"/>
      <c r="DA413" s="149"/>
      <c r="DB413" s="149"/>
      <c r="DC413" s="149"/>
      <c r="DD413" s="149"/>
      <c r="DE413" s="149"/>
      <c r="DF413" s="149"/>
      <c r="DG413" s="149"/>
      <c r="DH413" s="149"/>
      <c r="DI413" s="149"/>
      <c r="DJ413" s="149"/>
      <c r="DK413" s="149"/>
      <c r="DL413" s="149"/>
      <c r="DM413" s="149"/>
      <c r="DN413" s="149"/>
      <c r="DO413" s="149"/>
      <c r="DP413" s="149"/>
      <c r="DQ413" s="149"/>
      <c r="DR413" s="149"/>
      <c r="DS413" s="149"/>
      <c r="DT413" s="149"/>
      <c r="DU413" s="149"/>
      <c r="DV413" s="149"/>
      <c r="DW413" s="149"/>
      <c r="DX413" s="149"/>
      <c r="DY413" s="149"/>
      <c r="DZ413" s="149"/>
      <c r="EA413" s="149"/>
      <c r="EB413" s="149"/>
      <c r="EC413" s="149"/>
      <c r="ED413" s="149"/>
      <c r="EE413" s="149"/>
      <c r="EF413" s="149"/>
      <c r="EG413" s="149"/>
      <c r="EH413" s="149"/>
      <c r="EI413" s="149"/>
      <c r="EJ413" s="149"/>
      <c r="EK413" s="149"/>
      <c r="EL413" s="149"/>
      <c r="EM413" s="149"/>
      <c r="EN413" s="149"/>
      <c r="EO413" s="149"/>
      <c r="EP413" s="149"/>
      <c r="EQ413" s="149"/>
      <c r="ER413" s="149"/>
      <c r="ES413" s="149"/>
      <c r="ET413" s="149"/>
      <c r="EU413" s="149"/>
      <c r="EV413" s="149"/>
      <c r="EW413" s="149"/>
      <c r="EX413" s="149"/>
      <c r="EY413" s="149"/>
      <c r="EZ413" s="149"/>
      <c r="FA413" s="149"/>
      <c r="FB413" s="149"/>
      <c r="FC413" s="149"/>
      <c r="FD413" s="149"/>
      <c r="FE413" s="149"/>
      <c r="FF413" s="149"/>
      <c r="FG413" s="149"/>
      <c r="FH413" s="149"/>
      <c r="FI413" s="149"/>
      <c r="FJ413" s="149"/>
      <c r="FK413" s="149"/>
      <c r="FL413" s="149"/>
      <c r="FM413" s="149">
        <v>45850</v>
      </c>
      <c r="FN413" s="149"/>
      <c r="FO413" s="149"/>
      <c r="FP413" s="149"/>
      <c r="FQ413" s="149"/>
      <c r="FR413" s="149"/>
      <c r="FS413" s="149"/>
      <c r="FT413" s="149"/>
      <c r="FU413" s="149"/>
      <c r="FV413" s="149"/>
      <c r="FW413" s="149"/>
      <c r="FX413" s="149"/>
      <c r="FY413" s="149"/>
      <c r="FZ413" s="149"/>
      <c r="GA413" s="149"/>
      <c r="GB413" s="149"/>
      <c r="GC413" s="149"/>
      <c r="GD413" s="149"/>
      <c r="GE413" s="149"/>
      <c r="GF413" s="149"/>
      <c r="GG413" s="149"/>
      <c r="GH413" s="149"/>
      <c r="GI413" s="149"/>
      <c r="GJ413" s="149"/>
      <c r="GK413" s="149"/>
      <c r="GL413" s="149"/>
      <c r="GM413" s="149"/>
      <c r="GN413" s="149"/>
      <c r="GO413" s="149"/>
      <c r="GP413" s="149"/>
      <c r="GQ413" s="149"/>
      <c r="GR413" s="149"/>
      <c r="GS413" s="149"/>
      <c r="GT413" s="149"/>
      <c r="GU413" s="149"/>
      <c r="GV413" s="149"/>
      <c r="GW413" s="149"/>
      <c r="GX413" s="149"/>
      <c r="GY413" s="149"/>
      <c r="GZ413" s="149"/>
      <c r="HA413" s="149"/>
      <c r="HB413" s="149"/>
      <c r="HC413" s="149"/>
      <c r="HD413" s="149"/>
      <c r="HE413" s="149"/>
      <c r="HF413" s="149"/>
      <c r="HG413" s="149"/>
      <c r="HH413" s="149"/>
      <c r="HI413" s="149"/>
      <c r="HJ413" s="149"/>
      <c r="HK413" s="149"/>
      <c r="HL413" s="149"/>
      <c r="HM413" s="149"/>
      <c r="HN413" s="149"/>
      <c r="HO413" s="149"/>
      <c r="HP413" s="149"/>
      <c r="HQ413" s="149"/>
      <c r="HR413" s="149"/>
      <c r="HS413" s="149"/>
      <c r="HT413" s="149"/>
      <c r="HU413" s="149"/>
      <c r="HV413" s="149"/>
      <c r="HW413" s="149"/>
      <c r="HX413" s="149"/>
      <c r="HY413" s="149"/>
      <c r="HZ413" s="149"/>
      <c r="IA413" s="149"/>
      <c r="IB413" s="149"/>
      <c r="IC413" s="149"/>
      <c r="ID413" s="149"/>
      <c r="IE413" s="149"/>
      <c r="IF413" s="150"/>
    </row>
    <row r="414" spans="1:240" ht="12.75" customHeight="1" x14ac:dyDescent="0.2">
      <c r="A414" s="151"/>
      <c r="B414" s="145" t="s">
        <v>79</v>
      </c>
      <c r="C414" s="145">
        <v>2019</v>
      </c>
      <c r="D414" s="148"/>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149"/>
      <c r="BU414" s="149"/>
      <c r="BV414" s="149"/>
      <c r="BW414" s="149"/>
      <c r="BX414" s="149"/>
      <c r="BY414" s="149"/>
      <c r="BZ414" s="149"/>
      <c r="CA414" s="149"/>
      <c r="CB414" s="149"/>
      <c r="CC414" s="149"/>
      <c r="CD414" s="149"/>
      <c r="CE414" s="149"/>
      <c r="CF414" s="149"/>
      <c r="CG414" s="149"/>
      <c r="CH414" s="149"/>
      <c r="CI414" s="149"/>
      <c r="CJ414" s="149"/>
      <c r="CK414" s="149"/>
      <c r="CL414" s="149"/>
      <c r="CM414" s="149"/>
      <c r="CN414" s="149"/>
      <c r="CO414" s="149"/>
      <c r="CP414" s="149"/>
      <c r="CQ414" s="149"/>
      <c r="CR414" s="149"/>
      <c r="CS414" s="149"/>
      <c r="CT414" s="149"/>
      <c r="CU414" s="149"/>
      <c r="CV414" s="149"/>
      <c r="CW414" s="149"/>
      <c r="CX414" s="149"/>
      <c r="CY414" s="149"/>
      <c r="CZ414" s="149"/>
      <c r="DA414" s="149"/>
      <c r="DB414" s="149"/>
      <c r="DC414" s="149"/>
      <c r="DD414" s="149"/>
      <c r="DE414" s="149"/>
      <c r="DF414" s="149"/>
      <c r="DG414" s="149"/>
      <c r="DH414" s="149"/>
      <c r="DI414" s="149"/>
      <c r="DJ414" s="149"/>
      <c r="DK414" s="149"/>
      <c r="DL414" s="149"/>
      <c r="DM414" s="149"/>
      <c r="DN414" s="149"/>
      <c r="DO414" s="149"/>
      <c r="DP414" s="149"/>
      <c r="DQ414" s="149"/>
      <c r="DR414" s="149"/>
      <c r="DS414" s="149"/>
      <c r="DT414" s="149"/>
      <c r="DU414" s="149"/>
      <c r="DV414" s="149"/>
      <c r="DW414" s="149"/>
      <c r="DX414" s="149"/>
      <c r="DY414" s="149"/>
      <c r="DZ414" s="149"/>
      <c r="EA414" s="149"/>
      <c r="EB414" s="149"/>
      <c r="EC414" s="149"/>
      <c r="ED414" s="149"/>
      <c r="EE414" s="149"/>
      <c r="EF414" s="149"/>
      <c r="EG414" s="149"/>
      <c r="EH414" s="149"/>
      <c r="EI414" s="149"/>
      <c r="EJ414" s="149"/>
      <c r="EK414" s="149"/>
      <c r="EL414" s="149"/>
      <c r="EM414" s="149"/>
      <c r="EN414" s="149"/>
      <c r="EO414" s="149"/>
      <c r="EP414" s="149"/>
      <c r="EQ414" s="149"/>
      <c r="ER414" s="149"/>
      <c r="ES414" s="149"/>
      <c r="ET414" s="149"/>
      <c r="EU414" s="149"/>
      <c r="EV414" s="149"/>
      <c r="EW414" s="149"/>
      <c r="EX414" s="149"/>
      <c r="EY414" s="149"/>
      <c r="EZ414" s="149"/>
      <c r="FA414" s="149"/>
      <c r="FB414" s="149"/>
      <c r="FC414" s="149"/>
      <c r="FD414" s="149"/>
      <c r="FE414" s="149"/>
      <c r="FF414" s="149"/>
      <c r="FG414" s="149"/>
      <c r="FH414" s="149"/>
      <c r="FI414" s="149"/>
      <c r="FJ414" s="149"/>
      <c r="FK414" s="149"/>
      <c r="FL414" s="149"/>
      <c r="FM414" s="149">
        <v>45850</v>
      </c>
      <c r="FN414" s="149"/>
      <c r="FO414" s="149"/>
      <c r="FP414" s="149"/>
      <c r="FQ414" s="149"/>
      <c r="FR414" s="149"/>
      <c r="FS414" s="149"/>
      <c r="FT414" s="149"/>
      <c r="FU414" s="149"/>
      <c r="FV414" s="149"/>
      <c r="FW414" s="149"/>
      <c r="FX414" s="149"/>
      <c r="FY414" s="149"/>
      <c r="FZ414" s="149"/>
      <c r="GA414" s="149"/>
      <c r="GB414" s="149"/>
      <c r="GC414" s="149"/>
      <c r="GD414" s="149"/>
      <c r="GE414" s="149"/>
      <c r="GF414" s="149"/>
      <c r="GG414" s="149"/>
      <c r="GH414" s="149"/>
      <c r="GI414" s="149"/>
      <c r="GJ414" s="149"/>
      <c r="GK414" s="149"/>
      <c r="GL414" s="149"/>
      <c r="GM414" s="149"/>
      <c r="GN414" s="149"/>
      <c r="GO414" s="149"/>
      <c r="GP414" s="149"/>
      <c r="GQ414" s="149"/>
      <c r="GR414" s="149"/>
      <c r="GS414" s="149"/>
      <c r="GT414" s="149"/>
      <c r="GU414" s="149"/>
      <c r="GV414" s="149"/>
      <c r="GW414" s="149"/>
      <c r="GX414" s="149"/>
      <c r="GY414" s="149"/>
      <c r="GZ414" s="149"/>
      <c r="HA414" s="149"/>
      <c r="HB414" s="149"/>
      <c r="HC414" s="149"/>
      <c r="HD414" s="149"/>
      <c r="HE414" s="149"/>
      <c r="HF414" s="149"/>
      <c r="HG414" s="149"/>
      <c r="HH414" s="149"/>
      <c r="HI414" s="149"/>
      <c r="HJ414" s="149"/>
      <c r="HK414" s="149"/>
      <c r="HL414" s="149"/>
      <c r="HM414" s="149"/>
      <c r="HN414" s="149"/>
      <c r="HO414" s="149"/>
      <c r="HP414" s="149"/>
      <c r="HQ414" s="149"/>
      <c r="HR414" s="149"/>
      <c r="HS414" s="149"/>
      <c r="HT414" s="149"/>
      <c r="HU414" s="149"/>
      <c r="HV414" s="149"/>
      <c r="HW414" s="149"/>
      <c r="HX414" s="149"/>
      <c r="HY414" s="149"/>
      <c r="HZ414" s="149"/>
      <c r="IA414" s="149"/>
      <c r="IB414" s="149"/>
      <c r="IC414" s="149"/>
      <c r="ID414" s="149"/>
      <c r="IE414" s="149"/>
      <c r="IF414" s="150"/>
    </row>
    <row r="415" spans="1:240" ht="12.75" customHeight="1" x14ac:dyDescent="0.2">
      <c r="A415" s="151"/>
      <c r="B415" s="145" t="s">
        <v>95</v>
      </c>
      <c r="C415" s="145">
        <v>2019</v>
      </c>
      <c r="D415" s="148"/>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149"/>
      <c r="BU415" s="149"/>
      <c r="BV415" s="149"/>
      <c r="BW415" s="149"/>
      <c r="BX415" s="149"/>
      <c r="BY415" s="149"/>
      <c r="BZ415" s="149"/>
      <c r="CA415" s="149"/>
      <c r="CB415" s="149"/>
      <c r="CC415" s="149"/>
      <c r="CD415" s="149"/>
      <c r="CE415" s="149"/>
      <c r="CF415" s="149"/>
      <c r="CG415" s="149"/>
      <c r="CH415" s="149"/>
      <c r="CI415" s="149"/>
      <c r="CJ415" s="149"/>
      <c r="CK415" s="149"/>
      <c r="CL415" s="149"/>
      <c r="CM415" s="149"/>
      <c r="CN415" s="149"/>
      <c r="CO415" s="149"/>
      <c r="CP415" s="149"/>
      <c r="CQ415" s="149"/>
      <c r="CR415" s="149"/>
      <c r="CS415" s="149"/>
      <c r="CT415" s="149"/>
      <c r="CU415" s="149"/>
      <c r="CV415" s="149"/>
      <c r="CW415" s="149"/>
      <c r="CX415" s="149"/>
      <c r="CY415" s="149"/>
      <c r="CZ415" s="149"/>
      <c r="DA415" s="149"/>
      <c r="DB415" s="149"/>
      <c r="DC415" s="149"/>
      <c r="DD415" s="149"/>
      <c r="DE415" s="149"/>
      <c r="DF415" s="149"/>
      <c r="DG415" s="149"/>
      <c r="DH415" s="149"/>
      <c r="DI415" s="149"/>
      <c r="DJ415" s="149"/>
      <c r="DK415" s="149"/>
      <c r="DL415" s="149"/>
      <c r="DM415" s="149"/>
      <c r="DN415" s="149"/>
      <c r="DO415" s="149"/>
      <c r="DP415" s="149"/>
      <c r="DQ415" s="149"/>
      <c r="DR415" s="149"/>
      <c r="DS415" s="149"/>
      <c r="DT415" s="149"/>
      <c r="DU415" s="149"/>
      <c r="DV415" s="149"/>
      <c r="DW415" s="149"/>
      <c r="DX415" s="149"/>
      <c r="DY415" s="149"/>
      <c r="DZ415" s="149"/>
      <c r="EA415" s="149"/>
      <c r="EB415" s="149"/>
      <c r="EC415" s="149"/>
      <c r="ED415" s="149"/>
      <c r="EE415" s="149"/>
      <c r="EF415" s="149"/>
      <c r="EG415" s="149"/>
      <c r="EH415" s="149"/>
      <c r="EI415" s="149"/>
      <c r="EJ415" s="149"/>
      <c r="EK415" s="149"/>
      <c r="EL415" s="149"/>
      <c r="EM415" s="149"/>
      <c r="EN415" s="149"/>
      <c r="EO415" s="149"/>
      <c r="EP415" s="149"/>
      <c r="EQ415" s="149"/>
      <c r="ER415" s="149"/>
      <c r="ES415" s="149"/>
      <c r="ET415" s="149"/>
      <c r="EU415" s="149"/>
      <c r="EV415" s="149"/>
      <c r="EW415" s="149"/>
      <c r="EX415" s="149"/>
      <c r="EY415" s="149"/>
      <c r="EZ415" s="149"/>
      <c r="FA415" s="149"/>
      <c r="FB415" s="149"/>
      <c r="FC415" s="149"/>
      <c r="FD415" s="149"/>
      <c r="FE415" s="149"/>
      <c r="FF415" s="149"/>
      <c r="FG415" s="149"/>
      <c r="FH415" s="149"/>
      <c r="FI415" s="149"/>
      <c r="FJ415" s="149"/>
      <c r="FK415" s="149"/>
      <c r="FL415" s="149"/>
      <c r="FM415" s="149">
        <v>45850</v>
      </c>
      <c r="FN415" s="149"/>
      <c r="FO415" s="149"/>
      <c r="FP415" s="149"/>
      <c r="FQ415" s="149"/>
      <c r="FR415" s="149"/>
      <c r="FS415" s="149"/>
      <c r="FT415" s="149"/>
      <c r="FU415" s="149"/>
      <c r="FV415" s="149"/>
      <c r="FW415" s="149"/>
      <c r="FX415" s="149"/>
      <c r="FY415" s="149"/>
      <c r="FZ415" s="149"/>
      <c r="GA415" s="149"/>
      <c r="GB415" s="149"/>
      <c r="GC415" s="149"/>
      <c r="GD415" s="149"/>
      <c r="GE415" s="149"/>
      <c r="GF415" s="149"/>
      <c r="GG415" s="149"/>
      <c r="GH415" s="149"/>
      <c r="GI415" s="149"/>
      <c r="GJ415" s="149"/>
      <c r="GK415" s="149"/>
      <c r="GL415" s="149"/>
      <c r="GM415" s="149"/>
      <c r="GN415" s="149"/>
      <c r="GO415" s="149"/>
      <c r="GP415" s="149"/>
      <c r="GQ415" s="149"/>
      <c r="GR415" s="149"/>
      <c r="GS415" s="149"/>
      <c r="GT415" s="149"/>
      <c r="GU415" s="149"/>
      <c r="GV415" s="149"/>
      <c r="GW415" s="149"/>
      <c r="GX415" s="149"/>
      <c r="GY415" s="149"/>
      <c r="GZ415" s="149"/>
      <c r="HA415" s="149"/>
      <c r="HB415" s="149"/>
      <c r="HC415" s="149"/>
      <c r="HD415" s="149"/>
      <c r="HE415" s="149"/>
      <c r="HF415" s="149"/>
      <c r="HG415" s="149"/>
      <c r="HH415" s="149"/>
      <c r="HI415" s="149"/>
      <c r="HJ415" s="149"/>
      <c r="HK415" s="149"/>
      <c r="HL415" s="149"/>
      <c r="HM415" s="149"/>
      <c r="HN415" s="149"/>
      <c r="HO415" s="149"/>
      <c r="HP415" s="149"/>
      <c r="HQ415" s="149"/>
      <c r="HR415" s="149"/>
      <c r="HS415" s="149"/>
      <c r="HT415" s="149"/>
      <c r="HU415" s="149"/>
      <c r="HV415" s="149"/>
      <c r="HW415" s="149"/>
      <c r="HX415" s="149"/>
      <c r="HY415" s="149"/>
      <c r="HZ415" s="149"/>
      <c r="IA415" s="149"/>
      <c r="IB415" s="149"/>
      <c r="IC415" s="149"/>
      <c r="ID415" s="149"/>
      <c r="IE415" s="149"/>
      <c r="IF415" s="150"/>
    </row>
    <row r="416" spans="1:240" ht="12.75" customHeight="1" x14ac:dyDescent="0.2">
      <c r="A416" s="151"/>
      <c r="B416" s="145" t="s">
        <v>923</v>
      </c>
      <c r="C416" s="145">
        <v>2019</v>
      </c>
      <c r="D416" s="148"/>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49"/>
      <c r="BT416" s="149"/>
      <c r="BU416" s="149"/>
      <c r="BV416" s="149"/>
      <c r="BW416" s="149"/>
      <c r="BX416" s="149"/>
      <c r="BY416" s="149"/>
      <c r="BZ416" s="149"/>
      <c r="CA416" s="149"/>
      <c r="CB416" s="149"/>
      <c r="CC416" s="149"/>
      <c r="CD416" s="149"/>
      <c r="CE416" s="149"/>
      <c r="CF416" s="149"/>
      <c r="CG416" s="149"/>
      <c r="CH416" s="149"/>
      <c r="CI416" s="149"/>
      <c r="CJ416" s="149"/>
      <c r="CK416" s="149"/>
      <c r="CL416" s="149"/>
      <c r="CM416" s="149"/>
      <c r="CN416" s="149"/>
      <c r="CO416" s="149"/>
      <c r="CP416" s="149"/>
      <c r="CQ416" s="149"/>
      <c r="CR416" s="149"/>
      <c r="CS416" s="149"/>
      <c r="CT416" s="149"/>
      <c r="CU416" s="149"/>
      <c r="CV416" s="149"/>
      <c r="CW416" s="149"/>
      <c r="CX416" s="149"/>
      <c r="CY416" s="149"/>
      <c r="CZ416" s="149"/>
      <c r="DA416" s="149"/>
      <c r="DB416" s="149"/>
      <c r="DC416" s="149"/>
      <c r="DD416" s="149"/>
      <c r="DE416" s="149"/>
      <c r="DF416" s="149"/>
      <c r="DG416" s="149"/>
      <c r="DH416" s="149"/>
      <c r="DI416" s="149"/>
      <c r="DJ416" s="149"/>
      <c r="DK416" s="149"/>
      <c r="DL416" s="149"/>
      <c r="DM416" s="149"/>
      <c r="DN416" s="149"/>
      <c r="DO416" s="149"/>
      <c r="DP416" s="149"/>
      <c r="DQ416" s="149"/>
      <c r="DR416" s="149"/>
      <c r="DS416" s="149"/>
      <c r="DT416" s="149"/>
      <c r="DU416" s="149"/>
      <c r="DV416" s="149"/>
      <c r="DW416" s="149"/>
      <c r="DX416" s="149"/>
      <c r="DY416" s="149"/>
      <c r="DZ416" s="149"/>
      <c r="EA416" s="149"/>
      <c r="EB416" s="149"/>
      <c r="EC416" s="149"/>
      <c r="ED416" s="149"/>
      <c r="EE416" s="149"/>
      <c r="EF416" s="149"/>
      <c r="EG416" s="149"/>
      <c r="EH416" s="149"/>
      <c r="EI416" s="149"/>
      <c r="EJ416" s="149"/>
      <c r="EK416" s="149"/>
      <c r="EL416" s="149"/>
      <c r="EM416" s="149"/>
      <c r="EN416" s="149"/>
      <c r="EO416" s="149"/>
      <c r="EP416" s="149"/>
      <c r="EQ416" s="149"/>
      <c r="ER416" s="149"/>
      <c r="ES416" s="149"/>
      <c r="ET416" s="149"/>
      <c r="EU416" s="149"/>
      <c r="EV416" s="149"/>
      <c r="EW416" s="149"/>
      <c r="EX416" s="149"/>
      <c r="EY416" s="149"/>
      <c r="EZ416" s="149"/>
      <c r="FA416" s="149"/>
      <c r="FB416" s="149"/>
      <c r="FC416" s="149"/>
      <c r="FD416" s="149"/>
      <c r="FE416" s="149"/>
      <c r="FF416" s="149"/>
      <c r="FG416" s="149"/>
      <c r="FH416" s="149"/>
      <c r="FI416" s="149"/>
      <c r="FJ416" s="149"/>
      <c r="FK416" s="149"/>
      <c r="FL416" s="149"/>
      <c r="FM416" s="149">
        <v>45850</v>
      </c>
      <c r="FN416" s="149"/>
      <c r="FO416" s="149"/>
      <c r="FP416" s="149"/>
      <c r="FQ416" s="149"/>
      <c r="FR416" s="149"/>
      <c r="FS416" s="149"/>
      <c r="FT416" s="149"/>
      <c r="FU416" s="149"/>
      <c r="FV416" s="149"/>
      <c r="FW416" s="149"/>
      <c r="FX416" s="149"/>
      <c r="FY416" s="149"/>
      <c r="FZ416" s="149"/>
      <c r="GA416" s="149"/>
      <c r="GB416" s="149"/>
      <c r="GC416" s="149"/>
      <c r="GD416" s="149"/>
      <c r="GE416" s="149"/>
      <c r="GF416" s="149"/>
      <c r="GG416" s="149"/>
      <c r="GH416" s="149"/>
      <c r="GI416" s="149"/>
      <c r="GJ416" s="149"/>
      <c r="GK416" s="149"/>
      <c r="GL416" s="149"/>
      <c r="GM416" s="149"/>
      <c r="GN416" s="149"/>
      <c r="GO416" s="149"/>
      <c r="GP416" s="149"/>
      <c r="GQ416" s="149"/>
      <c r="GR416" s="149"/>
      <c r="GS416" s="149"/>
      <c r="GT416" s="149"/>
      <c r="GU416" s="149"/>
      <c r="GV416" s="149"/>
      <c r="GW416" s="149"/>
      <c r="GX416" s="149"/>
      <c r="GY416" s="149"/>
      <c r="GZ416" s="149"/>
      <c r="HA416" s="149"/>
      <c r="HB416" s="149"/>
      <c r="HC416" s="149"/>
      <c r="HD416" s="149"/>
      <c r="HE416" s="149"/>
      <c r="HF416" s="149"/>
      <c r="HG416" s="149"/>
      <c r="HH416" s="149"/>
      <c r="HI416" s="149"/>
      <c r="HJ416" s="149"/>
      <c r="HK416" s="149"/>
      <c r="HL416" s="149"/>
      <c r="HM416" s="149"/>
      <c r="HN416" s="149"/>
      <c r="HO416" s="149"/>
      <c r="HP416" s="149"/>
      <c r="HQ416" s="149"/>
      <c r="HR416" s="149"/>
      <c r="HS416" s="149"/>
      <c r="HT416" s="149"/>
      <c r="HU416" s="149"/>
      <c r="HV416" s="149"/>
      <c r="HW416" s="149"/>
      <c r="HX416" s="149"/>
      <c r="HY416" s="149"/>
      <c r="HZ416" s="149"/>
      <c r="IA416" s="149"/>
      <c r="IB416" s="149"/>
      <c r="IC416" s="149"/>
      <c r="ID416" s="149"/>
      <c r="IE416" s="149"/>
      <c r="IF416" s="150"/>
    </row>
    <row r="417" spans="1:240" ht="12.75" customHeight="1" x14ac:dyDescent="0.2">
      <c r="A417" s="151"/>
      <c r="B417" s="151"/>
      <c r="C417" s="152">
        <v>2022</v>
      </c>
      <c r="D417" s="153"/>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v>45850</v>
      </c>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114"/>
      <c r="IE417" s="114"/>
      <c r="IF417" s="154"/>
    </row>
    <row r="418" spans="1:240" ht="12.75" customHeight="1" x14ac:dyDescent="0.2">
      <c r="A418" s="145" t="s">
        <v>399</v>
      </c>
      <c r="B418" s="145" t="s">
        <v>87</v>
      </c>
      <c r="C418" s="145">
        <v>2019</v>
      </c>
      <c r="D418" s="148"/>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49"/>
      <c r="BT418" s="149"/>
      <c r="BU418" s="149"/>
      <c r="BV418" s="149"/>
      <c r="BW418" s="149"/>
      <c r="BX418" s="149"/>
      <c r="BY418" s="149"/>
      <c r="BZ418" s="149"/>
      <c r="CA418" s="149"/>
      <c r="CB418" s="149"/>
      <c r="CC418" s="149"/>
      <c r="CD418" s="149"/>
      <c r="CE418" s="149"/>
      <c r="CF418" s="149"/>
      <c r="CG418" s="149"/>
      <c r="CH418" s="149"/>
      <c r="CI418" s="149"/>
      <c r="CJ418" s="149"/>
      <c r="CK418" s="149"/>
      <c r="CL418" s="149"/>
      <c r="CM418" s="149"/>
      <c r="CN418" s="149"/>
      <c r="CO418" s="149"/>
      <c r="CP418" s="149"/>
      <c r="CQ418" s="149"/>
      <c r="CR418" s="149"/>
      <c r="CS418" s="149"/>
      <c r="CT418" s="149"/>
      <c r="CU418" s="149"/>
      <c r="CV418" s="149"/>
      <c r="CW418" s="149"/>
      <c r="CX418" s="149"/>
      <c r="CY418" s="149"/>
      <c r="CZ418" s="149"/>
      <c r="DA418" s="149"/>
      <c r="DB418" s="149"/>
      <c r="DC418" s="149"/>
      <c r="DD418" s="149"/>
      <c r="DE418" s="149"/>
      <c r="DF418" s="149"/>
      <c r="DG418" s="149"/>
      <c r="DH418" s="149"/>
      <c r="DI418" s="149"/>
      <c r="DJ418" s="149"/>
      <c r="DK418" s="149"/>
      <c r="DL418" s="149"/>
      <c r="DM418" s="149"/>
      <c r="DN418" s="149"/>
      <c r="DO418" s="149"/>
      <c r="DP418" s="149"/>
      <c r="DQ418" s="149"/>
      <c r="DR418" s="149"/>
      <c r="DS418" s="149"/>
      <c r="DT418" s="149"/>
      <c r="DU418" s="149"/>
      <c r="DV418" s="149"/>
      <c r="DW418" s="149"/>
      <c r="DX418" s="149"/>
      <c r="DY418" s="149"/>
      <c r="DZ418" s="149"/>
      <c r="EA418" s="149"/>
      <c r="EB418" s="149"/>
      <c r="EC418" s="149"/>
      <c r="ED418" s="149"/>
      <c r="EE418" s="149"/>
      <c r="EF418" s="149"/>
      <c r="EG418" s="149"/>
      <c r="EH418" s="149"/>
      <c r="EI418" s="149"/>
      <c r="EJ418" s="149"/>
      <c r="EK418" s="149"/>
      <c r="EL418" s="149"/>
      <c r="EM418" s="149"/>
      <c r="EN418" s="149"/>
      <c r="EO418" s="149"/>
      <c r="EP418" s="149"/>
      <c r="EQ418" s="149"/>
      <c r="ER418" s="149"/>
      <c r="ES418" s="149"/>
      <c r="ET418" s="149"/>
      <c r="EU418" s="149"/>
      <c r="EV418" s="149"/>
      <c r="EW418" s="149"/>
      <c r="EX418" s="149"/>
      <c r="EY418" s="149"/>
      <c r="EZ418" s="149"/>
      <c r="FA418" s="149"/>
      <c r="FB418" s="149"/>
      <c r="FC418" s="149"/>
      <c r="FD418" s="149"/>
      <c r="FE418" s="149"/>
      <c r="FF418" s="149"/>
      <c r="FG418" s="149"/>
      <c r="FH418" s="149"/>
      <c r="FI418" s="149"/>
      <c r="FJ418" s="149"/>
      <c r="FK418" s="149"/>
      <c r="FL418" s="149"/>
      <c r="FM418" s="149"/>
      <c r="FN418" s="149">
        <v>45861</v>
      </c>
      <c r="FO418" s="149"/>
      <c r="FP418" s="149"/>
      <c r="FQ418" s="149"/>
      <c r="FR418" s="149"/>
      <c r="FS418" s="149"/>
      <c r="FT418" s="149"/>
      <c r="FU418" s="149"/>
      <c r="FV418" s="149"/>
      <c r="FW418" s="149"/>
      <c r="FX418" s="149"/>
      <c r="FY418" s="149"/>
      <c r="FZ418" s="149"/>
      <c r="GA418" s="149"/>
      <c r="GB418" s="149"/>
      <c r="GC418" s="149"/>
      <c r="GD418" s="149"/>
      <c r="GE418" s="149"/>
      <c r="GF418" s="149"/>
      <c r="GG418" s="149"/>
      <c r="GH418" s="149"/>
      <c r="GI418" s="149"/>
      <c r="GJ418" s="149"/>
      <c r="GK418" s="149"/>
      <c r="GL418" s="149"/>
      <c r="GM418" s="149"/>
      <c r="GN418" s="149"/>
      <c r="GO418" s="149"/>
      <c r="GP418" s="149"/>
      <c r="GQ418" s="149"/>
      <c r="GR418" s="149"/>
      <c r="GS418" s="149"/>
      <c r="GT418" s="149"/>
      <c r="GU418" s="149"/>
      <c r="GV418" s="149"/>
      <c r="GW418" s="149"/>
      <c r="GX418" s="149"/>
      <c r="GY418" s="149"/>
      <c r="GZ418" s="149"/>
      <c r="HA418" s="149"/>
      <c r="HB418" s="149"/>
      <c r="HC418" s="149"/>
      <c r="HD418" s="149"/>
      <c r="HE418" s="149"/>
      <c r="HF418" s="149"/>
      <c r="HG418" s="149"/>
      <c r="HH418" s="149"/>
      <c r="HI418" s="149"/>
      <c r="HJ418" s="149"/>
      <c r="HK418" s="149"/>
      <c r="HL418" s="149"/>
      <c r="HM418" s="149"/>
      <c r="HN418" s="149"/>
      <c r="HO418" s="149"/>
      <c r="HP418" s="149"/>
      <c r="HQ418" s="149"/>
      <c r="HR418" s="149"/>
      <c r="HS418" s="149"/>
      <c r="HT418" s="149"/>
      <c r="HU418" s="149"/>
      <c r="HV418" s="149"/>
      <c r="HW418" s="149"/>
      <c r="HX418" s="149"/>
      <c r="HY418" s="149"/>
      <c r="HZ418" s="149"/>
      <c r="IA418" s="149"/>
      <c r="IB418" s="149"/>
      <c r="IC418" s="149"/>
      <c r="ID418" s="149"/>
      <c r="IE418" s="149"/>
      <c r="IF418" s="150"/>
    </row>
    <row r="419" spans="1:240" ht="12.75" customHeight="1" x14ac:dyDescent="0.2">
      <c r="A419" s="151"/>
      <c r="B419" s="151"/>
      <c r="C419" s="152">
        <v>2022</v>
      </c>
      <c r="D419" s="153"/>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v>45861</v>
      </c>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c r="GJ419" s="114"/>
      <c r="GK419" s="114"/>
      <c r="GL419" s="114"/>
      <c r="GM419" s="114"/>
      <c r="GN419" s="114"/>
      <c r="GO419" s="114"/>
      <c r="GP419" s="114"/>
      <c r="GQ419" s="114"/>
      <c r="GR419" s="114"/>
      <c r="GS419" s="114"/>
      <c r="GT419" s="114"/>
      <c r="GU419" s="114"/>
      <c r="GV419" s="114"/>
      <c r="GW419" s="114"/>
      <c r="GX419" s="114"/>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114"/>
      <c r="IE419" s="114"/>
      <c r="IF419" s="154"/>
    </row>
    <row r="420" spans="1:240" ht="12.75" customHeight="1" x14ac:dyDescent="0.2">
      <c r="A420" s="151"/>
      <c r="B420" s="145" t="s">
        <v>47</v>
      </c>
      <c r="C420" s="145">
        <v>2019</v>
      </c>
      <c r="D420" s="148"/>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149"/>
      <c r="BU420" s="149"/>
      <c r="BV420" s="149"/>
      <c r="BW420" s="149"/>
      <c r="BX420" s="149"/>
      <c r="BY420" s="149"/>
      <c r="BZ420" s="149"/>
      <c r="CA420" s="149"/>
      <c r="CB420" s="149"/>
      <c r="CC420" s="149"/>
      <c r="CD420" s="149"/>
      <c r="CE420" s="149"/>
      <c r="CF420" s="149"/>
      <c r="CG420" s="149"/>
      <c r="CH420" s="149"/>
      <c r="CI420" s="149"/>
      <c r="CJ420" s="149"/>
      <c r="CK420" s="149"/>
      <c r="CL420" s="149"/>
      <c r="CM420" s="149"/>
      <c r="CN420" s="149"/>
      <c r="CO420" s="149"/>
      <c r="CP420" s="149"/>
      <c r="CQ420" s="149"/>
      <c r="CR420" s="149"/>
      <c r="CS420" s="149"/>
      <c r="CT420" s="149"/>
      <c r="CU420" s="149"/>
      <c r="CV420" s="149"/>
      <c r="CW420" s="149"/>
      <c r="CX420" s="149"/>
      <c r="CY420" s="149"/>
      <c r="CZ420" s="149"/>
      <c r="DA420" s="149"/>
      <c r="DB420" s="149"/>
      <c r="DC420" s="149"/>
      <c r="DD420" s="149"/>
      <c r="DE420" s="149"/>
      <c r="DF420" s="149"/>
      <c r="DG420" s="149"/>
      <c r="DH420" s="149"/>
      <c r="DI420" s="149"/>
      <c r="DJ420" s="149"/>
      <c r="DK420" s="149"/>
      <c r="DL420" s="149"/>
      <c r="DM420" s="149"/>
      <c r="DN420" s="149"/>
      <c r="DO420" s="149"/>
      <c r="DP420" s="149"/>
      <c r="DQ420" s="149"/>
      <c r="DR420" s="149"/>
      <c r="DS420" s="149"/>
      <c r="DT420" s="149"/>
      <c r="DU420" s="149"/>
      <c r="DV420" s="149"/>
      <c r="DW420" s="149"/>
      <c r="DX420" s="149"/>
      <c r="DY420" s="149"/>
      <c r="DZ420" s="149"/>
      <c r="EA420" s="149"/>
      <c r="EB420" s="149"/>
      <c r="EC420" s="149"/>
      <c r="ED420" s="149"/>
      <c r="EE420" s="149"/>
      <c r="EF420" s="149"/>
      <c r="EG420" s="149"/>
      <c r="EH420" s="149"/>
      <c r="EI420" s="149"/>
      <c r="EJ420" s="149"/>
      <c r="EK420" s="149"/>
      <c r="EL420" s="149"/>
      <c r="EM420" s="149"/>
      <c r="EN420" s="149"/>
      <c r="EO420" s="149"/>
      <c r="EP420" s="149"/>
      <c r="EQ420" s="149"/>
      <c r="ER420" s="149"/>
      <c r="ES420" s="149"/>
      <c r="ET420" s="149"/>
      <c r="EU420" s="149"/>
      <c r="EV420" s="149"/>
      <c r="EW420" s="149"/>
      <c r="EX420" s="149"/>
      <c r="EY420" s="149"/>
      <c r="EZ420" s="149"/>
      <c r="FA420" s="149"/>
      <c r="FB420" s="149"/>
      <c r="FC420" s="149"/>
      <c r="FD420" s="149"/>
      <c r="FE420" s="149"/>
      <c r="FF420" s="149"/>
      <c r="FG420" s="149"/>
      <c r="FH420" s="149"/>
      <c r="FI420" s="149"/>
      <c r="FJ420" s="149"/>
      <c r="FK420" s="149"/>
      <c r="FL420" s="149"/>
      <c r="FM420" s="149"/>
      <c r="FN420" s="149">
        <v>45861</v>
      </c>
      <c r="FO420" s="149"/>
      <c r="FP420" s="149"/>
      <c r="FQ420" s="149"/>
      <c r="FR420" s="149"/>
      <c r="FS420" s="149"/>
      <c r="FT420" s="149"/>
      <c r="FU420" s="149"/>
      <c r="FV420" s="149"/>
      <c r="FW420" s="149"/>
      <c r="FX420" s="149"/>
      <c r="FY420" s="149"/>
      <c r="FZ420" s="149"/>
      <c r="GA420" s="149"/>
      <c r="GB420" s="149"/>
      <c r="GC420" s="149"/>
      <c r="GD420" s="149"/>
      <c r="GE420" s="149"/>
      <c r="GF420" s="149"/>
      <c r="GG420" s="149"/>
      <c r="GH420" s="149"/>
      <c r="GI420" s="149"/>
      <c r="GJ420" s="149"/>
      <c r="GK420" s="149"/>
      <c r="GL420" s="149"/>
      <c r="GM420" s="149"/>
      <c r="GN420" s="149"/>
      <c r="GO420" s="149"/>
      <c r="GP420" s="149"/>
      <c r="GQ420" s="149"/>
      <c r="GR420" s="149"/>
      <c r="GS420" s="149"/>
      <c r="GT420" s="149"/>
      <c r="GU420" s="149"/>
      <c r="GV420" s="149"/>
      <c r="GW420" s="149"/>
      <c r="GX420" s="149"/>
      <c r="GY420" s="149"/>
      <c r="GZ420" s="149"/>
      <c r="HA420" s="149"/>
      <c r="HB420" s="149"/>
      <c r="HC420" s="149"/>
      <c r="HD420" s="149"/>
      <c r="HE420" s="149"/>
      <c r="HF420" s="149"/>
      <c r="HG420" s="149"/>
      <c r="HH420" s="149"/>
      <c r="HI420" s="149"/>
      <c r="HJ420" s="149"/>
      <c r="HK420" s="149"/>
      <c r="HL420" s="149"/>
      <c r="HM420" s="149"/>
      <c r="HN420" s="149"/>
      <c r="HO420" s="149"/>
      <c r="HP420" s="149"/>
      <c r="HQ420" s="149"/>
      <c r="HR420" s="149"/>
      <c r="HS420" s="149"/>
      <c r="HT420" s="149"/>
      <c r="HU420" s="149"/>
      <c r="HV420" s="149"/>
      <c r="HW420" s="149"/>
      <c r="HX420" s="149"/>
      <c r="HY420" s="149"/>
      <c r="HZ420" s="149"/>
      <c r="IA420" s="149"/>
      <c r="IB420" s="149"/>
      <c r="IC420" s="149"/>
      <c r="ID420" s="149"/>
      <c r="IE420" s="149"/>
      <c r="IF420" s="150"/>
    </row>
    <row r="421" spans="1:240" ht="12.75" customHeight="1" x14ac:dyDescent="0.2">
      <c r="A421" s="151"/>
      <c r="B421" s="145" t="s">
        <v>79</v>
      </c>
      <c r="C421" s="145">
        <v>2019</v>
      </c>
      <c r="D421" s="148"/>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149"/>
      <c r="BU421" s="149"/>
      <c r="BV421" s="149"/>
      <c r="BW421" s="149"/>
      <c r="BX421" s="149"/>
      <c r="BY421" s="149"/>
      <c r="BZ421" s="149"/>
      <c r="CA421" s="149"/>
      <c r="CB421" s="149"/>
      <c r="CC421" s="149"/>
      <c r="CD421" s="149"/>
      <c r="CE421" s="149"/>
      <c r="CF421" s="149"/>
      <c r="CG421" s="149"/>
      <c r="CH421" s="149"/>
      <c r="CI421" s="149"/>
      <c r="CJ421" s="149"/>
      <c r="CK421" s="149"/>
      <c r="CL421" s="149"/>
      <c r="CM421" s="149"/>
      <c r="CN421" s="149"/>
      <c r="CO421" s="149"/>
      <c r="CP421" s="149"/>
      <c r="CQ421" s="149"/>
      <c r="CR421" s="149"/>
      <c r="CS421" s="149"/>
      <c r="CT421" s="149"/>
      <c r="CU421" s="149"/>
      <c r="CV421" s="149"/>
      <c r="CW421" s="149"/>
      <c r="CX421" s="149"/>
      <c r="CY421" s="149"/>
      <c r="CZ421" s="149"/>
      <c r="DA421" s="149"/>
      <c r="DB421" s="149"/>
      <c r="DC421" s="149"/>
      <c r="DD421" s="149"/>
      <c r="DE421" s="149"/>
      <c r="DF421" s="149"/>
      <c r="DG421" s="149"/>
      <c r="DH421" s="149"/>
      <c r="DI421" s="149"/>
      <c r="DJ421" s="149"/>
      <c r="DK421" s="149"/>
      <c r="DL421" s="149"/>
      <c r="DM421" s="149"/>
      <c r="DN421" s="149"/>
      <c r="DO421" s="149"/>
      <c r="DP421" s="149"/>
      <c r="DQ421" s="149"/>
      <c r="DR421" s="149"/>
      <c r="DS421" s="149"/>
      <c r="DT421" s="149"/>
      <c r="DU421" s="149"/>
      <c r="DV421" s="149"/>
      <c r="DW421" s="149"/>
      <c r="DX421" s="149"/>
      <c r="DY421" s="149"/>
      <c r="DZ421" s="149"/>
      <c r="EA421" s="149"/>
      <c r="EB421" s="149"/>
      <c r="EC421" s="149"/>
      <c r="ED421" s="149"/>
      <c r="EE421" s="149"/>
      <c r="EF421" s="149"/>
      <c r="EG421" s="149"/>
      <c r="EH421" s="149"/>
      <c r="EI421" s="149"/>
      <c r="EJ421" s="149"/>
      <c r="EK421" s="149"/>
      <c r="EL421" s="149"/>
      <c r="EM421" s="149"/>
      <c r="EN421" s="149"/>
      <c r="EO421" s="149"/>
      <c r="EP421" s="149"/>
      <c r="EQ421" s="149"/>
      <c r="ER421" s="149"/>
      <c r="ES421" s="149"/>
      <c r="ET421" s="149"/>
      <c r="EU421" s="149"/>
      <c r="EV421" s="149"/>
      <c r="EW421" s="149"/>
      <c r="EX421" s="149"/>
      <c r="EY421" s="149"/>
      <c r="EZ421" s="149"/>
      <c r="FA421" s="149"/>
      <c r="FB421" s="149"/>
      <c r="FC421" s="149"/>
      <c r="FD421" s="149"/>
      <c r="FE421" s="149"/>
      <c r="FF421" s="149"/>
      <c r="FG421" s="149"/>
      <c r="FH421" s="149"/>
      <c r="FI421" s="149"/>
      <c r="FJ421" s="149"/>
      <c r="FK421" s="149"/>
      <c r="FL421" s="149"/>
      <c r="FM421" s="149"/>
      <c r="FN421" s="149">
        <v>45861</v>
      </c>
      <c r="FO421" s="149"/>
      <c r="FP421" s="149"/>
      <c r="FQ421" s="149"/>
      <c r="FR421" s="149"/>
      <c r="FS421" s="149"/>
      <c r="FT421" s="149"/>
      <c r="FU421" s="149"/>
      <c r="FV421" s="149"/>
      <c r="FW421" s="149"/>
      <c r="FX421" s="149"/>
      <c r="FY421" s="149"/>
      <c r="FZ421" s="149"/>
      <c r="GA421" s="149"/>
      <c r="GB421" s="149"/>
      <c r="GC421" s="149"/>
      <c r="GD421" s="149"/>
      <c r="GE421" s="149"/>
      <c r="GF421" s="149"/>
      <c r="GG421" s="149"/>
      <c r="GH421" s="149"/>
      <c r="GI421" s="149"/>
      <c r="GJ421" s="149"/>
      <c r="GK421" s="149"/>
      <c r="GL421" s="149"/>
      <c r="GM421" s="149"/>
      <c r="GN421" s="149"/>
      <c r="GO421" s="149"/>
      <c r="GP421" s="149"/>
      <c r="GQ421" s="149"/>
      <c r="GR421" s="149"/>
      <c r="GS421" s="149"/>
      <c r="GT421" s="149"/>
      <c r="GU421" s="149"/>
      <c r="GV421" s="149"/>
      <c r="GW421" s="149"/>
      <c r="GX421" s="149"/>
      <c r="GY421" s="149"/>
      <c r="GZ421" s="149"/>
      <c r="HA421" s="149"/>
      <c r="HB421" s="149"/>
      <c r="HC421" s="149"/>
      <c r="HD421" s="149"/>
      <c r="HE421" s="149"/>
      <c r="HF421" s="149"/>
      <c r="HG421" s="149"/>
      <c r="HH421" s="149"/>
      <c r="HI421" s="149"/>
      <c r="HJ421" s="149"/>
      <c r="HK421" s="149"/>
      <c r="HL421" s="149"/>
      <c r="HM421" s="149"/>
      <c r="HN421" s="149"/>
      <c r="HO421" s="149"/>
      <c r="HP421" s="149"/>
      <c r="HQ421" s="149"/>
      <c r="HR421" s="149"/>
      <c r="HS421" s="149"/>
      <c r="HT421" s="149"/>
      <c r="HU421" s="149"/>
      <c r="HV421" s="149"/>
      <c r="HW421" s="149"/>
      <c r="HX421" s="149"/>
      <c r="HY421" s="149"/>
      <c r="HZ421" s="149"/>
      <c r="IA421" s="149"/>
      <c r="IB421" s="149"/>
      <c r="IC421" s="149"/>
      <c r="ID421" s="149"/>
      <c r="IE421" s="149"/>
      <c r="IF421" s="150"/>
    </row>
    <row r="422" spans="1:240" ht="12.75" customHeight="1" x14ac:dyDescent="0.2">
      <c r="A422" s="151"/>
      <c r="B422" s="145" t="s">
        <v>95</v>
      </c>
      <c r="C422" s="145">
        <v>2019</v>
      </c>
      <c r="D422" s="148"/>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c r="BO422" s="149"/>
      <c r="BP422" s="149"/>
      <c r="BQ422" s="149"/>
      <c r="BR422" s="149"/>
      <c r="BS422" s="149"/>
      <c r="BT422" s="149"/>
      <c r="BU422" s="149"/>
      <c r="BV422" s="149"/>
      <c r="BW422" s="149"/>
      <c r="BX422" s="149"/>
      <c r="BY422" s="149"/>
      <c r="BZ422" s="149"/>
      <c r="CA422" s="149"/>
      <c r="CB422" s="149"/>
      <c r="CC422" s="149"/>
      <c r="CD422" s="149"/>
      <c r="CE422" s="149"/>
      <c r="CF422" s="149"/>
      <c r="CG422" s="149"/>
      <c r="CH422" s="149"/>
      <c r="CI422" s="149"/>
      <c r="CJ422" s="149"/>
      <c r="CK422" s="149"/>
      <c r="CL422" s="149"/>
      <c r="CM422" s="149"/>
      <c r="CN422" s="149"/>
      <c r="CO422" s="149"/>
      <c r="CP422" s="149"/>
      <c r="CQ422" s="149"/>
      <c r="CR422" s="149"/>
      <c r="CS422" s="149"/>
      <c r="CT422" s="149"/>
      <c r="CU422" s="149"/>
      <c r="CV422" s="149"/>
      <c r="CW422" s="149"/>
      <c r="CX422" s="149"/>
      <c r="CY422" s="149"/>
      <c r="CZ422" s="149"/>
      <c r="DA422" s="149"/>
      <c r="DB422" s="149"/>
      <c r="DC422" s="149"/>
      <c r="DD422" s="149"/>
      <c r="DE422" s="149"/>
      <c r="DF422" s="149"/>
      <c r="DG422" s="149"/>
      <c r="DH422" s="149"/>
      <c r="DI422" s="149"/>
      <c r="DJ422" s="149"/>
      <c r="DK422" s="149"/>
      <c r="DL422" s="149"/>
      <c r="DM422" s="149"/>
      <c r="DN422" s="149"/>
      <c r="DO422" s="149"/>
      <c r="DP422" s="149"/>
      <c r="DQ422" s="149"/>
      <c r="DR422" s="149"/>
      <c r="DS422" s="149"/>
      <c r="DT422" s="149"/>
      <c r="DU422" s="149"/>
      <c r="DV422" s="149"/>
      <c r="DW422" s="149"/>
      <c r="DX422" s="149"/>
      <c r="DY422" s="149"/>
      <c r="DZ422" s="149"/>
      <c r="EA422" s="149"/>
      <c r="EB422" s="149"/>
      <c r="EC422" s="149"/>
      <c r="ED422" s="149"/>
      <c r="EE422" s="149"/>
      <c r="EF422" s="149"/>
      <c r="EG422" s="149"/>
      <c r="EH422" s="149"/>
      <c r="EI422" s="149"/>
      <c r="EJ422" s="149"/>
      <c r="EK422" s="149"/>
      <c r="EL422" s="149"/>
      <c r="EM422" s="149"/>
      <c r="EN422" s="149"/>
      <c r="EO422" s="149"/>
      <c r="EP422" s="149"/>
      <c r="EQ422" s="149"/>
      <c r="ER422" s="149"/>
      <c r="ES422" s="149"/>
      <c r="ET422" s="149"/>
      <c r="EU422" s="149"/>
      <c r="EV422" s="149"/>
      <c r="EW422" s="149"/>
      <c r="EX422" s="149"/>
      <c r="EY422" s="149"/>
      <c r="EZ422" s="149"/>
      <c r="FA422" s="149"/>
      <c r="FB422" s="149"/>
      <c r="FC422" s="149"/>
      <c r="FD422" s="149"/>
      <c r="FE422" s="149"/>
      <c r="FF422" s="149"/>
      <c r="FG422" s="149"/>
      <c r="FH422" s="149"/>
      <c r="FI422" s="149"/>
      <c r="FJ422" s="149"/>
      <c r="FK422" s="149"/>
      <c r="FL422" s="149"/>
      <c r="FM422" s="149"/>
      <c r="FN422" s="149">
        <v>45861</v>
      </c>
      <c r="FO422" s="149"/>
      <c r="FP422" s="149"/>
      <c r="FQ422" s="149"/>
      <c r="FR422" s="149"/>
      <c r="FS422" s="149"/>
      <c r="FT422" s="149"/>
      <c r="FU422" s="149"/>
      <c r="FV422" s="149"/>
      <c r="FW422" s="149"/>
      <c r="FX422" s="149"/>
      <c r="FY422" s="149"/>
      <c r="FZ422" s="149"/>
      <c r="GA422" s="149"/>
      <c r="GB422" s="149"/>
      <c r="GC422" s="149"/>
      <c r="GD422" s="149"/>
      <c r="GE422" s="149"/>
      <c r="GF422" s="149"/>
      <c r="GG422" s="149"/>
      <c r="GH422" s="149"/>
      <c r="GI422" s="149"/>
      <c r="GJ422" s="149"/>
      <c r="GK422" s="149"/>
      <c r="GL422" s="149"/>
      <c r="GM422" s="149"/>
      <c r="GN422" s="149"/>
      <c r="GO422" s="149"/>
      <c r="GP422" s="149"/>
      <c r="GQ422" s="149"/>
      <c r="GR422" s="149"/>
      <c r="GS422" s="149"/>
      <c r="GT422" s="149"/>
      <c r="GU422" s="149"/>
      <c r="GV422" s="149"/>
      <c r="GW422" s="149"/>
      <c r="GX422" s="149"/>
      <c r="GY422" s="149"/>
      <c r="GZ422" s="149"/>
      <c r="HA422" s="149"/>
      <c r="HB422" s="149"/>
      <c r="HC422" s="149"/>
      <c r="HD422" s="149"/>
      <c r="HE422" s="149"/>
      <c r="HF422" s="149"/>
      <c r="HG422" s="149"/>
      <c r="HH422" s="149"/>
      <c r="HI422" s="149"/>
      <c r="HJ422" s="149"/>
      <c r="HK422" s="149"/>
      <c r="HL422" s="149"/>
      <c r="HM422" s="149"/>
      <c r="HN422" s="149"/>
      <c r="HO422" s="149"/>
      <c r="HP422" s="149"/>
      <c r="HQ422" s="149"/>
      <c r="HR422" s="149"/>
      <c r="HS422" s="149"/>
      <c r="HT422" s="149"/>
      <c r="HU422" s="149"/>
      <c r="HV422" s="149"/>
      <c r="HW422" s="149"/>
      <c r="HX422" s="149"/>
      <c r="HY422" s="149"/>
      <c r="HZ422" s="149"/>
      <c r="IA422" s="149"/>
      <c r="IB422" s="149"/>
      <c r="IC422" s="149"/>
      <c r="ID422" s="149"/>
      <c r="IE422" s="149"/>
      <c r="IF422" s="150"/>
    </row>
    <row r="423" spans="1:240" ht="12.75" customHeight="1" x14ac:dyDescent="0.2">
      <c r="A423" s="151"/>
      <c r="B423" s="145" t="s">
        <v>242</v>
      </c>
      <c r="C423" s="145">
        <v>2019</v>
      </c>
      <c r="D423" s="148"/>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c r="BO423" s="149"/>
      <c r="BP423" s="149"/>
      <c r="BQ423" s="149"/>
      <c r="BR423" s="149"/>
      <c r="BS423" s="149"/>
      <c r="BT423" s="149"/>
      <c r="BU423" s="149"/>
      <c r="BV423" s="149"/>
      <c r="BW423" s="149"/>
      <c r="BX423" s="149"/>
      <c r="BY423" s="149"/>
      <c r="BZ423" s="149"/>
      <c r="CA423" s="149"/>
      <c r="CB423" s="149"/>
      <c r="CC423" s="149"/>
      <c r="CD423" s="149"/>
      <c r="CE423" s="149"/>
      <c r="CF423" s="149"/>
      <c r="CG423" s="149"/>
      <c r="CH423" s="149"/>
      <c r="CI423" s="149"/>
      <c r="CJ423" s="149"/>
      <c r="CK423" s="149"/>
      <c r="CL423" s="149"/>
      <c r="CM423" s="149"/>
      <c r="CN423" s="149"/>
      <c r="CO423" s="149"/>
      <c r="CP423" s="149"/>
      <c r="CQ423" s="149"/>
      <c r="CR423" s="149"/>
      <c r="CS423" s="149"/>
      <c r="CT423" s="149"/>
      <c r="CU423" s="149"/>
      <c r="CV423" s="149"/>
      <c r="CW423" s="149"/>
      <c r="CX423" s="149"/>
      <c r="CY423" s="149"/>
      <c r="CZ423" s="149"/>
      <c r="DA423" s="149"/>
      <c r="DB423" s="149"/>
      <c r="DC423" s="149"/>
      <c r="DD423" s="149"/>
      <c r="DE423" s="149"/>
      <c r="DF423" s="149"/>
      <c r="DG423" s="149"/>
      <c r="DH423" s="149"/>
      <c r="DI423" s="149"/>
      <c r="DJ423" s="149"/>
      <c r="DK423" s="149"/>
      <c r="DL423" s="149"/>
      <c r="DM423" s="149"/>
      <c r="DN423" s="149"/>
      <c r="DO423" s="149"/>
      <c r="DP423" s="149"/>
      <c r="DQ423" s="149"/>
      <c r="DR423" s="149"/>
      <c r="DS423" s="149"/>
      <c r="DT423" s="149"/>
      <c r="DU423" s="149"/>
      <c r="DV423" s="149"/>
      <c r="DW423" s="149"/>
      <c r="DX423" s="149"/>
      <c r="DY423" s="149"/>
      <c r="DZ423" s="149"/>
      <c r="EA423" s="149"/>
      <c r="EB423" s="149"/>
      <c r="EC423" s="149"/>
      <c r="ED423" s="149"/>
      <c r="EE423" s="149"/>
      <c r="EF423" s="149"/>
      <c r="EG423" s="149"/>
      <c r="EH423" s="149"/>
      <c r="EI423" s="149"/>
      <c r="EJ423" s="149"/>
      <c r="EK423" s="149"/>
      <c r="EL423" s="149"/>
      <c r="EM423" s="149"/>
      <c r="EN423" s="149"/>
      <c r="EO423" s="149"/>
      <c r="EP423" s="149"/>
      <c r="EQ423" s="149"/>
      <c r="ER423" s="149"/>
      <c r="ES423" s="149"/>
      <c r="ET423" s="149"/>
      <c r="EU423" s="149"/>
      <c r="EV423" s="149"/>
      <c r="EW423" s="149"/>
      <c r="EX423" s="149"/>
      <c r="EY423" s="149"/>
      <c r="EZ423" s="149"/>
      <c r="FA423" s="149"/>
      <c r="FB423" s="149"/>
      <c r="FC423" s="149"/>
      <c r="FD423" s="149"/>
      <c r="FE423" s="149"/>
      <c r="FF423" s="149"/>
      <c r="FG423" s="149"/>
      <c r="FH423" s="149"/>
      <c r="FI423" s="149"/>
      <c r="FJ423" s="149"/>
      <c r="FK423" s="149"/>
      <c r="FL423" s="149"/>
      <c r="FM423" s="149"/>
      <c r="FN423" s="149">
        <v>45861</v>
      </c>
      <c r="FO423" s="149"/>
      <c r="FP423" s="149"/>
      <c r="FQ423" s="149"/>
      <c r="FR423" s="149"/>
      <c r="FS423" s="149"/>
      <c r="FT423" s="149"/>
      <c r="FU423" s="149"/>
      <c r="FV423" s="149"/>
      <c r="FW423" s="149"/>
      <c r="FX423" s="149"/>
      <c r="FY423" s="149"/>
      <c r="FZ423" s="149"/>
      <c r="GA423" s="149"/>
      <c r="GB423" s="149"/>
      <c r="GC423" s="149"/>
      <c r="GD423" s="149"/>
      <c r="GE423" s="149"/>
      <c r="GF423" s="149"/>
      <c r="GG423" s="149"/>
      <c r="GH423" s="149"/>
      <c r="GI423" s="149"/>
      <c r="GJ423" s="149"/>
      <c r="GK423" s="149"/>
      <c r="GL423" s="149"/>
      <c r="GM423" s="149"/>
      <c r="GN423" s="149"/>
      <c r="GO423" s="149"/>
      <c r="GP423" s="149"/>
      <c r="GQ423" s="149"/>
      <c r="GR423" s="149"/>
      <c r="GS423" s="149"/>
      <c r="GT423" s="149"/>
      <c r="GU423" s="149"/>
      <c r="GV423" s="149"/>
      <c r="GW423" s="149"/>
      <c r="GX423" s="149"/>
      <c r="GY423" s="149"/>
      <c r="GZ423" s="149"/>
      <c r="HA423" s="149"/>
      <c r="HB423" s="149"/>
      <c r="HC423" s="149"/>
      <c r="HD423" s="149"/>
      <c r="HE423" s="149"/>
      <c r="HF423" s="149"/>
      <c r="HG423" s="149"/>
      <c r="HH423" s="149"/>
      <c r="HI423" s="149"/>
      <c r="HJ423" s="149"/>
      <c r="HK423" s="149"/>
      <c r="HL423" s="149"/>
      <c r="HM423" s="149"/>
      <c r="HN423" s="149"/>
      <c r="HO423" s="149"/>
      <c r="HP423" s="149"/>
      <c r="HQ423" s="149"/>
      <c r="HR423" s="149"/>
      <c r="HS423" s="149"/>
      <c r="HT423" s="149"/>
      <c r="HU423" s="149"/>
      <c r="HV423" s="149"/>
      <c r="HW423" s="149"/>
      <c r="HX423" s="149"/>
      <c r="HY423" s="149"/>
      <c r="HZ423" s="149"/>
      <c r="IA423" s="149"/>
      <c r="IB423" s="149"/>
      <c r="IC423" s="149"/>
      <c r="ID423" s="149"/>
      <c r="IE423" s="149"/>
      <c r="IF423" s="150"/>
    </row>
    <row r="424" spans="1:240" ht="12.75" customHeight="1" x14ac:dyDescent="0.2">
      <c r="A424" s="151"/>
      <c r="B424" s="145" t="s">
        <v>923</v>
      </c>
      <c r="C424" s="145">
        <v>2019</v>
      </c>
      <c r="D424" s="148"/>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c r="BO424" s="149"/>
      <c r="BP424" s="149"/>
      <c r="BQ424" s="149"/>
      <c r="BR424" s="149"/>
      <c r="BS424" s="149"/>
      <c r="BT424" s="149"/>
      <c r="BU424" s="149"/>
      <c r="BV424" s="149"/>
      <c r="BW424" s="149"/>
      <c r="BX424" s="149"/>
      <c r="BY424" s="149"/>
      <c r="BZ424" s="149"/>
      <c r="CA424" s="149"/>
      <c r="CB424" s="149"/>
      <c r="CC424" s="149"/>
      <c r="CD424" s="149"/>
      <c r="CE424" s="149"/>
      <c r="CF424" s="149"/>
      <c r="CG424" s="149"/>
      <c r="CH424" s="149"/>
      <c r="CI424" s="149"/>
      <c r="CJ424" s="149"/>
      <c r="CK424" s="149"/>
      <c r="CL424" s="149"/>
      <c r="CM424" s="149"/>
      <c r="CN424" s="149"/>
      <c r="CO424" s="149"/>
      <c r="CP424" s="149"/>
      <c r="CQ424" s="149"/>
      <c r="CR424" s="149"/>
      <c r="CS424" s="149"/>
      <c r="CT424" s="149"/>
      <c r="CU424" s="149"/>
      <c r="CV424" s="149"/>
      <c r="CW424" s="149"/>
      <c r="CX424" s="149"/>
      <c r="CY424" s="149"/>
      <c r="CZ424" s="149"/>
      <c r="DA424" s="149"/>
      <c r="DB424" s="149"/>
      <c r="DC424" s="149"/>
      <c r="DD424" s="149"/>
      <c r="DE424" s="149"/>
      <c r="DF424" s="149"/>
      <c r="DG424" s="149"/>
      <c r="DH424" s="149"/>
      <c r="DI424" s="149"/>
      <c r="DJ424" s="149"/>
      <c r="DK424" s="149"/>
      <c r="DL424" s="149"/>
      <c r="DM424" s="149"/>
      <c r="DN424" s="149"/>
      <c r="DO424" s="149"/>
      <c r="DP424" s="149"/>
      <c r="DQ424" s="149"/>
      <c r="DR424" s="149"/>
      <c r="DS424" s="149"/>
      <c r="DT424" s="149"/>
      <c r="DU424" s="149"/>
      <c r="DV424" s="149"/>
      <c r="DW424" s="149"/>
      <c r="DX424" s="149"/>
      <c r="DY424" s="149"/>
      <c r="DZ424" s="149"/>
      <c r="EA424" s="149"/>
      <c r="EB424" s="149"/>
      <c r="EC424" s="149"/>
      <c r="ED424" s="149"/>
      <c r="EE424" s="149"/>
      <c r="EF424" s="149"/>
      <c r="EG424" s="149"/>
      <c r="EH424" s="149"/>
      <c r="EI424" s="149"/>
      <c r="EJ424" s="149"/>
      <c r="EK424" s="149"/>
      <c r="EL424" s="149"/>
      <c r="EM424" s="149"/>
      <c r="EN424" s="149"/>
      <c r="EO424" s="149"/>
      <c r="EP424" s="149"/>
      <c r="EQ424" s="149"/>
      <c r="ER424" s="149"/>
      <c r="ES424" s="149"/>
      <c r="ET424" s="149"/>
      <c r="EU424" s="149"/>
      <c r="EV424" s="149"/>
      <c r="EW424" s="149"/>
      <c r="EX424" s="149"/>
      <c r="EY424" s="149"/>
      <c r="EZ424" s="149"/>
      <c r="FA424" s="149"/>
      <c r="FB424" s="149"/>
      <c r="FC424" s="149"/>
      <c r="FD424" s="149"/>
      <c r="FE424" s="149"/>
      <c r="FF424" s="149"/>
      <c r="FG424" s="149"/>
      <c r="FH424" s="149"/>
      <c r="FI424" s="149"/>
      <c r="FJ424" s="149"/>
      <c r="FK424" s="149"/>
      <c r="FL424" s="149"/>
      <c r="FM424" s="149"/>
      <c r="FN424" s="149">
        <v>45861</v>
      </c>
      <c r="FO424" s="149"/>
      <c r="FP424" s="149"/>
      <c r="FQ424" s="149"/>
      <c r="FR424" s="149"/>
      <c r="FS424" s="149"/>
      <c r="FT424" s="149"/>
      <c r="FU424" s="149"/>
      <c r="FV424" s="149"/>
      <c r="FW424" s="149"/>
      <c r="FX424" s="149"/>
      <c r="FY424" s="149"/>
      <c r="FZ424" s="149"/>
      <c r="GA424" s="149"/>
      <c r="GB424" s="149"/>
      <c r="GC424" s="149"/>
      <c r="GD424" s="149"/>
      <c r="GE424" s="149"/>
      <c r="GF424" s="149"/>
      <c r="GG424" s="149"/>
      <c r="GH424" s="149"/>
      <c r="GI424" s="149"/>
      <c r="GJ424" s="149"/>
      <c r="GK424" s="149"/>
      <c r="GL424" s="149"/>
      <c r="GM424" s="149"/>
      <c r="GN424" s="149"/>
      <c r="GO424" s="149"/>
      <c r="GP424" s="149"/>
      <c r="GQ424" s="149"/>
      <c r="GR424" s="149"/>
      <c r="GS424" s="149"/>
      <c r="GT424" s="149"/>
      <c r="GU424" s="149"/>
      <c r="GV424" s="149"/>
      <c r="GW424" s="149"/>
      <c r="GX424" s="149"/>
      <c r="GY424" s="149"/>
      <c r="GZ424" s="149"/>
      <c r="HA424" s="149"/>
      <c r="HB424" s="149"/>
      <c r="HC424" s="149"/>
      <c r="HD424" s="149"/>
      <c r="HE424" s="149"/>
      <c r="HF424" s="149"/>
      <c r="HG424" s="149"/>
      <c r="HH424" s="149"/>
      <c r="HI424" s="149"/>
      <c r="HJ424" s="149"/>
      <c r="HK424" s="149"/>
      <c r="HL424" s="149"/>
      <c r="HM424" s="149"/>
      <c r="HN424" s="149"/>
      <c r="HO424" s="149"/>
      <c r="HP424" s="149"/>
      <c r="HQ424" s="149"/>
      <c r="HR424" s="149"/>
      <c r="HS424" s="149"/>
      <c r="HT424" s="149"/>
      <c r="HU424" s="149"/>
      <c r="HV424" s="149"/>
      <c r="HW424" s="149"/>
      <c r="HX424" s="149"/>
      <c r="HY424" s="149"/>
      <c r="HZ424" s="149"/>
      <c r="IA424" s="149"/>
      <c r="IB424" s="149"/>
      <c r="IC424" s="149"/>
      <c r="ID424" s="149"/>
      <c r="IE424" s="149"/>
      <c r="IF424" s="150"/>
    </row>
    <row r="425" spans="1:240" ht="12.75" customHeight="1" x14ac:dyDescent="0.2">
      <c r="A425" s="151"/>
      <c r="B425" s="151"/>
      <c r="C425" s="152">
        <v>2022</v>
      </c>
      <c r="D425" s="153"/>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v>45861</v>
      </c>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c r="GJ425" s="114"/>
      <c r="GK425" s="114"/>
      <c r="GL425" s="114"/>
      <c r="GM425" s="114"/>
      <c r="GN425" s="114"/>
      <c r="GO425" s="114"/>
      <c r="GP425" s="114"/>
      <c r="GQ425" s="114"/>
      <c r="GR425" s="114"/>
      <c r="GS425" s="114"/>
      <c r="GT425" s="114"/>
      <c r="GU425" s="114"/>
      <c r="GV425" s="114"/>
      <c r="GW425" s="114"/>
      <c r="GX425" s="114"/>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114"/>
      <c r="IE425" s="114"/>
      <c r="IF425" s="154"/>
    </row>
    <row r="426" spans="1:240" ht="12.75" customHeight="1" x14ac:dyDescent="0.2">
      <c r="A426" s="145" t="s">
        <v>400</v>
      </c>
      <c r="B426" s="145" t="s">
        <v>87</v>
      </c>
      <c r="C426" s="145">
        <v>2019</v>
      </c>
      <c r="D426" s="148"/>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c r="BO426" s="149"/>
      <c r="BP426" s="149"/>
      <c r="BQ426" s="149"/>
      <c r="BR426" s="149"/>
      <c r="BS426" s="149"/>
      <c r="BT426" s="149"/>
      <c r="BU426" s="149"/>
      <c r="BV426" s="149"/>
      <c r="BW426" s="149"/>
      <c r="BX426" s="149"/>
      <c r="BY426" s="149"/>
      <c r="BZ426" s="149"/>
      <c r="CA426" s="149"/>
      <c r="CB426" s="149"/>
      <c r="CC426" s="149"/>
      <c r="CD426" s="149"/>
      <c r="CE426" s="149"/>
      <c r="CF426" s="149"/>
      <c r="CG426" s="149"/>
      <c r="CH426" s="149"/>
      <c r="CI426" s="149"/>
      <c r="CJ426" s="149"/>
      <c r="CK426" s="149"/>
      <c r="CL426" s="149"/>
      <c r="CM426" s="149"/>
      <c r="CN426" s="149"/>
      <c r="CO426" s="149"/>
      <c r="CP426" s="149"/>
      <c r="CQ426" s="149"/>
      <c r="CR426" s="149"/>
      <c r="CS426" s="149"/>
      <c r="CT426" s="149"/>
      <c r="CU426" s="149"/>
      <c r="CV426" s="149"/>
      <c r="CW426" s="149"/>
      <c r="CX426" s="149"/>
      <c r="CY426" s="149"/>
      <c r="CZ426" s="149"/>
      <c r="DA426" s="149"/>
      <c r="DB426" s="149"/>
      <c r="DC426" s="149"/>
      <c r="DD426" s="149"/>
      <c r="DE426" s="149"/>
      <c r="DF426" s="149"/>
      <c r="DG426" s="149"/>
      <c r="DH426" s="149"/>
      <c r="DI426" s="149"/>
      <c r="DJ426" s="149"/>
      <c r="DK426" s="149"/>
      <c r="DL426" s="149"/>
      <c r="DM426" s="149"/>
      <c r="DN426" s="149"/>
      <c r="DO426" s="149"/>
      <c r="DP426" s="149"/>
      <c r="DQ426" s="149"/>
      <c r="DR426" s="149"/>
      <c r="DS426" s="149"/>
      <c r="DT426" s="149"/>
      <c r="DU426" s="149"/>
      <c r="DV426" s="149"/>
      <c r="DW426" s="149"/>
      <c r="DX426" s="149"/>
      <c r="DY426" s="149"/>
      <c r="DZ426" s="149"/>
      <c r="EA426" s="149"/>
      <c r="EB426" s="149"/>
      <c r="EC426" s="149"/>
      <c r="ED426" s="149"/>
      <c r="EE426" s="149"/>
      <c r="EF426" s="149"/>
      <c r="EG426" s="149"/>
      <c r="EH426" s="149"/>
      <c r="EI426" s="149"/>
      <c r="EJ426" s="149"/>
      <c r="EK426" s="149"/>
      <c r="EL426" s="149"/>
      <c r="EM426" s="149"/>
      <c r="EN426" s="149"/>
      <c r="EO426" s="149"/>
      <c r="EP426" s="149"/>
      <c r="EQ426" s="149"/>
      <c r="ER426" s="149"/>
      <c r="ES426" s="149"/>
      <c r="ET426" s="149"/>
      <c r="EU426" s="149"/>
      <c r="EV426" s="149"/>
      <c r="EW426" s="149"/>
      <c r="EX426" s="149"/>
      <c r="EY426" s="149"/>
      <c r="EZ426" s="149"/>
      <c r="FA426" s="149"/>
      <c r="FB426" s="149"/>
      <c r="FC426" s="149"/>
      <c r="FD426" s="149"/>
      <c r="FE426" s="149"/>
      <c r="FF426" s="149"/>
      <c r="FG426" s="149"/>
      <c r="FH426" s="149"/>
      <c r="FI426" s="149"/>
      <c r="FJ426" s="149"/>
      <c r="FK426" s="149"/>
      <c r="FL426" s="149"/>
      <c r="FM426" s="149"/>
      <c r="FN426" s="149"/>
      <c r="FO426" s="149"/>
      <c r="FP426" s="149"/>
      <c r="FQ426" s="149"/>
      <c r="FR426" s="149"/>
      <c r="FS426" s="149"/>
      <c r="FT426" s="149"/>
      <c r="FU426" s="149"/>
      <c r="FV426" s="149"/>
      <c r="FW426" s="149"/>
      <c r="FX426" s="149"/>
      <c r="FY426" s="149"/>
      <c r="FZ426" s="149"/>
      <c r="GA426" s="149"/>
      <c r="GB426" s="149"/>
      <c r="GC426" s="149"/>
      <c r="GD426" s="149"/>
      <c r="GE426" s="149"/>
      <c r="GF426" s="149"/>
      <c r="GG426" s="149"/>
      <c r="GH426" s="149"/>
      <c r="GI426" s="149"/>
      <c r="GJ426" s="149"/>
      <c r="GK426" s="149"/>
      <c r="GL426" s="149"/>
      <c r="GM426" s="149"/>
      <c r="GN426" s="149"/>
      <c r="GO426" s="149"/>
      <c r="GP426" s="149"/>
      <c r="GQ426" s="149"/>
      <c r="GR426" s="149"/>
      <c r="GS426" s="149"/>
      <c r="GT426" s="149"/>
      <c r="GU426" s="149"/>
      <c r="GV426" s="149"/>
      <c r="GW426" s="149"/>
      <c r="GX426" s="149"/>
      <c r="GY426" s="149"/>
      <c r="GZ426" s="149"/>
      <c r="HA426" s="149"/>
      <c r="HB426" s="149"/>
      <c r="HC426" s="149"/>
      <c r="HD426" s="149"/>
      <c r="HE426" s="149"/>
      <c r="HF426" s="149"/>
      <c r="HG426" s="149"/>
      <c r="HH426" s="149"/>
      <c r="HI426" s="149"/>
      <c r="HJ426" s="149"/>
      <c r="HK426" s="149"/>
      <c r="HL426" s="149"/>
      <c r="HM426" s="149"/>
      <c r="HN426" s="149"/>
      <c r="HO426" s="149"/>
      <c r="HP426" s="149"/>
      <c r="HQ426" s="149"/>
      <c r="HR426" s="149"/>
      <c r="HS426" s="149"/>
      <c r="HT426" s="149"/>
      <c r="HU426" s="149"/>
      <c r="HV426" s="149"/>
      <c r="HW426" s="149"/>
      <c r="HX426" s="149"/>
      <c r="HY426" s="149"/>
      <c r="HZ426" s="149"/>
      <c r="IA426" s="149"/>
      <c r="IB426" s="149"/>
      <c r="IC426" s="149"/>
      <c r="ID426" s="149"/>
      <c r="IE426" s="149"/>
      <c r="IF426" s="150"/>
    </row>
    <row r="427" spans="1:240" ht="12.75" customHeight="1" x14ac:dyDescent="0.2">
      <c r="A427" s="151"/>
      <c r="B427" s="151"/>
      <c r="C427" s="152">
        <v>2022</v>
      </c>
      <c r="D427" s="153"/>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c r="GI427" s="114"/>
      <c r="GJ427" s="114"/>
      <c r="GK427" s="114"/>
      <c r="GL427" s="114"/>
      <c r="GM427" s="114"/>
      <c r="GN427" s="114"/>
      <c r="GO427" s="114"/>
      <c r="GP427" s="114"/>
      <c r="GQ427" s="114"/>
      <c r="GR427" s="114"/>
      <c r="GS427" s="114"/>
      <c r="GT427" s="114"/>
      <c r="GU427" s="114"/>
      <c r="GV427" s="114"/>
      <c r="GW427" s="114"/>
      <c r="GX427" s="114"/>
      <c r="GY427" s="114"/>
      <c r="GZ427" s="114"/>
      <c r="HA427" s="114"/>
      <c r="HB427" s="114"/>
      <c r="HC427" s="114"/>
      <c r="HD427" s="114"/>
      <c r="HE427" s="114"/>
      <c r="HF427" s="114"/>
      <c r="HG427" s="114"/>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c r="IC427" s="114"/>
      <c r="ID427" s="114"/>
      <c r="IE427" s="114"/>
      <c r="IF427" s="154"/>
    </row>
    <row r="428" spans="1:240" ht="12.75" customHeight="1" x14ac:dyDescent="0.2">
      <c r="A428" s="151"/>
      <c r="B428" s="145" t="s">
        <v>47</v>
      </c>
      <c r="C428" s="145">
        <v>2019</v>
      </c>
      <c r="D428" s="148"/>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c r="BO428" s="149"/>
      <c r="BP428" s="149"/>
      <c r="BQ428" s="149"/>
      <c r="BR428" s="149"/>
      <c r="BS428" s="149"/>
      <c r="BT428" s="149"/>
      <c r="BU428" s="149"/>
      <c r="BV428" s="149"/>
      <c r="BW428" s="149"/>
      <c r="BX428" s="149"/>
      <c r="BY428" s="149"/>
      <c r="BZ428" s="149"/>
      <c r="CA428" s="149"/>
      <c r="CB428" s="149"/>
      <c r="CC428" s="149"/>
      <c r="CD428" s="149"/>
      <c r="CE428" s="149"/>
      <c r="CF428" s="149"/>
      <c r="CG428" s="149"/>
      <c r="CH428" s="149"/>
      <c r="CI428" s="149"/>
      <c r="CJ428" s="149"/>
      <c r="CK428" s="149"/>
      <c r="CL428" s="149"/>
      <c r="CM428" s="149"/>
      <c r="CN428" s="149"/>
      <c r="CO428" s="149"/>
      <c r="CP428" s="149"/>
      <c r="CQ428" s="149"/>
      <c r="CR428" s="149"/>
      <c r="CS428" s="149"/>
      <c r="CT428" s="149"/>
      <c r="CU428" s="149"/>
      <c r="CV428" s="149"/>
      <c r="CW428" s="149"/>
      <c r="CX428" s="149"/>
      <c r="CY428" s="149"/>
      <c r="CZ428" s="149"/>
      <c r="DA428" s="149"/>
      <c r="DB428" s="149"/>
      <c r="DC428" s="149"/>
      <c r="DD428" s="149"/>
      <c r="DE428" s="149"/>
      <c r="DF428" s="149"/>
      <c r="DG428" s="149"/>
      <c r="DH428" s="149"/>
      <c r="DI428" s="149"/>
      <c r="DJ428" s="149"/>
      <c r="DK428" s="149"/>
      <c r="DL428" s="149"/>
      <c r="DM428" s="149"/>
      <c r="DN428" s="149"/>
      <c r="DO428" s="149"/>
      <c r="DP428" s="149"/>
      <c r="DQ428" s="149"/>
      <c r="DR428" s="149"/>
      <c r="DS428" s="149"/>
      <c r="DT428" s="149"/>
      <c r="DU428" s="149"/>
      <c r="DV428" s="149"/>
      <c r="DW428" s="149"/>
      <c r="DX428" s="149"/>
      <c r="DY428" s="149"/>
      <c r="DZ428" s="149"/>
      <c r="EA428" s="149"/>
      <c r="EB428" s="149"/>
      <c r="EC428" s="149"/>
      <c r="ED428" s="149"/>
      <c r="EE428" s="149"/>
      <c r="EF428" s="149"/>
      <c r="EG428" s="149"/>
      <c r="EH428" s="149"/>
      <c r="EI428" s="149"/>
      <c r="EJ428" s="149"/>
      <c r="EK428" s="149"/>
      <c r="EL428" s="149"/>
      <c r="EM428" s="149"/>
      <c r="EN428" s="149"/>
      <c r="EO428" s="149"/>
      <c r="EP428" s="149"/>
      <c r="EQ428" s="149"/>
      <c r="ER428" s="149"/>
      <c r="ES428" s="149"/>
      <c r="ET428" s="149"/>
      <c r="EU428" s="149"/>
      <c r="EV428" s="149"/>
      <c r="EW428" s="149"/>
      <c r="EX428" s="149"/>
      <c r="EY428" s="149"/>
      <c r="EZ428" s="149"/>
      <c r="FA428" s="149"/>
      <c r="FB428" s="149"/>
      <c r="FC428" s="149"/>
      <c r="FD428" s="149"/>
      <c r="FE428" s="149"/>
      <c r="FF428" s="149"/>
      <c r="FG428" s="149"/>
      <c r="FH428" s="149"/>
      <c r="FI428" s="149"/>
      <c r="FJ428" s="149"/>
      <c r="FK428" s="149"/>
      <c r="FL428" s="149"/>
      <c r="FM428" s="149"/>
      <c r="FN428" s="149"/>
      <c r="FO428" s="149"/>
      <c r="FP428" s="149"/>
      <c r="FQ428" s="149"/>
      <c r="FR428" s="149"/>
      <c r="FS428" s="149"/>
      <c r="FT428" s="149"/>
      <c r="FU428" s="149"/>
      <c r="FV428" s="149"/>
      <c r="FW428" s="149"/>
      <c r="FX428" s="149"/>
      <c r="FY428" s="149"/>
      <c r="FZ428" s="149"/>
      <c r="GA428" s="149"/>
      <c r="GB428" s="149"/>
      <c r="GC428" s="149"/>
      <c r="GD428" s="149"/>
      <c r="GE428" s="149"/>
      <c r="GF428" s="149"/>
      <c r="GG428" s="149"/>
      <c r="GH428" s="149"/>
      <c r="GI428" s="149"/>
      <c r="GJ428" s="149"/>
      <c r="GK428" s="149"/>
      <c r="GL428" s="149"/>
      <c r="GM428" s="149"/>
      <c r="GN428" s="149"/>
      <c r="GO428" s="149"/>
      <c r="GP428" s="149"/>
      <c r="GQ428" s="149"/>
      <c r="GR428" s="149"/>
      <c r="GS428" s="149"/>
      <c r="GT428" s="149"/>
      <c r="GU428" s="149"/>
      <c r="GV428" s="149"/>
      <c r="GW428" s="149"/>
      <c r="GX428" s="149"/>
      <c r="GY428" s="149"/>
      <c r="GZ428" s="149"/>
      <c r="HA428" s="149"/>
      <c r="HB428" s="149"/>
      <c r="HC428" s="149"/>
      <c r="HD428" s="149"/>
      <c r="HE428" s="149"/>
      <c r="HF428" s="149"/>
      <c r="HG428" s="149"/>
      <c r="HH428" s="149"/>
      <c r="HI428" s="149"/>
      <c r="HJ428" s="149"/>
      <c r="HK428" s="149"/>
      <c r="HL428" s="149"/>
      <c r="HM428" s="149"/>
      <c r="HN428" s="149"/>
      <c r="HO428" s="149"/>
      <c r="HP428" s="149"/>
      <c r="HQ428" s="149"/>
      <c r="HR428" s="149"/>
      <c r="HS428" s="149"/>
      <c r="HT428" s="149"/>
      <c r="HU428" s="149"/>
      <c r="HV428" s="149"/>
      <c r="HW428" s="149"/>
      <c r="HX428" s="149"/>
      <c r="HY428" s="149"/>
      <c r="HZ428" s="149"/>
      <c r="IA428" s="149"/>
      <c r="IB428" s="149"/>
      <c r="IC428" s="149"/>
      <c r="ID428" s="149"/>
      <c r="IE428" s="149"/>
      <c r="IF428" s="150"/>
    </row>
    <row r="429" spans="1:240" ht="12.75" customHeight="1" x14ac:dyDescent="0.2">
      <c r="A429" s="151"/>
      <c r="B429" s="145" t="s">
        <v>79</v>
      </c>
      <c r="C429" s="145">
        <v>2019</v>
      </c>
      <c r="D429" s="148"/>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c r="BO429" s="149"/>
      <c r="BP429" s="149"/>
      <c r="BQ429" s="149"/>
      <c r="BR429" s="149"/>
      <c r="BS429" s="149"/>
      <c r="BT429" s="149"/>
      <c r="BU429" s="149"/>
      <c r="BV429" s="149"/>
      <c r="BW429" s="149"/>
      <c r="BX429" s="149"/>
      <c r="BY429" s="149"/>
      <c r="BZ429" s="149"/>
      <c r="CA429" s="149"/>
      <c r="CB429" s="149"/>
      <c r="CC429" s="149"/>
      <c r="CD429" s="149"/>
      <c r="CE429" s="149"/>
      <c r="CF429" s="149"/>
      <c r="CG429" s="149"/>
      <c r="CH429" s="149"/>
      <c r="CI429" s="149"/>
      <c r="CJ429" s="149"/>
      <c r="CK429" s="149"/>
      <c r="CL429" s="149"/>
      <c r="CM429" s="149"/>
      <c r="CN429" s="149"/>
      <c r="CO429" s="149"/>
      <c r="CP429" s="149"/>
      <c r="CQ429" s="149"/>
      <c r="CR429" s="149"/>
      <c r="CS429" s="149"/>
      <c r="CT429" s="149"/>
      <c r="CU429" s="149"/>
      <c r="CV429" s="149"/>
      <c r="CW429" s="149"/>
      <c r="CX429" s="149"/>
      <c r="CY429" s="149"/>
      <c r="CZ429" s="149"/>
      <c r="DA429" s="149"/>
      <c r="DB429" s="149"/>
      <c r="DC429" s="149"/>
      <c r="DD429" s="149"/>
      <c r="DE429" s="149"/>
      <c r="DF429" s="149"/>
      <c r="DG429" s="149"/>
      <c r="DH429" s="149"/>
      <c r="DI429" s="149"/>
      <c r="DJ429" s="149"/>
      <c r="DK429" s="149"/>
      <c r="DL429" s="149"/>
      <c r="DM429" s="149"/>
      <c r="DN429" s="149"/>
      <c r="DO429" s="149"/>
      <c r="DP429" s="149"/>
      <c r="DQ429" s="149"/>
      <c r="DR429" s="149"/>
      <c r="DS429" s="149"/>
      <c r="DT429" s="149"/>
      <c r="DU429" s="149"/>
      <c r="DV429" s="149"/>
      <c r="DW429" s="149"/>
      <c r="DX429" s="149"/>
      <c r="DY429" s="149"/>
      <c r="DZ429" s="149"/>
      <c r="EA429" s="149"/>
      <c r="EB429" s="149"/>
      <c r="EC429" s="149"/>
      <c r="ED429" s="149"/>
      <c r="EE429" s="149"/>
      <c r="EF429" s="149"/>
      <c r="EG429" s="149"/>
      <c r="EH429" s="149"/>
      <c r="EI429" s="149"/>
      <c r="EJ429" s="149"/>
      <c r="EK429" s="149"/>
      <c r="EL429" s="149"/>
      <c r="EM429" s="149"/>
      <c r="EN429" s="149"/>
      <c r="EO429" s="149"/>
      <c r="EP429" s="149"/>
      <c r="EQ429" s="149"/>
      <c r="ER429" s="149"/>
      <c r="ES429" s="149"/>
      <c r="ET429" s="149"/>
      <c r="EU429" s="149"/>
      <c r="EV429" s="149"/>
      <c r="EW429" s="149"/>
      <c r="EX429" s="149"/>
      <c r="EY429" s="149"/>
      <c r="EZ429" s="149"/>
      <c r="FA429" s="149"/>
      <c r="FB429" s="149"/>
      <c r="FC429" s="149"/>
      <c r="FD429" s="149"/>
      <c r="FE429" s="149"/>
      <c r="FF429" s="149"/>
      <c r="FG429" s="149"/>
      <c r="FH429" s="149"/>
      <c r="FI429" s="149"/>
      <c r="FJ429" s="149"/>
      <c r="FK429" s="149"/>
      <c r="FL429" s="149"/>
      <c r="FM429" s="149"/>
      <c r="FN429" s="149"/>
      <c r="FO429" s="149"/>
      <c r="FP429" s="149"/>
      <c r="FQ429" s="149"/>
      <c r="FR429" s="149"/>
      <c r="FS429" s="149"/>
      <c r="FT429" s="149"/>
      <c r="FU429" s="149"/>
      <c r="FV429" s="149"/>
      <c r="FW429" s="149"/>
      <c r="FX429" s="149"/>
      <c r="FY429" s="149"/>
      <c r="FZ429" s="149"/>
      <c r="GA429" s="149"/>
      <c r="GB429" s="149"/>
      <c r="GC429" s="149"/>
      <c r="GD429" s="149"/>
      <c r="GE429" s="149"/>
      <c r="GF429" s="149"/>
      <c r="GG429" s="149"/>
      <c r="GH429" s="149"/>
      <c r="GI429" s="149"/>
      <c r="GJ429" s="149"/>
      <c r="GK429" s="149"/>
      <c r="GL429" s="149"/>
      <c r="GM429" s="149"/>
      <c r="GN429" s="149"/>
      <c r="GO429" s="149"/>
      <c r="GP429" s="149"/>
      <c r="GQ429" s="149"/>
      <c r="GR429" s="149"/>
      <c r="GS429" s="149"/>
      <c r="GT429" s="149"/>
      <c r="GU429" s="149"/>
      <c r="GV429" s="149"/>
      <c r="GW429" s="149"/>
      <c r="GX429" s="149"/>
      <c r="GY429" s="149"/>
      <c r="GZ429" s="149"/>
      <c r="HA429" s="149"/>
      <c r="HB429" s="149"/>
      <c r="HC429" s="149"/>
      <c r="HD429" s="149"/>
      <c r="HE429" s="149"/>
      <c r="HF429" s="149"/>
      <c r="HG429" s="149"/>
      <c r="HH429" s="149"/>
      <c r="HI429" s="149"/>
      <c r="HJ429" s="149"/>
      <c r="HK429" s="149"/>
      <c r="HL429" s="149"/>
      <c r="HM429" s="149"/>
      <c r="HN429" s="149"/>
      <c r="HO429" s="149"/>
      <c r="HP429" s="149"/>
      <c r="HQ429" s="149"/>
      <c r="HR429" s="149"/>
      <c r="HS429" s="149"/>
      <c r="HT429" s="149"/>
      <c r="HU429" s="149"/>
      <c r="HV429" s="149"/>
      <c r="HW429" s="149"/>
      <c r="HX429" s="149"/>
      <c r="HY429" s="149"/>
      <c r="HZ429" s="149"/>
      <c r="IA429" s="149"/>
      <c r="IB429" s="149"/>
      <c r="IC429" s="149"/>
      <c r="ID429" s="149"/>
      <c r="IE429" s="149"/>
      <c r="IF429" s="150"/>
    </row>
    <row r="430" spans="1:240" ht="12.75" customHeight="1" x14ac:dyDescent="0.2">
      <c r="A430" s="151"/>
      <c r="B430" s="145" t="s">
        <v>95</v>
      </c>
      <c r="C430" s="145">
        <v>2019</v>
      </c>
      <c r="D430" s="148"/>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c r="BO430" s="149"/>
      <c r="BP430" s="149"/>
      <c r="BQ430" s="149"/>
      <c r="BR430" s="149"/>
      <c r="BS430" s="149"/>
      <c r="BT430" s="149"/>
      <c r="BU430" s="149"/>
      <c r="BV430" s="149"/>
      <c r="BW430" s="149"/>
      <c r="BX430" s="149"/>
      <c r="BY430" s="149"/>
      <c r="BZ430" s="149"/>
      <c r="CA430" s="149"/>
      <c r="CB430" s="149"/>
      <c r="CC430" s="149"/>
      <c r="CD430" s="149"/>
      <c r="CE430" s="149"/>
      <c r="CF430" s="149"/>
      <c r="CG430" s="149"/>
      <c r="CH430" s="149"/>
      <c r="CI430" s="149"/>
      <c r="CJ430" s="149"/>
      <c r="CK430" s="149"/>
      <c r="CL430" s="149"/>
      <c r="CM430" s="149"/>
      <c r="CN430" s="149"/>
      <c r="CO430" s="149"/>
      <c r="CP430" s="149"/>
      <c r="CQ430" s="149"/>
      <c r="CR430" s="149"/>
      <c r="CS430" s="149"/>
      <c r="CT430" s="149"/>
      <c r="CU430" s="149"/>
      <c r="CV430" s="149"/>
      <c r="CW430" s="149"/>
      <c r="CX430" s="149"/>
      <c r="CY430" s="149"/>
      <c r="CZ430" s="149"/>
      <c r="DA430" s="149"/>
      <c r="DB430" s="149"/>
      <c r="DC430" s="149"/>
      <c r="DD430" s="149"/>
      <c r="DE430" s="149"/>
      <c r="DF430" s="149"/>
      <c r="DG430" s="149"/>
      <c r="DH430" s="149"/>
      <c r="DI430" s="149"/>
      <c r="DJ430" s="149"/>
      <c r="DK430" s="149"/>
      <c r="DL430" s="149"/>
      <c r="DM430" s="149"/>
      <c r="DN430" s="149"/>
      <c r="DO430" s="149"/>
      <c r="DP430" s="149"/>
      <c r="DQ430" s="149"/>
      <c r="DR430" s="149"/>
      <c r="DS430" s="149"/>
      <c r="DT430" s="149"/>
      <c r="DU430" s="149"/>
      <c r="DV430" s="149"/>
      <c r="DW430" s="149"/>
      <c r="DX430" s="149"/>
      <c r="DY430" s="149"/>
      <c r="DZ430" s="149"/>
      <c r="EA430" s="149"/>
      <c r="EB430" s="149"/>
      <c r="EC430" s="149"/>
      <c r="ED430" s="149"/>
      <c r="EE430" s="149"/>
      <c r="EF430" s="149"/>
      <c r="EG430" s="149"/>
      <c r="EH430" s="149"/>
      <c r="EI430" s="149"/>
      <c r="EJ430" s="149"/>
      <c r="EK430" s="149"/>
      <c r="EL430" s="149"/>
      <c r="EM430" s="149"/>
      <c r="EN430" s="149"/>
      <c r="EO430" s="149"/>
      <c r="EP430" s="149"/>
      <c r="EQ430" s="149"/>
      <c r="ER430" s="149"/>
      <c r="ES430" s="149"/>
      <c r="ET430" s="149"/>
      <c r="EU430" s="149"/>
      <c r="EV430" s="149"/>
      <c r="EW430" s="149"/>
      <c r="EX430" s="149"/>
      <c r="EY430" s="149"/>
      <c r="EZ430" s="149"/>
      <c r="FA430" s="149"/>
      <c r="FB430" s="149"/>
      <c r="FC430" s="149"/>
      <c r="FD430" s="149"/>
      <c r="FE430" s="149"/>
      <c r="FF430" s="149"/>
      <c r="FG430" s="149"/>
      <c r="FH430" s="149"/>
      <c r="FI430" s="149"/>
      <c r="FJ430" s="149"/>
      <c r="FK430" s="149"/>
      <c r="FL430" s="149"/>
      <c r="FM430" s="149"/>
      <c r="FN430" s="149"/>
      <c r="FO430" s="149"/>
      <c r="FP430" s="149"/>
      <c r="FQ430" s="149"/>
      <c r="FR430" s="149"/>
      <c r="FS430" s="149"/>
      <c r="FT430" s="149"/>
      <c r="FU430" s="149"/>
      <c r="FV430" s="149"/>
      <c r="FW430" s="149"/>
      <c r="FX430" s="149"/>
      <c r="FY430" s="149"/>
      <c r="FZ430" s="149"/>
      <c r="GA430" s="149"/>
      <c r="GB430" s="149"/>
      <c r="GC430" s="149"/>
      <c r="GD430" s="149"/>
      <c r="GE430" s="149"/>
      <c r="GF430" s="149"/>
      <c r="GG430" s="149"/>
      <c r="GH430" s="149"/>
      <c r="GI430" s="149"/>
      <c r="GJ430" s="149"/>
      <c r="GK430" s="149"/>
      <c r="GL430" s="149"/>
      <c r="GM430" s="149"/>
      <c r="GN430" s="149"/>
      <c r="GO430" s="149"/>
      <c r="GP430" s="149"/>
      <c r="GQ430" s="149"/>
      <c r="GR430" s="149"/>
      <c r="GS430" s="149"/>
      <c r="GT430" s="149"/>
      <c r="GU430" s="149"/>
      <c r="GV430" s="149"/>
      <c r="GW430" s="149"/>
      <c r="GX430" s="149"/>
      <c r="GY430" s="149"/>
      <c r="GZ430" s="149"/>
      <c r="HA430" s="149"/>
      <c r="HB430" s="149"/>
      <c r="HC430" s="149"/>
      <c r="HD430" s="149"/>
      <c r="HE430" s="149"/>
      <c r="HF430" s="149"/>
      <c r="HG430" s="149"/>
      <c r="HH430" s="149"/>
      <c r="HI430" s="149"/>
      <c r="HJ430" s="149"/>
      <c r="HK430" s="149"/>
      <c r="HL430" s="149"/>
      <c r="HM430" s="149"/>
      <c r="HN430" s="149"/>
      <c r="HO430" s="149"/>
      <c r="HP430" s="149"/>
      <c r="HQ430" s="149"/>
      <c r="HR430" s="149"/>
      <c r="HS430" s="149"/>
      <c r="HT430" s="149"/>
      <c r="HU430" s="149"/>
      <c r="HV430" s="149"/>
      <c r="HW430" s="149"/>
      <c r="HX430" s="149"/>
      <c r="HY430" s="149"/>
      <c r="HZ430" s="149"/>
      <c r="IA430" s="149"/>
      <c r="IB430" s="149"/>
      <c r="IC430" s="149"/>
      <c r="ID430" s="149"/>
      <c r="IE430" s="149"/>
      <c r="IF430" s="150"/>
    </row>
    <row r="431" spans="1:240" ht="12.75" customHeight="1" x14ac:dyDescent="0.2">
      <c r="A431" s="151"/>
      <c r="B431" s="145" t="s">
        <v>242</v>
      </c>
      <c r="C431" s="145">
        <v>2019</v>
      </c>
      <c r="D431" s="148"/>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c r="BO431" s="149"/>
      <c r="BP431" s="149"/>
      <c r="BQ431" s="149"/>
      <c r="BR431" s="149"/>
      <c r="BS431" s="149"/>
      <c r="BT431" s="149"/>
      <c r="BU431" s="149"/>
      <c r="BV431" s="149"/>
      <c r="BW431" s="149"/>
      <c r="BX431" s="149"/>
      <c r="BY431" s="149"/>
      <c r="BZ431" s="149"/>
      <c r="CA431" s="149"/>
      <c r="CB431" s="149"/>
      <c r="CC431" s="149"/>
      <c r="CD431" s="149"/>
      <c r="CE431" s="149"/>
      <c r="CF431" s="149"/>
      <c r="CG431" s="149"/>
      <c r="CH431" s="149"/>
      <c r="CI431" s="149"/>
      <c r="CJ431" s="149"/>
      <c r="CK431" s="149"/>
      <c r="CL431" s="149"/>
      <c r="CM431" s="149"/>
      <c r="CN431" s="149"/>
      <c r="CO431" s="149"/>
      <c r="CP431" s="149"/>
      <c r="CQ431" s="149"/>
      <c r="CR431" s="149"/>
      <c r="CS431" s="149"/>
      <c r="CT431" s="149"/>
      <c r="CU431" s="149"/>
      <c r="CV431" s="149"/>
      <c r="CW431" s="149"/>
      <c r="CX431" s="149"/>
      <c r="CY431" s="149"/>
      <c r="CZ431" s="149"/>
      <c r="DA431" s="149"/>
      <c r="DB431" s="149"/>
      <c r="DC431" s="149"/>
      <c r="DD431" s="149"/>
      <c r="DE431" s="149"/>
      <c r="DF431" s="149"/>
      <c r="DG431" s="149"/>
      <c r="DH431" s="149"/>
      <c r="DI431" s="149"/>
      <c r="DJ431" s="149"/>
      <c r="DK431" s="149"/>
      <c r="DL431" s="149"/>
      <c r="DM431" s="149"/>
      <c r="DN431" s="149"/>
      <c r="DO431" s="149"/>
      <c r="DP431" s="149"/>
      <c r="DQ431" s="149"/>
      <c r="DR431" s="149"/>
      <c r="DS431" s="149"/>
      <c r="DT431" s="149"/>
      <c r="DU431" s="149"/>
      <c r="DV431" s="149"/>
      <c r="DW431" s="149"/>
      <c r="DX431" s="149"/>
      <c r="DY431" s="149"/>
      <c r="DZ431" s="149"/>
      <c r="EA431" s="149"/>
      <c r="EB431" s="149"/>
      <c r="EC431" s="149"/>
      <c r="ED431" s="149"/>
      <c r="EE431" s="149"/>
      <c r="EF431" s="149"/>
      <c r="EG431" s="149"/>
      <c r="EH431" s="149"/>
      <c r="EI431" s="149"/>
      <c r="EJ431" s="149"/>
      <c r="EK431" s="149"/>
      <c r="EL431" s="149"/>
      <c r="EM431" s="149"/>
      <c r="EN431" s="149"/>
      <c r="EO431" s="149"/>
      <c r="EP431" s="149"/>
      <c r="EQ431" s="149"/>
      <c r="ER431" s="149"/>
      <c r="ES431" s="149"/>
      <c r="ET431" s="149"/>
      <c r="EU431" s="149"/>
      <c r="EV431" s="149"/>
      <c r="EW431" s="149"/>
      <c r="EX431" s="149"/>
      <c r="EY431" s="149"/>
      <c r="EZ431" s="149"/>
      <c r="FA431" s="149"/>
      <c r="FB431" s="149"/>
      <c r="FC431" s="149"/>
      <c r="FD431" s="149"/>
      <c r="FE431" s="149"/>
      <c r="FF431" s="149"/>
      <c r="FG431" s="149"/>
      <c r="FH431" s="149"/>
      <c r="FI431" s="149"/>
      <c r="FJ431" s="149"/>
      <c r="FK431" s="149"/>
      <c r="FL431" s="149"/>
      <c r="FM431" s="149"/>
      <c r="FN431" s="149"/>
      <c r="FO431" s="149"/>
      <c r="FP431" s="149"/>
      <c r="FQ431" s="149"/>
      <c r="FR431" s="149"/>
      <c r="FS431" s="149"/>
      <c r="FT431" s="149"/>
      <c r="FU431" s="149"/>
      <c r="FV431" s="149"/>
      <c r="FW431" s="149"/>
      <c r="FX431" s="149"/>
      <c r="FY431" s="149"/>
      <c r="FZ431" s="149"/>
      <c r="GA431" s="149"/>
      <c r="GB431" s="149"/>
      <c r="GC431" s="149"/>
      <c r="GD431" s="149"/>
      <c r="GE431" s="149"/>
      <c r="GF431" s="149"/>
      <c r="GG431" s="149"/>
      <c r="GH431" s="149"/>
      <c r="GI431" s="149"/>
      <c r="GJ431" s="149"/>
      <c r="GK431" s="149"/>
      <c r="GL431" s="149"/>
      <c r="GM431" s="149"/>
      <c r="GN431" s="149"/>
      <c r="GO431" s="149"/>
      <c r="GP431" s="149"/>
      <c r="GQ431" s="149"/>
      <c r="GR431" s="149"/>
      <c r="GS431" s="149"/>
      <c r="GT431" s="149"/>
      <c r="GU431" s="149"/>
      <c r="GV431" s="149"/>
      <c r="GW431" s="149"/>
      <c r="GX431" s="149"/>
      <c r="GY431" s="149"/>
      <c r="GZ431" s="149"/>
      <c r="HA431" s="149"/>
      <c r="HB431" s="149"/>
      <c r="HC431" s="149"/>
      <c r="HD431" s="149"/>
      <c r="HE431" s="149"/>
      <c r="HF431" s="149"/>
      <c r="HG431" s="149"/>
      <c r="HH431" s="149"/>
      <c r="HI431" s="149"/>
      <c r="HJ431" s="149"/>
      <c r="HK431" s="149"/>
      <c r="HL431" s="149"/>
      <c r="HM431" s="149"/>
      <c r="HN431" s="149"/>
      <c r="HO431" s="149"/>
      <c r="HP431" s="149"/>
      <c r="HQ431" s="149"/>
      <c r="HR431" s="149"/>
      <c r="HS431" s="149"/>
      <c r="HT431" s="149"/>
      <c r="HU431" s="149"/>
      <c r="HV431" s="149"/>
      <c r="HW431" s="149"/>
      <c r="HX431" s="149"/>
      <c r="HY431" s="149"/>
      <c r="HZ431" s="149"/>
      <c r="IA431" s="149"/>
      <c r="IB431" s="149"/>
      <c r="IC431" s="149"/>
      <c r="ID431" s="149"/>
      <c r="IE431" s="149"/>
      <c r="IF431" s="150"/>
    </row>
    <row r="432" spans="1:240" ht="12.75" customHeight="1" x14ac:dyDescent="0.2">
      <c r="A432" s="151"/>
      <c r="B432" s="145" t="s">
        <v>923</v>
      </c>
      <c r="C432" s="145">
        <v>2019</v>
      </c>
      <c r="D432" s="148"/>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c r="BO432" s="149"/>
      <c r="BP432" s="149"/>
      <c r="BQ432" s="149"/>
      <c r="BR432" s="149"/>
      <c r="BS432" s="149"/>
      <c r="BT432" s="149"/>
      <c r="BU432" s="149"/>
      <c r="BV432" s="149"/>
      <c r="BW432" s="149"/>
      <c r="BX432" s="149"/>
      <c r="BY432" s="149"/>
      <c r="BZ432" s="149"/>
      <c r="CA432" s="149"/>
      <c r="CB432" s="149"/>
      <c r="CC432" s="149"/>
      <c r="CD432" s="149"/>
      <c r="CE432" s="149"/>
      <c r="CF432" s="149"/>
      <c r="CG432" s="149"/>
      <c r="CH432" s="149"/>
      <c r="CI432" s="149"/>
      <c r="CJ432" s="149"/>
      <c r="CK432" s="149"/>
      <c r="CL432" s="149"/>
      <c r="CM432" s="149"/>
      <c r="CN432" s="149"/>
      <c r="CO432" s="149"/>
      <c r="CP432" s="149"/>
      <c r="CQ432" s="149"/>
      <c r="CR432" s="149"/>
      <c r="CS432" s="149"/>
      <c r="CT432" s="149"/>
      <c r="CU432" s="149"/>
      <c r="CV432" s="149"/>
      <c r="CW432" s="149"/>
      <c r="CX432" s="149"/>
      <c r="CY432" s="149"/>
      <c r="CZ432" s="149"/>
      <c r="DA432" s="149"/>
      <c r="DB432" s="149"/>
      <c r="DC432" s="149"/>
      <c r="DD432" s="149"/>
      <c r="DE432" s="149"/>
      <c r="DF432" s="149"/>
      <c r="DG432" s="149"/>
      <c r="DH432" s="149"/>
      <c r="DI432" s="149"/>
      <c r="DJ432" s="149"/>
      <c r="DK432" s="149"/>
      <c r="DL432" s="149"/>
      <c r="DM432" s="149"/>
      <c r="DN432" s="149"/>
      <c r="DO432" s="149"/>
      <c r="DP432" s="149"/>
      <c r="DQ432" s="149"/>
      <c r="DR432" s="149"/>
      <c r="DS432" s="149"/>
      <c r="DT432" s="149"/>
      <c r="DU432" s="149"/>
      <c r="DV432" s="149"/>
      <c r="DW432" s="149"/>
      <c r="DX432" s="149"/>
      <c r="DY432" s="149"/>
      <c r="DZ432" s="149"/>
      <c r="EA432" s="149"/>
      <c r="EB432" s="149"/>
      <c r="EC432" s="149"/>
      <c r="ED432" s="149"/>
      <c r="EE432" s="149"/>
      <c r="EF432" s="149"/>
      <c r="EG432" s="149"/>
      <c r="EH432" s="149"/>
      <c r="EI432" s="149"/>
      <c r="EJ432" s="149"/>
      <c r="EK432" s="149"/>
      <c r="EL432" s="149"/>
      <c r="EM432" s="149"/>
      <c r="EN432" s="149"/>
      <c r="EO432" s="149"/>
      <c r="EP432" s="149"/>
      <c r="EQ432" s="149"/>
      <c r="ER432" s="149"/>
      <c r="ES432" s="149"/>
      <c r="ET432" s="149"/>
      <c r="EU432" s="149"/>
      <c r="EV432" s="149"/>
      <c r="EW432" s="149"/>
      <c r="EX432" s="149"/>
      <c r="EY432" s="149"/>
      <c r="EZ432" s="149"/>
      <c r="FA432" s="149"/>
      <c r="FB432" s="149"/>
      <c r="FC432" s="149"/>
      <c r="FD432" s="149"/>
      <c r="FE432" s="149"/>
      <c r="FF432" s="149"/>
      <c r="FG432" s="149"/>
      <c r="FH432" s="149"/>
      <c r="FI432" s="149"/>
      <c r="FJ432" s="149"/>
      <c r="FK432" s="149"/>
      <c r="FL432" s="149"/>
      <c r="FM432" s="149"/>
      <c r="FN432" s="149"/>
      <c r="FO432" s="149"/>
      <c r="FP432" s="149"/>
      <c r="FQ432" s="149"/>
      <c r="FR432" s="149"/>
      <c r="FS432" s="149"/>
      <c r="FT432" s="149"/>
      <c r="FU432" s="149"/>
      <c r="FV432" s="149"/>
      <c r="FW432" s="149"/>
      <c r="FX432" s="149"/>
      <c r="FY432" s="149"/>
      <c r="FZ432" s="149"/>
      <c r="GA432" s="149"/>
      <c r="GB432" s="149"/>
      <c r="GC432" s="149"/>
      <c r="GD432" s="149"/>
      <c r="GE432" s="149"/>
      <c r="GF432" s="149"/>
      <c r="GG432" s="149"/>
      <c r="GH432" s="149"/>
      <c r="GI432" s="149"/>
      <c r="GJ432" s="149"/>
      <c r="GK432" s="149"/>
      <c r="GL432" s="149"/>
      <c r="GM432" s="149"/>
      <c r="GN432" s="149"/>
      <c r="GO432" s="149"/>
      <c r="GP432" s="149"/>
      <c r="GQ432" s="149"/>
      <c r="GR432" s="149"/>
      <c r="GS432" s="149"/>
      <c r="GT432" s="149"/>
      <c r="GU432" s="149"/>
      <c r="GV432" s="149"/>
      <c r="GW432" s="149"/>
      <c r="GX432" s="149"/>
      <c r="GY432" s="149"/>
      <c r="GZ432" s="149"/>
      <c r="HA432" s="149"/>
      <c r="HB432" s="149"/>
      <c r="HC432" s="149"/>
      <c r="HD432" s="149"/>
      <c r="HE432" s="149"/>
      <c r="HF432" s="149"/>
      <c r="HG432" s="149"/>
      <c r="HH432" s="149"/>
      <c r="HI432" s="149"/>
      <c r="HJ432" s="149"/>
      <c r="HK432" s="149"/>
      <c r="HL432" s="149"/>
      <c r="HM432" s="149"/>
      <c r="HN432" s="149"/>
      <c r="HO432" s="149"/>
      <c r="HP432" s="149"/>
      <c r="HQ432" s="149"/>
      <c r="HR432" s="149"/>
      <c r="HS432" s="149"/>
      <c r="HT432" s="149"/>
      <c r="HU432" s="149"/>
      <c r="HV432" s="149"/>
      <c r="HW432" s="149"/>
      <c r="HX432" s="149"/>
      <c r="HY432" s="149"/>
      <c r="HZ432" s="149"/>
      <c r="IA432" s="149"/>
      <c r="IB432" s="149"/>
      <c r="IC432" s="149"/>
      <c r="ID432" s="149"/>
      <c r="IE432" s="149"/>
      <c r="IF432" s="150"/>
    </row>
    <row r="433" spans="1:240" ht="12.75" customHeight="1" x14ac:dyDescent="0.2">
      <c r="A433" s="151"/>
      <c r="B433" s="151"/>
      <c r="C433" s="152">
        <v>2022</v>
      </c>
      <c r="D433" s="153"/>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c r="EV433" s="114"/>
      <c r="EW433" s="114"/>
      <c r="EX433" s="114"/>
      <c r="EY433" s="114"/>
      <c r="EZ433" s="114"/>
      <c r="FA433" s="114"/>
      <c r="FB433" s="114"/>
      <c r="FC433" s="114"/>
      <c r="FD433" s="114"/>
      <c r="FE433" s="114"/>
      <c r="FF433" s="114"/>
      <c r="FG433" s="114"/>
      <c r="FH433" s="114"/>
      <c r="FI433" s="114"/>
      <c r="FJ433" s="114"/>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c r="GJ433" s="114"/>
      <c r="GK433" s="114"/>
      <c r="GL433" s="114"/>
      <c r="GM433" s="114"/>
      <c r="GN433" s="114"/>
      <c r="GO433" s="114"/>
      <c r="GP433" s="114"/>
      <c r="GQ433" s="114"/>
      <c r="GR433" s="114"/>
      <c r="GS433" s="114"/>
      <c r="GT433" s="114"/>
      <c r="GU433" s="114"/>
      <c r="GV433" s="114"/>
      <c r="GW433" s="114"/>
      <c r="GX433" s="114"/>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c r="IC433" s="114"/>
      <c r="ID433" s="114"/>
      <c r="IE433" s="114"/>
      <c r="IF433" s="154"/>
    </row>
    <row r="434" spans="1:240" ht="12.75" customHeight="1" x14ac:dyDescent="0.2">
      <c r="A434" s="145" t="s">
        <v>402</v>
      </c>
      <c r="B434" s="145" t="s">
        <v>87</v>
      </c>
      <c r="C434" s="145">
        <v>2019</v>
      </c>
      <c r="D434" s="148"/>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c r="BO434" s="149"/>
      <c r="BP434" s="149"/>
      <c r="BQ434" s="149"/>
      <c r="BR434" s="149"/>
      <c r="BS434" s="149"/>
      <c r="BT434" s="149"/>
      <c r="BU434" s="149"/>
      <c r="BV434" s="149"/>
      <c r="BW434" s="149"/>
      <c r="BX434" s="149"/>
      <c r="BY434" s="149"/>
      <c r="BZ434" s="149"/>
      <c r="CA434" s="149"/>
      <c r="CB434" s="149"/>
      <c r="CC434" s="149"/>
      <c r="CD434" s="149"/>
      <c r="CE434" s="149"/>
      <c r="CF434" s="149"/>
      <c r="CG434" s="149"/>
      <c r="CH434" s="149"/>
      <c r="CI434" s="149"/>
      <c r="CJ434" s="149"/>
      <c r="CK434" s="149"/>
      <c r="CL434" s="149"/>
      <c r="CM434" s="149"/>
      <c r="CN434" s="149"/>
      <c r="CO434" s="149"/>
      <c r="CP434" s="149"/>
      <c r="CQ434" s="149"/>
      <c r="CR434" s="149"/>
      <c r="CS434" s="149"/>
      <c r="CT434" s="149"/>
      <c r="CU434" s="149"/>
      <c r="CV434" s="149"/>
      <c r="CW434" s="149"/>
      <c r="CX434" s="149"/>
      <c r="CY434" s="149"/>
      <c r="CZ434" s="149"/>
      <c r="DA434" s="149"/>
      <c r="DB434" s="149"/>
      <c r="DC434" s="149"/>
      <c r="DD434" s="149"/>
      <c r="DE434" s="149"/>
      <c r="DF434" s="149"/>
      <c r="DG434" s="149"/>
      <c r="DH434" s="149"/>
      <c r="DI434" s="149"/>
      <c r="DJ434" s="149"/>
      <c r="DK434" s="149"/>
      <c r="DL434" s="149"/>
      <c r="DM434" s="149"/>
      <c r="DN434" s="149"/>
      <c r="DO434" s="149"/>
      <c r="DP434" s="149"/>
      <c r="DQ434" s="149"/>
      <c r="DR434" s="149"/>
      <c r="DS434" s="149"/>
      <c r="DT434" s="149"/>
      <c r="DU434" s="149"/>
      <c r="DV434" s="149"/>
      <c r="DW434" s="149"/>
      <c r="DX434" s="149"/>
      <c r="DY434" s="149"/>
      <c r="DZ434" s="149"/>
      <c r="EA434" s="149"/>
      <c r="EB434" s="149"/>
      <c r="EC434" s="149"/>
      <c r="ED434" s="149"/>
      <c r="EE434" s="149"/>
      <c r="EF434" s="149"/>
      <c r="EG434" s="149"/>
      <c r="EH434" s="149"/>
      <c r="EI434" s="149"/>
      <c r="EJ434" s="149"/>
      <c r="EK434" s="149"/>
      <c r="EL434" s="149"/>
      <c r="EM434" s="149"/>
      <c r="EN434" s="149"/>
      <c r="EO434" s="149"/>
      <c r="EP434" s="149"/>
      <c r="EQ434" s="149"/>
      <c r="ER434" s="149"/>
      <c r="ES434" s="149"/>
      <c r="ET434" s="149"/>
      <c r="EU434" s="149"/>
      <c r="EV434" s="149"/>
      <c r="EW434" s="149"/>
      <c r="EX434" s="149"/>
      <c r="EY434" s="149"/>
      <c r="EZ434" s="149"/>
      <c r="FA434" s="149"/>
      <c r="FB434" s="149"/>
      <c r="FC434" s="149"/>
      <c r="FD434" s="149"/>
      <c r="FE434" s="149"/>
      <c r="FF434" s="149"/>
      <c r="FG434" s="149"/>
      <c r="FH434" s="149"/>
      <c r="FI434" s="149"/>
      <c r="FJ434" s="149"/>
      <c r="FK434" s="149"/>
      <c r="FL434" s="149"/>
      <c r="FM434" s="149"/>
      <c r="FN434" s="149"/>
      <c r="FO434" s="149"/>
      <c r="FP434" s="149"/>
      <c r="FQ434" s="149"/>
      <c r="FR434" s="149"/>
      <c r="FS434" s="149"/>
      <c r="FT434" s="149"/>
      <c r="FU434" s="149"/>
      <c r="FV434" s="149"/>
      <c r="FW434" s="149"/>
      <c r="FX434" s="149"/>
      <c r="FY434" s="149"/>
      <c r="FZ434" s="149"/>
      <c r="GA434" s="149"/>
      <c r="GB434" s="149"/>
      <c r="GC434" s="149"/>
      <c r="GD434" s="149"/>
      <c r="GE434" s="149"/>
      <c r="GF434" s="149"/>
      <c r="GG434" s="149"/>
      <c r="GH434" s="149"/>
      <c r="GI434" s="149"/>
      <c r="GJ434" s="149"/>
      <c r="GK434" s="149"/>
      <c r="GL434" s="149"/>
      <c r="GM434" s="149"/>
      <c r="GN434" s="149"/>
      <c r="GO434" s="149"/>
      <c r="GP434" s="149"/>
      <c r="GQ434" s="149"/>
      <c r="GR434" s="149"/>
      <c r="GS434" s="149"/>
      <c r="GT434" s="149"/>
      <c r="GU434" s="149"/>
      <c r="GV434" s="149"/>
      <c r="GW434" s="149"/>
      <c r="GX434" s="149"/>
      <c r="GY434" s="149"/>
      <c r="GZ434" s="149"/>
      <c r="HA434" s="149"/>
      <c r="HB434" s="149"/>
      <c r="HC434" s="149"/>
      <c r="HD434" s="149"/>
      <c r="HE434" s="149"/>
      <c r="HF434" s="149"/>
      <c r="HG434" s="149"/>
      <c r="HH434" s="149"/>
      <c r="HI434" s="149"/>
      <c r="HJ434" s="149"/>
      <c r="HK434" s="149"/>
      <c r="HL434" s="149"/>
      <c r="HM434" s="149"/>
      <c r="HN434" s="149"/>
      <c r="HO434" s="149"/>
      <c r="HP434" s="149"/>
      <c r="HQ434" s="149"/>
      <c r="HR434" s="149"/>
      <c r="HS434" s="149"/>
      <c r="HT434" s="149"/>
      <c r="HU434" s="149"/>
      <c r="HV434" s="149"/>
      <c r="HW434" s="149"/>
      <c r="HX434" s="149"/>
      <c r="HY434" s="149"/>
      <c r="HZ434" s="149"/>
      <c r="IA434" s="149"/>
      <c r="IB434" s="149"/>
      <c r="IC434" s="149"/>
      <c r="ID434" s="149"/>
      <c r="IE434" s="149"/>
      <c r="IF434" s="150"/>
    </row>
    <row r="435" spans="1:240" ht="12.75" customHeight="1" x14ac:dyDescent="0.2">
      <c r="A435" s="151"/>
      <c r="B435" s="145" t="s">
        <v>923</v>
      </c>
      <c r="C435" s="145">
        <v>2019</v>
      </c>
      <c r="D435" s="148"/>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c r="BO435" s="149"/>
      <c r="BP435" s="149"/>
      <c r="BQ435" s="149"/>
      <c r="BR435" s="149"/>
      <c r="BS435" s="149"/>
      <c r="BT435" s="149"/>
      <c r="BU435" s="149"/>
      <c r="BV435" s="149"/>
      <c r="BW435" s="149"/>
      <c r="BX435" s="149"/>
      <c r="BY435" s="149"/>
      <c r="BZ435" s="149"/>
      <c r="CA435" s="149"/>
      <c r="CB435" s="149"/>
      <c r="CC435" s="149"/>
      <c r="CD435" s="149"/>
      <c r="CE435" s="149"/>
      <c r="CF435" s="149"/>
      <c r="CG435" s="149"/>
      <c r="CH435" s="149"/>
      <c r="CI435" s="149"/>
      <c r="CJ435" s="149"/>
      <c r="CK435" s="149"/>
      <c r="CL435" s="149"/>
      <c r="CM435" s="149"/>
      <c r="CN435" s="149"/>
      <c r="CO435" s="149"/>
      <c r="CP435" s="149"/>
      <c r="CQ435" s="149"/>
      <c r="CR435" s="149"/>
      <c r="CS435" s="149"/>
      <c r="CT435" s="149"/>
      <c r="CU435" s="149"/>
      <c r="CV435" s="149"/>
      <c r="CW435" s="149"/>
      <c r="CX435" s="149"/>
      <c r="CY435" s="149"/>
      <c r="CZ435" s="149"/>
      <c r="DA435" s="149"/>
      <c r="DB435" s="149"/>
      <c r="DC435" s="149"/>
      <c r="DD435" s="149"/>
      <c r="DE435" s="149"/>
      <c r="DF435" s="149"/>
      <c r="DG435" s="149"/>
      <c r="DH435" s="149"/>
      <c r="DI435" s="149"/>
      <c r="DJ435" s="149"/>
      <c r="DK435" s="149"/>
      <c r="DL435" s="149"/>
      <c r="DM435" s="149"/>
      <c r="DN435" s="149"/>
      <c r="DO435" s="149"/>
      <c r="DP435" s="149"/>
      <c r="DQ435" s="149"/>
      <c r="DR435" s="149"/>
      <c r="DS435" s="149"/>
      <c r="DT435" s="149"/>
      <c r="DU435" s="149"/>
      <c r="DV435" s="149"/>
      <c r="DW435" s="149"/>
      <c r="DX435" s="149"/>
      <c r="DY435" s="149"/>
      <c r="DZ435" s="149"/>
      <c r="EA435" s="149"/>
      <c r="EB435" s="149"/>
      <c r="EC435" s="149"/>
      <c r="ED435" s="149"/>
      <c r="EE435" s="149"/>
      <c r="EF435" s="149"/>
      <c r="EG435" s="149"/>
      <c r="EH435" s="149"/>
      <c r="EI435" s="149"/>
      <c r="EJ435" s="149"/>
      <c r="EK435" s="149"/>
      <c r="EL435" s="149"/>
      <c r="EM435" s="149"/>
      <c r="EN435" s="149"/>
      <c r="EO435" s="149"/>
      <c r="EP435" s="149"/>
      <c r="EQ435" s="149"/>
      <c r="ER435" s="149"/>
      <c r="ES435" s="149"/>
      <c r="ET435" s="149"/>
      <c r="EU435" s="149"/>
      <c r="EV435" s="149"/>
      <c r="EW435" s="149"/>
      <c r="EX435" s="149"/>
      <c r="EY435" s="149"/>
      <c r="EZ435" s="149"/>
      <c r="FA435" s="149"/>
      <c r="FB435" s="149"/>
      <c r="FC435" s="149"/>
      <c r="FD435" s="149"/>
      <c r="FE435" s="149"/>
      <c r="FF435" s="149"/>
      <c r="FG435" s="149"/>
      <c r="FH435" s="149"/>
      <c r="FI435" s="149"/>
      <c r="FJ435" s="149"/>
      <c r="FK435" s="149"/>
      <c r="FL435" s="149"/>
      <c r="FM435" s="149"/>
      <c r="FN435" s="149"/>
      <c r="FO435" s="149"/>
      <c r="FP435" s="149"/>
      <c r="FQ435" s="149"/>
      <c r="FR435" s="149"/>
      <c r="FS435" s="149"/>
      <c r="FT435" s="149"/>
      <c r="FU435" s="149"/>
      <c r="FV435" s="149"/>
      <c r="FW435" s="149"/>
      <c r="FX435" s="149"/>
      <c r="FY435" s="149"/>
      <c r="FZ435" s="149"/>
      <c r="GA435" s="149"/>
      <c r="GB435" s="149"/>
      <c r="GC435" s="149"/>
      <c r="GD435" s="149"/>
      <c r="GE435" s="149"/>
      <c r="GF435" s="149"/>
      <c r="GG435" s="149"/>
      <c r="GH435" s="149"/>
      <c r="GI435" s="149"/>
      <c r="GJ435" s="149"/>
      <c r="GK435" s="149"/>
      <c r="GL435" s="149"/>
      <c r="GM435" s="149"/>
      <c r="GN435" s="149"/>
      <c r="GO435" s="149"/>
      <c r="GP435" s="149"/>
      <c r="GQ435" s="149"/>
      <c r="GR435" s="149"/>
      <c r="GS435" s="149"/>
      <c r="GT435" s="149"/>
      <c r="GU435" s="149"/>
      <c r="GV435" s="149"/>
      <c r="GW435" s="149"/>
      <c r="GX435" s="149"/>
      <c r="GY435" s="149"/>
      <c r="GZ435" s="149"/>
      <c r="HA435" s="149"/>
      <c r="HB435" s="149"/>
      <c r="HC435" s="149"/>
      <c r="HD435" s="149"/>
      <c r="HE435" s="149"/>
      <c r="HF435" s="149"/>
      <c r="HG435" s="149"/>
      <c r="HH435" s="149"/>
      <c r="HI435" s="149"/>
      <c r="HJ435" s="149"/>
      <c r="HK435" s="149"/>
      <c r="HL435" s="149"/>
      <c r="HM435" s="149"/>
      <c r="HN435" s="149"/>
      <c r="HO435" s="149"/>
      <c r="HP435" s="149"/>
      <c r="HQ435" s="149"/>
      <c r="HR435" s="149"/>
      <c r="HS435" s="149"/>
      <c r="HT435" s="149"/>
      <c r="HU435" s="149"/>
      <c r="HV435" s="149"/>
      <c r="HW435" s="149"/>
      <c r="HX435" s="149"/>
      <c r="HY435" s="149"/>
      <c r="HZ435" s="149"/>
      <c r="IA435" s="149"/>
      <c r="IB435" s="149"/>
      <c r="IC435" s="149"/>
      <c r="ID435" s="149"/>
      <c r="IE435" s="149"/>
      <c r="IF435" s="150"/>
    </row>
    <row r="436" spans="1:240" ht="12.75" customHeight="1" x14ac:dyDescent="0.2">
      <c r="A436" s="145" t="s">
        <v>542</v>
      </c>
      <c r="B436" s="145" t="s">
        <v>73</v>
      </c>
      <c r="C436" s="145">
        <v>2012</v>
      </c>
      <c r="D436" s="148"/>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c r="BO436" s="149"/>
      <c r="BP436" s="149"/>
      <c r="BQ436" s="149"/>
      <c r="BR436" s="149"/>
      <c r="BS436" s="149"/>
      <c r="BT436" s="149"/>
      <c r="BU436" s="149"/>
      <c r="BV436" s="149"/>
      <c r="BW436" s="149"/>
      <c r="BX436" s="149"/>
      <c r="BY436" s="149"/>
      <c r="BZ436" s="149"/>
      <c r="CA436" s="149"/>
      <c r="CB436" s="149"/>
      <c r="CC436" s="149"/>
      <c r="CD436" s="149"/>
      <c r="CE436" s="149"/>
      <c r="CF436" s="149"/>
      <c r="CG436" s="149"/>
      <c r="CH436" s="149"/>
      <c r="CI436" s="149"/>
      <c r="CJ436" s="149"/>
      <c r="CK436" s="149"/>
      <c r="CL436" s="149"/>
      <c r="CM436" s="149"/>
      <c r="CN436" s="149"/>
      <c r="CO436" s="149"/>
      <c r="CP436" s="149"/>
      <c r="CQ436" s="149"/>
      <c r="CR436" s="149"/>
      <c r="CS436" s="149"/>
      <c r="CT436" s="149"/>
      <c r="CU436" s="149"/>
      <c r="CV436" s="149"/>
      <c r="CW436" s="149"/>
      <c r="CX436" s="149"/>
      <c r="CY436" s="149"/>
      <c r="CZ436" s="149"/>
      <c r="DA436" s="149"/>
      <c r="DB436" s="149"/>
      <c r="DC436" s="149"/>
      <c r="DD436" s="149"/>
      <c r="DE436" s="149"/>
      <c r="DF436" s="149"/>
      <c r="DG436" s="149"/>
      <c r="DH436" s="149"/>
      <c r="DI436" s="149"/>
      <c r="DJ436" s="149"/>
      <c r="DK436" s="149"/>
      <c r="DL436" s="149"/>
      <c r="DM436" s="149"/>
      <c r="DN436" s="149"/>
      <c r="DO436" s="149"/>
      <c r="DP436" s="149"/>
      <c r="DQ436" s="149"/>
      <c r="DR436" s="149"/>
      <c r="DS436" s="149"/>
      <c r="DT436" s="149"/>
      <c r="DU436" s="149"/>
      <c r="DV436" s="149"/>
      <c r="DW436" s="149"/>
      <c r="DX436" s="149"/>
      <c r="DY436" s="149"/>
      <c r="DZ436" s="149"/>
      <c r="EA436" s="149"/>
      <c r="EB436" s="149"/>
      <c r="EC436" s="149"/>
      <c r="ED436" s="149"/>
      <c r="EE436" s="149"/>
      <c r="EF436" s="149"/>
      <c r="EG436" s="149"/>
      <c r="EH436" s="149"/>
      <c r="EI436" s="149"/>
      <c r="EJ436" s="149"/>
      <c r="EK436" s="149"/>
      <c r="EL436" s="149"/>
      <c r="EM436" s="149"/>
      <c r="EN436" s="149"/>
      <c r="EO436" s="149"/>
      <c r="EP436" s="149"/>
      <c r="EQ436" s="149"/>
      <c r="ER436" s="149"/>
      <c r="ES436" s="149"/>
      <c r="ET436" s="149"/>
      <c r="EU436" s="149"/>
      <c r="EV436" s="149"/>
      <c r="EW436" s="149"/>
      <c r="EX436" s="149"/>
      <c r="EY436" s="149"/>
      <c r="EZ436" s="149"/>
      <c r="FA436" s="149"/>
      <c r="FB436" s="149"/>
      <c r="FC436" s="149"/>
      <c r="FD436" s="149"/>
      <c r="FE436" s="149"/>
      <c r="FF436" s="149"/>
      <c r="FG436" s="149"/>
      <c r="FH436" s="149"/>
      <c r="FI436" s="149"/>
      <c r="FJ436" s="149"/>
      <c r="FK436" s="149"/>
      <c r="FL436" s="149"/>
      <c r="FM436" s="149"/>
      <c r="FN436" s="149"/>
      <c r="FO436" s="149"/>
      <c r="FP436" s="149"/>
      <c r="FQ436" s="149">
        <v>45912</v>
      </c>
      <c r="FR436" s="149"/>
      <c r="FS436" s="149"/>
      <c r="FT436" s="149"/>
      <c r="FU436" s="149"/>
      <c r="FV436" s="149"/>
      <c r="FW436" s="149"/>
      <c r="FX436" s="149"/>
      <c r="FY436" s="149"/>
      <c r="FZ436" s="149"/>
      <c r="GA436" s="149"/>
      <c r="GB436" s="149"/>
      <c r="GC436" s="149"/>
      <c r="GD436" s="149"/>
      <c r="GE436" s="149"/>
      <c r="GF436" s="149"/>
      <c r="GG436" s="149"/>
      <c r="GH436" s="149"/>
      <c r="GI436" s="149"/>
      <c r="GJ436" s="149"/>
      <c r="GK436" s="149"/>
      <c r="GL436" s="149"/>
      <c r="GM436" s="149"/>
      <c r="GN436" s="149"/>
      <c r="GO436" s="149"/>
      <c r="GP436" s="149"/>
      <c r="GQ436" s="149"/>
      <c r="GR436" s="149"/>
      <c r="GS436" s="149"/>
      <c r="GT436" s="149"/>
      <c r="GU436" s="149"/>
      <c r="GV436" s="149"/>
      <c r="GW436" s="149"/>
      <c r="GX436" s="149"/>
      <c r="GY436" s="149"/>
      <c r="GZ436" s="149"/>
      <c r="HA436" s="149"/>
      <c r="HB436" s="149"/>
      <c r="HC436" s="149"/>
      <c r="HD436" s="149"/>
      <c r="HE436" s="149"/>
      <c r="HF436" s="149"/>
      <c r="HG436" s="149"/>
      <c r="HH436" s="149"/>
      <c r="HI436" s="149"/>
      <c r="HJ436" s="149"/>
      <c r="HK436" s="149"/>
      <c r="HL436" s="149"/>
      <c r="HM436" s="149"/>
      <c r="HN436" s="149"/>
      <c r="HO436" s="149"/>
      <c r="HP436" s="149"/>
      <c r="HQ436" s="149"/>
      <c r="HR436" s="149"/>
      <c r="HS436" s="149"/>
      <c r="HT436" s="149"/>
      <c r="HU436" s="149"/>
      <c r="HV436" s="149"/>
      <c r="HW436" s="149"/>
      <c r="HX436" s="149"/>
      <c r="HY436" s="149"/>
      <c r="HZ436" s="149"/>
      <c r="IA436" s="149"/>
      <c r="IB436" s="149"/>
      <c r="IC436" s="149"/>
      <c r="ID436" s="149"/>
      <c r="IE436" s="149"/>
      <c r="IF436" s="150"/>
    </row>
    <row r="437" spans="1:240" ht="12.75" customHeight="1" x14ac:dyDescent="0.2">
      <c r="A437" s="151"/>
      <c r="B437" s="151"/>
      <c r="C437" s="152">
        <v>2019</v>
      </c>
      <c r="D437" s="153"/>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c r="FN437" s="114"/>
      <c r="FO437" s="114"/>
      <c r="FP437" s="114"/>
      <c r="FQ437" s="114">
        <v>45912</v>
      </c>
      <c r="FR437" s="114"/>
      <c r="FS437" s="114"/>
      <c r="FT437" s="114"/>
      <c r="FU437" s="114"/>
      <c r="FV437" s="114"/>
      <c r="FW437" s="114"/>
      <c r="FX437" s="114"/>
      <c r="FY437" s="114"/>
      <c r="FZ437" s="114"/>
      <c r="GA437" s="114"/>
      <c r="GB437" s="114"/>
      <c r="GC437" s="114"/>
      <c r="GD437" s="114"/>
      <c r="GE437" s="114"/>
      <c r="GF437" s="114"/>
      <c r="GG437" s="114"/>
      <c r="GH437" s="114"/>
      <c r="GI437" s="114"/>
      <c r="GJ437" s="114"/>
      <c r="GK437" s="114"/>
      <c r="GL437" s="114"/>
      <c r="GM437" s="114"/>
      <c r="GN437" s="114"/>
      <c r="GO437" s="114"/>
      <c r="GP437" s="114"/>
      <c r="GQ437" s="114"/>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c r="IC437" s="114"/>
      <c r="ID437" s="114"/>
      <c r="IE437" s="114"/>
      <c r="IF437" s="154"/>
    </row>
    <row r="438" spans="1:240" ht="12.75" customHeight="1" x14ac:dyDescent="0.2">
      <c r="A438" s="151"/>
      <c r="B438" s="145" t="s">
        <v>76</v>
      </c>
      <c r="C438" s="145">
        <v>2012</v>
      </c>
      <c r="D438" s="148"/>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c r="BO438" s="149"/>
      <c r="BP438" s="149"/>
      <c r="BQ438" s="149"/>
      <c r="BR438" s="149"/>
      <c r="BS438" s="149"/>
      <c r="BT438" s="149"/>
      <c r="BU438" s="149"/>
      <c r="BV438" s="149"/>
      <c r="BW438" s="149"/>
      <c r="BX438" s="149"/>
      <c r="BY438" s="149"/>
      <c r="BZ438" s="149"/>
      <c r="CA438" s="149"/>
      <c r="CB438" s="149"/>
      <c r="CC438" s="149"/>
      <c r="CD438" s="149"/>
      <c r="CE438" s="149"/>
      <c r="CF438" s="149"/>
      <c r="CG438" s="149"/>
      <c r="CH438" s="149"/>
      <c r="CI438" s="149"/>
      <c r="CJ438" s="149"/>
      <c r="CK438" s="149"/>
      <c r="CL438" s="149"/>
      <c r="CM438" s="149"/>
      <c r="CN438" s="149"/>
      <c r="CO438" s="149"/>
      <c r="CP438" s="149"/>
      <c r="CQ438" s="149"/>
      <c r="CR438" s="149"/>
      <c r="CS438" s="149"/>
      <c r="CT438" s="149"/>
      <c r="CU438" s="149"/>
      <c r="CV438" s="149"/>
      <c r="CW438" s="149"/>
      <c r="CX438" s="149"/>
      <c r="CY438" s="149"/>
      <c r="CZ438" s="149"/>
      <c r="DA438" s="149"/>
      <c r="DB438" s="149"/>
      <c r="DC438" s="149"/>
      <c r="DD438" s="149"/>
      <c r="DE438" s="149"/>
      <c r="DF438" s="149"/>
      <c r="DG438" s="149"/>
      <c r="DH438" s="149"/>
      <c r="DI438" s="149"/>
      <c r="DJ438" s="149"/>
      <c r="DK438" s="149"/>
      <c r="DL438" s="149"/>
      <c r="DM438" s="149"/>
      <c r="DN438" s="149"/>
      <c r="DO438" s="149"/>
      <c r="DP438" s="149"/>
      <c r="DQ438" s="149"/>
      <c r="DR438" s="149"/>
      <c r="DS438" s="149"/>
      <c r="DT438" s="149"/>
      <c r="DU438" s="149"/>
      <c r="DV438" s="149"/>
      <c r="DW438" s="149"/>
      <c r="DX438" s="149"/>
      <c r="DY438" s="149"/>
      <c r="DZ438" s="149"/>
      <c r="EA438" s="149"/>
      <c r="EB438" s="149"/>
      <c r="EC438" s="149"/>
      <c r="ED438" s="149"/>
      <c r="EE438" s="149"/>
      <c r="EF438" s="149"/>
      <c r="EG438" s="149"/>
      <c r="EH438" s="149"/>
      <c r="EI438" s="149"/>
      <c r="EJ438" s="149"/>
      <c r="EK438" s="149"/>
      <c r="EL438" s="149"/>
      <c r="EM438" s="149"/>
      <c r="EN438" s="149"/>
      <c r="EO438" s="149"/>
      <c r="EP438" s="149"/>
      <c r="EQ438" s="149"/>
      <c r="ER438" s="149"/>
      <c r="ES438" s="149"/>
      <c r="ET438" s="149"/>
      <c r="EU438" s="149"/>
      <c r="EV438" s="149"/>
      <c r="EW438" s="149"/>
      <c r="EX438" s="149"/>
      <c r="EY438" s="149"/>
      <c r="EZ438" s="149"/>
      <c r="FA438" s="149"/>
      <c r="FB438" s="149"/>
      <c r="FC438" s="149"/>
      <c r="FD438" s="149"/>
      <c r="FE438" s="149"/>
      <c r="FF438" s="149"/>
      <c r="FG438" s="149"/>
      <c r="FH438" s="149"/>
      <c r="FI438" s="149"/>
      <c r="FJ438" s="149"/>
      <c r="FK438" s="149"/>
      <c r="FL438" s="149"/>
      <c r="FM438" s="149"/>
      <c r="FN438" s="149"/>
      <c r="FO438" s="149"/>
      <c r="FP438" s="149"/>
      <c r="FQ438" s="149">
        <v>45912</v>
      </c>
      <c r="FR438" s="149"/>
      <c r="FS438" s="149"/>
      <c r="FT438" s="149"/>
      <c r="FU438" s="149"/>
      <c r="FV438" s="149"/>
      <c r="FW438" s="149"/>
      <c r="FX438" s="149"/>
      <c r="FY438" s="149"/>
      <c r="FZ438" s="149"/>
      <c r="GA438" s="149"/>
      <c r="GB438" s="149"/>
      <c r="GC438" s="149"/>
      <c r="GD438" s="149"/>
      <c r="GE438" s="149"/>
      <c r="GF438" s="149"/>
      <c r="GG438" s="149"/>
      <c r="GH438" s="149"/>
      <c r="GI438" s="149"/>
      <c r="GJ438" s="149"/>
      <c r="GK438" s="149"/>
      <c r="GL438" s="149"/>
      <c r="GM438" s="149"/>
      <c r="GN438" s="149"/>
      <c r="GO438" s="149"/>
      <c r="GP438" s="149"/>
      <c r="GQ438" s="149"/>
      <c r="GR438" s="149"/>
      <c r="GS438" s="149"/>
      <c r="GT438" s="149"/>
      <c r="GU438" s="149"/>
      <c r="GV438" s="149"/>
      <c r="GW438" s="149"/>
      <c r="GX438" s="149"/>
      <c r="GY438" s="149"/>
      <c r="GZ438" s="149"/>
      <c r="HA438" s="149"/>
      <c r="HB438" s="149"/>
      <c r="HC438" s="149"/>
      <c r="HD438" s="149"/>
      <c r="HE438" s="149"/>
      <c r="HF438" s="149"/>
      <c r="HG438" s="149"/>
      <c r="HH438" s="149"/>
      <c r="HI438" s="149"/>
      <c r="HJ438" s="149"/>
      <c r="HK438" s="149"/>
      <c r="HL438" s="149"/>
      <c r="HM438" s="149"/>
      <c r="HN438" s="149"/>
      <c r="HO438" s="149"/>
      <c r="HP438" s="149"/>
      <c r="HQ438" s="149"/>
      <c r="HR438" s="149"/>
      <c r="HS438" s="149"/>
      <c r="HT438" s="149"/>
      <c r="HU438" s="149"/>
      <c r="HV438" s="149"/>
      <c r="HW438" s="149"/>
      <c r="HX438" s="149"/>
      <c r="HY438" s="149"/>
      <c r="HZ438" s="149"/>
      <c r="IA438" s="149"/>
      <c r="IB438" s="149"/>
      <c r="IC438" s="149"/>
      <c r="ID438" s="149"/>
      <c r="IE438" s="149"/>
      <c r="IF438" s="150"/>
    </row>
    <row r="439" spans="1:240" ht="12.75" customHeight="1" x14ac:dyDescent="0.2">
      <c r="A439" s="151"/>
      <c r="B439" s="151"/>
      <c r="C439" s="152">
        <v>2019</v>
      </c>
      <c r="D439" s="153"/>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c r="EV439" s="114"/>
      <c r="EW439" s="114"/>
      <c r="EX439" s="114"/>
      <c r="EY439" s="114"/>
      <c r="EZ439" s="114"/>
      <c r="FA439" s="114"/>
      <c r="FB439" s="114"/>
      <c r="FC439" s="114"/>
      <c r="FD439" s="114"/>
      <c r="FE439" s="114"/>
      <c r="FF439" s="114"/>
      <c r="FG439" s="114"/>
      <c r="FH439" s="114"/>
      <c r="FI439" s="114"/>
      <c r="FJ439" s="114"/>
      <c r="FK439" s="114"/>
      <c r="FL439" s="114"/>
      <c r="FM439" s="114"/>
      <c r="FN439" s="114"/>
      <c r="FO439" s="114"/>
      <c r="FP439" s="114"/>
      <c r="FQ439" s="114">
        <v>45912</v>
      </c>
      <c r="FR439" s="114"/>
      <c r="FS439" s="114"/>
      <c r="FT439" s="114"/>
      <c r="FU439" s="114"/>
      <c r="FV439" s="114"/>
      <c r="FW439" s="114"/>
      <c r="FX439" s="114"/>
      <c r="FY439" s="114"/>
      <c r="FZ439" s="114"/>
      <c r="GA439" s="114"/>
      <c r="GB439" s="114"/>
      <c r="GC439" s="114"/>
      <c r="GD439" s="114"/>
      <c r="GE439" s="114"/>
      <c r="GF439" s="114"/>
      <c r="GG439" s="114"/>
      <c r="GH439" s="114"/>
      <c r="GI439" s="114"/>
      <c r="GJ439" s="114"/>
      <c r="GK439" s="114"/>
      <c r="GL439" s="114"/>
      <c r="GM439" s="114"/>
      <c r="GN439" s="114"/>
      <c r="GO439" s="114"/>
      <c r="GP439" s="114"/>
      <c r="GQ439" s="114"/>
      <c r="GR439" s="114"/>
      <c r="GS439" s="114"/>
      <c r="GT439" s="114"/>
      <c r="GU439" s="114"/>
      <c r="GV439" s="114"/>
      <c r="GW439" s="114"/>
      <c r="GX439" s="114"/>
      <c r="GY439" s="114"/>
      <c r="GZ439" s="114"/>
      <c r="HA439" s="114"/>
      <c r="HB439" s="114"/>
      <c r="HC439" s="114"/>
      <c r="HD439" s="114"/>
      <c r="HE439" s="114"/>
      <c r="HF439" s="114"/>
      <c r="HG439" s="114"/>
      <c r="HH439" s="114"/>
      <c r="HI439" s="114"/>
      <c r="HJ439" s="114"/>
      <c r="HK439" s="114"/>
      <c r="HL439" s="114"/>
      <c r="HM439" s="114"/>
      <c r="HN439" s="114"/>
      <c r="HO439" s="114"/>
      <c r="HP439" s="114"/>
      <c r="HQ439" s="114"/>
      <c r="HR439" s="114"/>
      <c r="HS439" s="114"/>
      <c r="HT439" s="114"/>
      <c r="HU439" s="114"/>
      <c r="HV439" s="114"/>
      <c r="HW439" s="114"/>
      <c r="HX439" s="114"/>
      <c r="HY439" s="114"/>
      <c r="HZ439" s="114"/>
      <c r="IA439" s="114"/>
      <c r="IB439" s="114"/>
      <c r="IC439" s="114"/>
      <c r="ID439" s="114"/>
      <c r="IE439" s="114"/>
      <c r="IF439" s="154"/>
    </row>
    <row r="440" spans="1:240" ht="12.75" customHeight="1" x14ac:dyDescent="0.2">
      <c r="A440" s="145" t="s">
        <v>581</v>
      </c>
      <c r="B440" s="145" t="s">
        <v>44</v>
      </c>
      <c r="C440" s="145">
        <v>2019</v>
      </c>
      <c r="D440" s="148"/>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49"/>
      <c r="BT440" s="149"/>
      <c r="BU440" s="149"/>
      <c r="BV440" s="149"/>
      <c r="BW440" s="149"/>
      <c r="BX440" s="149"/>
      <c r="BY440" s="149"/>
      <c r="BZ440" s="149"/>
      <c r="CA440" s="149"/>
      <c r="CB440" s="149"/>
      <c r="CC440" s="149"/>
      <c r="CD440" s="149"/>
      <c r="CE440" s="149"/>
      <c r="CF440" s="149"/>
      <c r="CG440" s="149"/>
      <c r="CH440" s="149"/>
      <c r="CI440" s="149"/>
      <c r="CJ440" s="149"/>
      <c r="CK440" s="149"/>
      <c r="CL440" s="149"/>
      <c r="CM440" s="149"/>
      <c r="CN440" s="149"/>
      <c r="CO440" s="149"/>
      <c r="CP440" s="149"/>
      <c r="CQ440" s="149"/>
      <c r="CR440" s="149"/>
      <c r="CS440" s="149"/>
      <c r="CT440" s="149"/>
      <c r="CU440" s="149"/>
      <c r="CV440" s="149"/>
      <c r="CW440" s="149"/>
      <c r="CX440" s="149"/>
      <c r="CY440" s="149"/>
      <c r="CZ440" s="149"/>
      <c r="DA440" s="149"/>
      <c r="DB440" s="149"/>
      <c r="DC440" s="149"/>
      <c r="DD440" s="149"/>
      <c r="DE440" s="149"/>
      <c r="DF440" s="149"/>
      <c r="DG440" s="149"/>
      <c r="DH440" s="149"/>
      <c r="DI440" s="149"/>
      <c r="DJ440" s="149"/>
      <c r="DK440" s="149"/>
      <c r="DL440" s="149"/>
      <c r="DM440" s="149"/>
      <c r="DN440" s="149"/>
      <c r="DO440" s="149"/>
      <c r="DP440" s="149"/>
      <c r="DQ440" s="149"/>
      <c r="DR440" s="149"/>
      <c r="DS440" s="149"/>
      <c r="DT440" s="149"/>
      <c r="DU440" s="149"/>
      <c r="DV440" s="149"/>
      <c r="DW440" s="149"/>
      <c r="DX440" s="149"/>
      <c r="DY440" s="149"/>
      <c r="DZ440" s="149"/>
      <c r="EA440" s="149"/>
      <c r="EB440" s="149"/>
      <c r="EC440" s="149"/>
      <c r="ED440" s="149"/>
      <c r="EE440" s="149"/>
      <c r="EF440" s="149"/>
      <c r="EG440" s="149"/>
      <c r="EH440" s="149"/>
      <c r="EI440" s="149"/>
      <c r="EJ440" s="149"/>
      <c r="EK440" s="149"/>
      <c r="EL440" s="149"/>
      <c r="EM440" s="149"/>
      <c r="EN440" s="149"/>
      <c r="EO440" s="149"/>
      <c r="EP440" s="149"/>
      <c r="EQ440" s="149"/>
      <c r="ER440" s="149"/>
      <c r="ES440" s="149"/>
      <c r="ET440" s="149"/>
      <c r="EU440" s="149"/>
      <c r="EV440" s="149"/>
      <c r="EW440" s="149"/>
      <c r="EX440" s="149"/>
      <c r="EY440" s="149"/>
      <c r="EZ440" s="149"/>
      <c r="FA440" s="149"/>
      <c r="FB440" s="149"/>
      <c r="FC440" s="149"/>
      <c r="FD440" s="149"/>
      <c r="FE440" s="149"/>
      <c r="FF440" s="149"/>
      <c r="FG440" s="149"/>
      <c r="FH440" s="149"/>
      <c r="FI440" s="149"/>
      <c r="FJ440" s="149"/>
      <c r="FK440" s="149"/>
      <c r="FL440" s="149"/>
      <c r="FM440" s="149"/>
      <c r="FN440" s="149"/>
      <c r="FO440" s="149"/>
      <c r="FP440" s="149"/>
      <c r="FQ440" s="149"/>
      <c r="FR440" s="149">
        <v>45848</v>
      </c>
      <c r="FS440" s="149"/>
      <c r="FT440" s="149"/>
      <c r="FU440" s="149"/>
      <c r="FV440" s="149"/>
      <c r="FW440" s="149"/>
      <c r="FX440" s="149"/>
      <c r="FY440" s="149"/>
      <c r="FZ440" s="149"/>
      <c r="GA440" s="149"/>
      <c r="GB440" s="149"/>
      <c r="GC440" s="149"/>
      <c r="GD440" s="149"/>
      <c r="GE440" s="149"/>
      <c r="GF440" s="149"/>
      <c r="GG440" s="149"/>
      <c r="GH440" s="149"/>
      <c r="GI440" s="149"/>
      <c r="GJ440" s="149"/>
      <c r="GK440" s="149"/>
      <c r="GL440" s="149"/>
      <c r="GM440" s="149"/>
      <c r="GN440" s="149"/>
      <c r="GO440" s="149"/>
      <c r="GP440" s="149"/>
      <c r="GQ440" s="149"/>
      <c r="GR440" s="149"/>
      <c r="GS440" s="149"/>
      <c r="GT440" s="149"/>
      <c r="GU440" s="149"/>
      <c r="GV440" s="149"/>
      <c r="GW440" s="149"/>
      <c r="GX440" s="149"/>
      <c r="GY440" s="149"/>
      <c r="GZ440" s="149"/>
      <c r="HA440" s="149"/>
      <c r="HB440" s="149"/>
      <c r="HC440" s="149"/>
      <c r="HD440" s="149"/>
      <c r="HE440" s="149"/>
      <c r="HF440" s="149"/>
      <c r="HG440" s="149"/>
      <c r="HH440" s="149"/>
      <c r="HI440" s="149"/>
      <c r="HJ440" s="149"/>
      <c r="HK440" s="149"/>
      <c r="HL440" s="149"/>
      <c r="HM440" s="149"/>
      <c r="HN440" s="149"/>
      <c r="HO440" s="149"/>
      <c r="HP440" s="149"/>
      <c r="HQ440" s="149"/>
      <c r="HR440" s="149"/>
      <c r="HS440" s="149"/>
      <c r="HT440" s="149"/>
      <c r="HU440" s="149"/>
      <c r="HV440" s="149"/>
      <c r="HW440" s="149"/>
      <c r="HX440" s="149"/>
      <c r="HY440" s="149"/>
      <c r="HZ440" s="149"/>
      <c r="IA440" s="149"/>
      <c r="IB440" s="149"/>
      <c r="IC440" s="149"/>
      <c r="ID440" s="149"/>
      <c r="IE440" s="149"/>
      <c r="IF440" s="150"/>
    </row>
    <row r="441" spans="1:240" ht="12.75" customHeight="1" x14ac:dyDescent="0.2">
      <c r="A441" s="145" t="s">
        <v>1085</v>
      </c>
      <c r="B441" s="145" t="s">
        <v>79</v>
      </c>
      <c r="C441" s="145">
        <v>2019</v>
      </c>
      <c r="D441" s="148"/>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49"/>
      <c r="BT441" s="149"/>
      <c r="BU441" s="149"/>
      <c r="BV441" s="149"/>
      <c r="BW441" s="149"/>
      <c r="BX441" s="149"/>
      <c r="BY441" s="149"/>
      <c r="BZ441" s="149"/>
      <c r="CA441" s="149"/>
      <c r="CB441" s="149"/>
      <c r="CC441" s="149"/>
      <c r="CD441" s="149"/>
      <c r="CE441" s="149"/>
      <c r="CF441" s="149"/>
      <c r="CG441" s="149"/>
      <c r="CH441" s="149"/>
      <c r="CI441" s="149"/>
      <c r="CJ441" s="149"/>
      <c r="CK441" s="149"/>
      <c r="CL441" s="149"/>
      <c r="CM441" s="149"/>
      <c r="CN441" s="149"/>
      <c r="CO441" s="149"/>
      <c r="CP441" s="149"/>
      <c r="CQ441" s="149"/>
      <c r="CR441" s="149"/>
      <c r="CS441" s="149"/>
      <c r="CT441" s="149"/>
      <c r="CU441" s="149"/>
      <c r="CV441" s="149"/>
      <c r="CW441" s="149"/>
      <c r="CX441" s="149"/>
      <c r="CY441" s="149"/>
      <c r="CZ441" s="149"/>
      <c r="DA441" s="149"/>
      <c r="DB441" s="149"/>
      <c r="DC441" s="149"/>
      <c r="DD441" s="149"/>
      <c r="DE441" s="149"/>
      <c r="DF441" s="149"/>
      <c r="DG441" s="149"/>
      <c r="DH441" s="149"/>
      <c r="DI441" s="149"/>
      <c r="DJ441" s="149"/>
      <c r="DK441" s="149"/>
      <c r="DL441" s="149"/>
      <c r="DM441" s="149"/>
      <c r="DN441" s="149"/>
      <c r="DO441" s="149"/>
      <c r="DP441" s="149"/>
      <c r="DQ441" s="149"/>
      <c r="DR441" s="149"/>
      <c r="DS441" s="149"/>
      <c r="DT441" s="149"/>
      <c r="DU441" s="149"/>
      <c r="DV441" s="149"/>
      <c r="DW441" s="149"/>
      <c r="DX441" s="149"/>
      <c r="DY441" s="149"/>
      <c r="DZ441" s="149"/>
      <c r="EA441" s="149"/>
      <c r="EB441" s="149"/>
      <c r="EC441" s="149"/>
      <c r="ED441" s="149"/>
      <c r="EE441" s="149"/>
      <c r="EF441" s="149"/>
      <c r="EG441" s="149"/>
      <c r="EH441" s="149"/>
      <c r="EI441" s="149"/>
      <c r="EJ441" s="149"/>
      <c r="EK441" s="149"/>
      <c r="EL441" s="149"/>
      <c r="EM441" s="149"/>
      <c r="EN441" s="149"/>
      <c r="EO441" s="149"/>
      <c r="EP441" s="149"/>
      <c r="EQ441" s="149"/>
      <c r="ER441" s="149"/>
      <c r="ES441" s="149"/>
      <c r="ET441" s="149"/>
      <c r="EU441" s="149"/>
      <c r="EV441" s="149"/>
      <c r="EW441" s="149"/>
      <c r="EX441" s="149"/>
      <c r="EY441" s="149"/>
      <c r="EZ441" s="149"/>
      <c r="FA441" s="149"/>
      <c r="FB441" s="149"/>
      <c r="FC441" s="149"/>
      <c r="FD441" s="149"/>
      <c r="FE441" s="149"/>
      <c r="FF441" s="149"/>
      <c r="FG441" s="149"/>
      <c r="FH441" s="149"/>
      <c r="FI441" s="149"/>
      <c r="FJ441" s="149"/>
      <c r="FK441" s="149"/>
      <c r="FL441" s="149"/>
      <c r="FM441" s="149"/>
      <c r="FN441" s="149"/>
      <c r="FO441" s="149"/>
      <c r="FP441" s="149"/>
      <c r="FQ441" s="149"/>
      <c r="FR441" s="149"/>
      <c r="FS441" s="149">
        <v>45856</v>
      </c>
      <c r="FT441" s="149"/>
      <c r="FU441" s="149"/>
      <c r="FV441" s="149"/>
      <c r="FW441" s="149"/>
      <c r="FX441" s="149"/>
      <c r="FY441" s="149"/>
      <c r="FZ441" s="149"/>
      <c r="GA441" s="149"/>
      <c r="GB441" s="149"/>
      <c r="GC441" s="149"/>
      <c r="GD441" s="149"/>
      <c r="GE441" s="149"/>
      <c r="GF441" s="149"/>
      <c r="GG441" s="149"/>
      <c r="GH441" s="149"/>
      <c r="GI441" s="149"/>
      <c r="GJ441" s="149"/>
      <c r="GK441" s="149"/>
      <c r="GL441" s="149"/>
      <c r="GM441" s="149"/>
      <c r="GN441" s="149"/>
      <c r="GO441" s="149"/>
      <c r="GP441" s="149"/>
      <c r="GQ441" s="149"/>
      <c r="GR441" s="149"/>
      <c r="GS441" s="149"/>
      <c r="GT441" s="149"/>
      <c r="GU441" s="149"/>
      <c r="GV441" s="149"/>
      <c r="GW441" s="149"/>
      <c r="GX441" s="149"/>
      <c r="GY441" s="149"/>
      <c r="GZ441" s="149"/>
      <c r="HA441" s="149"/>
      <c r="HB441" s="149"/>
      <c r="HC441" s="149"/>
      <c r="HD441" s="149"/>
      <c r="HE441" s="149"/>
      <c r="HF441" s="149"/>
      <c r="HG441" s="149"/>
      <c r="HH441" s="149"/>
      <c r="HI441" s="149"/>
      <c r="HJ441" s="149"/>
      <c r="HK441" s="149"/>
      <c r="HL441" s="149"/>
      <c r="HM441" s="149"/>
      <c r="HN441" s="149"/>
      <c r="HO441" s="149"/>
      <c r="HP441" s="149"/>
      <c r="HQ441" s="149"/>
      <c r="HR441" s="149"/>
      <c r="HS441" s="149"/>
      <c r="HT441" s="149"/>
      <c r="HU441" s="149"/>
      <c r="HV441" s="149"/>
      <c r="HW441" s="149"/>
      <c r="HX441" s="149"/>
      <c r="HY441" s="149"/>
      <c r="HZ441" s="149"/>
      <c r="IA441" s="149"/>
      <c r="IB441" s="149"/>
      <c r="IC441" s="149"/>
      <c r="ID441" s="149"/>
      <c r="IE441" s="149"/>
      <c r="IF441" s="150"/>
    </row>
    <row r="442" spans="1:240" ht="12.75" customHeight="1" x14ac:dyDescent="0.2">
      <c r="A442" s="145" t="s">
        <v>1340</v>
      </c>
      <c r="B442" s="145" t="s">
        <v>73</v>
      </c>
      <c r="C442" s="145">
        <v>2019</v>
      </c>
      <c r="D442" s="148"/>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49"/>
      <c r="BT442" s="149"/>
      <c r="BU442" s="149"/>
      <c r="BV442" s="149"/>
      <c r="BW442" s="149"/>
      <c r="BX442" s="149"/>
      <c r="BY442" s="149"/>
      <c r="BZ442" s="149"/>
      <c r="CA442" s="149"/>
      <c r="CB442" s="149"/>
      <c r="CC442" s="149"/>
      <c r="CD442" s="149"/>
      <c r="CE442" s="149"/>
      <c r="CF442" s="149"/>
      <c r="CG442" s="149"/>
      <c r="CH442" s="149"/>
      <c r="CI442" s="149"/>
      <c r="CJ442" s="149"/>
      <c r="CK442" s="149"/>
      <c r="CL442" s="149"/>
      <c r="CM442" s="149"/>
      <c r="CN442" s="149"/>
      <c r="CO442" s="149"/>
      <c r="CP442" s="149"/>
      <c r="CQ442" s="149"/>
      <c r="CR442" s="149"/>
      <c r="CS442" s="149"/>
      <c r="CT442" s="149"/>
      <c r="CU442" s="149"/>
      <c r="CV442" s="149"/>
      <c r="CW442" s="149"/>
      <c r="CX442" s="149"/>
      <c r="CY442" s="149"/>
      <c r="CZ442" s="149"/>
      <c r="DA442" s="149"/>
      <c r="DB442" s="149"/>
      <c r="DC442" s="149"/>
      <c r="DD442" s="149"/>
      <c r="DE442" s="149"/>
      <c r="DF442" s="149"/>
      <c r="DG442" s="149"/>
      <c r="DH442" s="149"/>
      <c r="DI442" s="149"/>
      <c r="DJ442" s="149"/>
      <c r="DK442" s="149"/>
      <c r="DL442" s="149"/>
      <c r="DM442" s="149"/>
      <c r="DN442" s="149"/>
      <c r="DO442" s="149"/>
      <c r="DP442" s="149"/>
      <c r="DQ442" s="149"/>
      <c r="DR442" s="149"/>
      <c r="DS442" s="149"/>
      <c r="DT442" s="149"/>
      <c r="DU442" s="149"/>
      <c r="DV442" s="149"/>
      <c r="DW442" s="149"/>
      <c r="DX442" s="149"/>
      <c r="DY442" s="149"/>
      <c r="DZ442" s="149"/>
      <c r="EA442" s="149"/>
      <c r="EB442" s="149"/>
      <c r="EC442" s="149"/>
      <c r="ED442" s="149"/>
      <c r="EE442" s="149"/>
      <c r="EF442" s="149"/>
      <c r="EG442" s="149"/>
      <c r="EH442" s="149"/>
      <c r="EI442" s="149"/>
      <c r="EJ442" s="149"/>
      <c r="EK442" s="149"/>
      <c r="EL442" s="149"/>
      <c r="EM442" s="149"/>
      <c r="EN442" s="149"/>
      <c r="EO442" s="149"/>
      <c r="EP442" s="149"/>
      <c r="EQ442" s="149"/>
      <c r="ER442" s="149"/>
      <c r="ES442" s="149"/>
      <c r="ET442" s="149"/>
      <c r="EU442" s="149"/>
      <c r="EV442" s="149"/>
      <c r="EW442" s="149"/>
      <c r="EX442" s="149"/>
      <c r="EY442" s="149"/>
      <c r="EZ442" s="149"/>
      <c r="FA442" s="149"/>
      <c r="FB442" s="149"/>
      <c r="FC442" s="149"/>
      <c r="FD442" s="149"/>
      <c r="FE442" s="149"/>
      <c r="FF442" s="149"/>
      <c r="FG442" s="149"/>
      <c r="FH442" s="149"/>
      <c r="FI442" s="149"/>
      <c r="FJ442" s="149"/>
      <c r="FK442" s="149"/>
      <c r="FL442" s="149"/>
      <c r="FM442" s="149"/>
      <c r="FN442" s="149"/>
      <c r="FO442" s="149"/>
      <c r="FP442" s="149"/>
      <c r="FQ442" s="149"/>
      <c r="FR442" s="149"/>
      <c r="FS442" s="149"/>
      <c r="FT442" s="149">
        <v>45853</v>
      </c>
      <c r="FU442" s="149"/>
      <c r="FV442" s="149"/>
      <c r="FW442" s="149"/>
      <c r="FX442" s="149"/>
      <c r="FY442" s="149"/>
      <c r="FZ442" s="149"/>
      <c r="GA442" s="149"/>
      <c r="GB442" s="149"/>
      <c r="GC442" s="149"/>
      <c r="GD442" s="149"/>
      <c r="GE442" s="149"/>
      <c r="GF442" s="149"/>
      <c r="GG442" s="149"/>
      <c r="GH442" s="149"/>
      <c r="GI442" s="149"/>
      <c r="GJ442" s="149"/>
      <c r="GK442" s="149"/>
      <c r="GL442" s="149"/>
      <c r="GM442" s="149"/>
      <c r="GN442" s="149"/>
      <c r="GO442" s="149"/>
      <c r="GP442" s="149"/>
      <c r="GQ442" s="149"/>
      <c r="GR442" s="149"/>
      <c r="GS442" s="149"/>
      <c r="GT442" s="149"/>
      <c r="GU442" s="149"/>
      <c r="GV442" s="149"/>
      <c r="GW442" s="149"/>
      <c r="GX442" s="149"/>
      <c r="GY442" s="149"/>
      <c r="GZ442" s="149"/>
      <c r="HA442" s="149"/>
      <c r="HB442" s="149"/>
      <c r="HC442" s="149"/>
      <c r="HD442" s="149"/>
      <c r="HE442" s="149"/>
      <c r="HF442" s="149"/>
      <c r="HG442" s="149"/>
      <c r="HH442" s="149"/>
      <c r="HI442" s="149"/>
      <c r="HJ442" s="149"/>
      <c r="HK442" s="149"/>
      <c r="HL442" s="149"/>
      <c r="HM442" s="149"/>
      <c r="HN442" s="149"/>
      <c r="HO442" s="149"/>
      <c r="HP442" s="149"/>
      <c r="HQ442" s="149"/>
      <c r="HR442" s="149"/>
      <c r="HS442" s="149"/>
      <c r="HT442" s="149"/>
      <c r="HU442" s="149"/>
      <c r="HV442" s="149"/>
      <c r="HW442" s="149"/>
      <c r="HX442" s="149"/>
      <c r="HY442" s="149"/>
      <c r="HZ442" s="149"/>
      <c r="IA442" s="149"/>
      <c r="IB442" s="149"/>
      <c r="IC442" s="149"/>
      <c r="ID442" s="149"/>
      <c r="IE442" s="149"/>
      <c r="IF442" s="150"/>
    </row>
    <row r="443" spans="1:240" ht="12.75" customHeight="1" x14ac:dyDescent="0.2">
      <c r="A443" s="151"/>
      <c r="B443" s="145" t="s">
        <v>76</v>
      </c>
      <c r="C443" s="145">
        <v>2019</v>
      </c>
      <c r="D443" s="148"/>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49"/>
      <c r="BT443" s="149"/>
      <c r="BU443" s="149"/>
      <c r="BV443" s="149"/>
      <c r="BW443" s="149"/>
      <c r="BX443" s="149"/>
      <c r="BY443" s="149"/>
      <c r="BZ443" s="149"/>
      <c r="CA443" s="149"/>
      <c r="CB443" s="149"/>
      <c r="CC443" s="149"/>
      <c r="CD443" s="149"/>
      <c r="CE443" s="149"/>
      <c r="CF443" s="149"/>
      <c r="CG443" s="149"/>
      <c r="CH443" s="149"/>
      <c r="CI443" s="149"/>
      <c r="CJ443" s="149"/>
      <c r="CK443" s="149"/>
      <c r="CL443" s="149"/>
      <c r="CM443" s="149"/>
      <c r="CN443" s="149"/>
      <c r="CO443" s="149"/>
      <c r="CP443" s="149"/>
      <c r="CQ443" s="149"/>
      <c r="CR443" s="149"/>
      <c r="CS443" s="149"/>
      <c r="CT443" s="149"/>
      <c r="CU443" s="149"/>
      <c r="CV443" s="149"/>
      <c r="CW443" s="149"/>
      <c r="CX443" s="149"/>
      <c r="CY443" s="149"/>
      <c r="CZ443" s="149"/>
      <c r="DA443" s="149"/>
      <c r="DB443" s="149"/>
      <c r="DC443" s="149"/>
      <c r="DD443" s="149"/>
      <c r="DE443" s="149"/>
      <c r="DF443" s="149"/>
      <c r="DG443" s="149"/>
      <c r="DH443" s="149"/>
      <c r="DI443" s="149"/>
      <c r="DJ443" s="149"/>
      <c r="DK443" s="149"/>
      <c r="DL443" s="149"/>
      <c r="DM443" s="149"/>
      <c r="DN443" s="149"/>
      <c r="DO443" s="149"/>
      <c r="DP443" s="149"/>
      <c r="DQ443" s="149"/>
      <c r="DR443" s="149"/>
      <c r="DS443" s="149"/>
      <c r="DT443" s="149"/>
      <c r="DU443" s="149"/>
      <c r="DV443" s="149"/>
      <c r="DW443" s="149"/>
      <c r="DX443" s="149"/>
      <c r="DY443" s="149"/>
      <c r="DZ443" s="149"/>
      <c r="EA443" s="149"/>
      <c r="EB443" s="149"/>
      <c r="EC443" s="149"/>
      <c r="ED443" s="149"/>
      <c r="EE443" s="149"/>
      <c r="EF443" s="149"/>
      <c r="EG443" s="149"/>
      <c r="EH443" s="149"/>
      <c r="EI443" s="149"/>
      <c r="EJ443" s="149"/>
      <c r="EK443" s="149"/>
      <c r="EL443" s="149"/>
      <c r="EM443" s="149"/>
      <c r="EN443" s="149"/>
      <c r="EO443" s="149"/>
      <c r="EP443" s="149"/>
      <c r="EQ443" s="149"/>
      <c r="ER443" s="149"/>
      <c r="ES443" s="149"/>
      <c r="ET443" s="149"/>
      <c r="EU443" s="149"/>
      <c r="EV443" s="149"/>
      <c r="EW443" s="149"/>
      <c r="EX443" s="149"/>
      <c r="EY443" s="149"/>
      <c r="EZ443" s="149"/>
      <c r="FA443" s="149"/>
      <c r="FB443" s="149"/>
      <c r="FC443" s="149"/>
      <c r="FD443" s="149"/>
      <c r="FE443" s="149"/>
      <c r="FF443" s="149"/>
      <c r="FG443" s="149"/>
      <c r="FH443" s="149"/>
      <c r="FI443" s="149"/>
      <c r="FJ443" s="149"/>
      <c r="FK443" s="149"/>
      <c r="FL443" s="149"/>
      <c r="FM443" s="149"/>
      <c r="FN443" s="149"/>
      <c r="FO443" s="149"/>
      <c r="FP443" s="149"/>
      <c r="FQ443" s="149"/>
      <c r="FR443" s="149"/>
      <c r="FS443" s="149"/>
      <c r="FT443" s="149">
        <v>45853</v>
      </c>
      <c r="FU443" s="149"/>
      <c r="FV443" s="149"/>
      <c r="FW443" s="149"/>
      <c r="FX443" s="149"/>
      <c r="FY443" s="149"/>
      <c r="FZ443" s="149"/>
      <c r="GA443" s="149"/>
      <c r="GB443" s="149"/>
      <c r="GC443" s="149"/>
      <c r="GD443" s="149"/>
      <c r="GE443" s="149"/>
      <c r="GF443" s="149"/>
      <c r="GG443" s="149"/>
      <c r="GH443" s="149"/>
      <c r="GI443" s="149"/>
      <c r="GJ443" s="149"/>
      <c r="GK443" s="149"/>
      <c r="GL443" s="149"/>
      <c r="GM443" s="149"/>
      <c r="GN443" s="149"/>
      <c r="GO443" s="149"/>
      <c r="GP443" s="149"/>
      <c r="GQ443" s="149"/>
      <c r="GR443" s="149"/>
      <c r="GS443" s="149"/>
      <c r="GT443" s="149"/>
      <c r="GU443" s="149"/>
      <c r="GV443" s="149"/>
      <c r="GW443" s="149"/>
      <c r="GX443" s="149"/>
      <c r="GY443" s="149"/>
      <c r="GZ443" s="149"/>
      <c r="HA443" s="149"/>
      <c r="HB443" s="149"/>
      <c r="HC443" s="149"/>
      <c r="HD443" s="149"/>
      <c r="HE443" s="149"/>
      <c r="HF443" s="149"/>
      <c r="HG443" s="149"/>
      <c r="HH443" s="149"/>
      <c r="HI443" s="149"/>
      <c r="HJ443" s="149"/>
      <c r="HK443" s="149"/>
      <c r="HL443" s="149"/>
      <c r="HM443" s="149"/>
      <c r="HN443" s="149"/>
      <c r="HO443" s="149"/>
      <c r="HP443" s="149"/>
      <c r="HQ443" s="149"/>
      <c r="HR443" s="149"/>
      <c r="HS443" s="149"/>
      <c r="HT443" s="149"/>
      <c r="HU443" s="149"/>
      <c r="HV443" s="149"/>
      <c r="HW443" s="149"/>
      <c r="HX443" s="149"/>
      <c r="HY443" s="149"/>
      <c r="HZ443" s="149"/>
      <c r="IA443" s="149"/>
      <c r="IB443" s="149"/>
      <c r="IC443" s="149"/>
      <c r="ID443" s="149"/>
      <c r="IE443" s="149"/>
      <c r="IF443" s="150"/>
    </row>
    <row r="444" spans="1:240" ht="12.75" customHeight="1" x14ac:dyDescent="0.2">
      <c r="A444" s="145" t="s">
        <v>196</v>
      </c>
      <c r="B444" s="145" t="s">
        <v>73</v>
      </c>
      <c r="C444" s="145">
        <v>2012</v>
      </c>
      <c r="D444" s="148"/>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149"/>
      <c r="BU444" s="149"/>
      <c r="BV444" s="149"/>
      <c r="BW444" s="149"/>
      <c r="BX444" s="149"/>
      <c r="BY444" s="149"/>
      <c r="BZ444" s="149"/>
      <c r="CA444" s="149"/>
      <c r="CB444" s="149"/>
      <c r="CC444" s="149"/>
      <c r="CD444" s="149"/>
      <c r="CE444" s="149"/>
      <c r="CF444" s="149"/>
      <c r="CG444" s="149"/>
      <c r="CH444" s="149"/>
      <c r="CI444" s="149"/>
      <c r="CJ444" s="149"/>
      <c r="CK444" s="149"/>
      <c r="CL444" s="149"/>
      <c r="CM444" s="149"/>
      <c r="CN444" s="149"/>
      <c r="CO444" s="149"/>
      <c r="CP444" s="149"/>
      <c r="CQ444" s="149"/>
      <c r="CR444" s="149"/>
      <c r="CS444" s="149"/>
      <c r="CT444" s="149"/>
      <c r="CU444" s="149"/>
      <c r="CV444" s="149"/>
      <c r="CW444" s="149"/>
      <c r="CX444" s="149"/>
      <c r="CY444" s="149"/>
      <c r="CZ444" s="149"/>
      <c r="DA444" s="149"/>
      <c r="DB444" s="149"/>
      <c r="DC444" s="149"/>
      <c r="DD444" s="149"/>
      <c r="DE444" s="149"/>
      <c r="DF444" s="149"/>
      <c r="DG444" s="149"/>
      <c r="DH444" s="149"/>
      <c r="DI444" s="149"/>
      <c r="DJ444" s="149"/>
      <c r="DK444" s="149"/>
      <c r="DL444" s="149"/>
      <c r="DM444" s="149"/>
      <c r="DN444" s="149"/>
      <c r="DO444" s="149"/>
      <c r="DP444" s="149"/>
      <c r="DQ444" s="149"/>
      <c r="DR444" s="149"/>
      <c r="DS444" s="149"/>
      <c r="DT444" s="149"/>
      <c r="DU444" s="149"/>
      <c r="DV444" s="149"/>
      <c r="DW444" s="149"/>
      <c r="DX444" s="149"/>
      <c r="DY444" s="149"/>
      <c r="DZ444" s="149"/>
      <c r="EA444" s="149"/>
      <c r="EB444" s="149"/>
      <c r="EC444" s="149"/>
      <c r="ED444" s="149"/>
      <c r="EE444" s="149"/>
      <c r="EF444" s="149"/>
      <c r="EG444" s="149"/>
      <c r="EH444" s="149"/>
      <c r="EI444" s="149"/>
      <c r="EJ444" s="149"/>
      <c r="EK444" s="149"/>
      <c r="EL444" s="149"/>
      <c r="EM444" s="149"/>
      <c r="EN444" s="149"/>
      <c r="EO444" s="149"/>
      <c r="EP444" s="149"/>
      <c r="EQ444" s="149"/>
      <c r="ER444" s="149"/>
      <c r="ES444" s="149"/>
      <c r="ET444" s="149"/>
      <c r="EU444" s="149"/>
      <c r="EV444" s="149"/>
      <c r="EW444" s="149"/>
      <c r="EX444" s="149"/>
      <c r="EY444" s="149"/>
      <c r="EZ444" s="149"/>
      <c r="FA444" s="149"/>
      <c r="FB444" s="149"/>
      <c r="FC444" s="149"/>
      <c r="FD444" s="149"/>
      <c r="FE444" s="149"/>
      <c r="FF444" s="149"/>
      <c r="FG444" s="149"/>
      <c r="FH444" s="149"/>
      <c r="FI444" s="149"/>
      <c r="FJ444" s="149"/>
      <c r="FK444" s="149"/>
      <c r="FL444" s="149"/>
      <c r="FM444" s="149"/>
      <c r="FN444" s="149"/>
      <c r="FO444" s="149"/>
      <c r="FP444" s="149"/>
      <c r="FQ444" s="149"/>
      <c r="FR444" s="149"/>
      <c r="FS444" s="149"/>
      <c r="FT444" s="149"/>
      <c r="FU444" s="149">
        <v>45847</v>
      </c>
      <c r="FV444" s="149"/>
      <c r="FW444" s="149"/>
      <c r="FX444" s="149"/>
      <c r="FY444" s="149"/>
      <c r="FZ444" s="149"/>
      <c r="GA444" s="149"/>
      <c r="GB444" s="149"/>
      <c r="GC444" s="149"/>
      <c r="GD444" s="149"/>
      <c r="GE444" s="149"/>
      <c r="GF444" s="149"/>
      <c r="GG444" s="149"/>
      <c r="GH444" s="149"/>
      <c r="GI444" s="149"/>
      <c r="GJ444" s="149"/>
      <c r="GK444" s="149"/>
      <c r="GL444" s="149"/>
      <c r="GM444" s="149"/>
      <c r="GN444" s="149"/>
      <c r="GO444" s="149"/>
      <c r="GP444" s="149"/>
      <c r="GQ444" s="149"/>
      <c r="GR444" s="149"/>
      <c r="GS444" s="149"/>
      <c r="GT444" s="149"/>
      <c r="GU444" s="149"/>
      <c r="GV444" s="149"/>
      <c r="GW444" s="149"/>
      <c r="GX444" s="149"/>
      <c r="GY444" s="149"/>
      <c r="GZ444" s="149"/>
      <c r="HA444" s="149"/>
      <c r="HB444" s="149"/>
      <c r="HC444" s="149"/>
      <c r="HD444" s="149"/>
      <c r="HE444" s="149"/>
      <c r="HF444" s="149"/>
      <c r="HG444" s="149"/>
      <c r="HH444" s="149"/>
      <c r="HI444" s="149"/>
      <c r="HJ444" s="149"/>
      <c r="HK444" s="149"/>
      <c r="HL444" s="149"/>
      <c r="HM444" s="149"/>
      <c r="HN444" s="149"/>
      <c r="HO444" s="149"/>
      <c r="HP444" s="149"/>
      <c r="HQ444" s="149"/>
      <c r="HR444" s="149"/>
      <c r="HS444" s="149"/>
      <c r="HT444" s="149"/>
      <c r="HU444" s="149"/>
      <c r="HV444" s="149"/>
      <c r="HW444" s="149"/>
      <c r="HX444" s="149"/>
      <c r="HY444" s="149"/>
      <c r="HZ444" s="149"/>
      <c r="IA444" s="149"/>
      <c r="IB444" s="149"/>
      <c r="IC444" s="149"/>
      <c r="ID444" s="149"/>
      <c r="IE444" s="149"/>
      <c r="IF444" s="150"/>
    </row>
    <row r="445" spans="1:240" ht="12.75" customHeight="1" x14ac:dyDescent="0.2">
      <c r="A445" s="151"/>
      <c r="B445" s="145" t="s">
        <v>76</v>
      </c>
      <c r="C445" s="145">
        <v>2012</v>
      </c>
      <c r="D445" s="148"/>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c r="BO445" s="149"/>
      <c r="BP445" s="149"/>
      <c r="BQ445" s="149"/>
      <c r="BR445" s="149"/>
      <c r="BS445" s="149"/>
      <c r="BT445" s="149"/>
      <c r="BU445" s="149"/>
      <c r="BV445" s="149"/>
      <c r="BW445" s="149"/>
      <c r="BX445" s="149"/>
      <c r="BY445" s="149"/>
      <c r="BZ445" s="149"/>
      <c r="CA445" s="149"/>
      <c r="CB445" s="149"/>
      <c r="CC445" s="149"/>
      <c r="CD445" s="149"/>
      <c r="CE445" s="149"/>
      <c r="CF445" s="149"/>
      <c r="CG445" s="149"/>
      <c r="CH445" s="149"/>
      <c r="CI445" s="149"/>
      <c r="CJ445" s="149"/>
      <c r="CK445" s="149"/>
      <c r="CL445" s="149"/>
      <c r="CM445" s="149"/>
      <c r="CN445" s="149"/>
      <c r="CO445" s="149"/>
      <c r="CP445" s="149"/>
      <c r="CQ445" s="149"/>
      <c r="CR445" s="149"/>
      <c r="CS445" s="149"/>
      <c r="CT445" s="149"/>
      <c r="CU445" s="149"/>
      <c r="CV445" s="149"/>
      <c r="CW445" s="149"/>
      <c r="CX445" s="149"/>
      <c r="CY445" s="149"/>
      <c r="CZ445" s="149"/>
      <c r="DA445" s="149"/>
      <c r="DB445" s="149"/>
      <c r="DC445" s="149"/>
      <c r="DD445" s="149"/>
      <c r="DE445" s="149"/>
      <c r="DF445" s="149"/>
      <c r="DG445" s="149"/>
      <c r="DH445" s="149"/>
      <c r="DI445" s="149"/>
      <c r="DJ445" s="149"/>
      <c r="DK445" s="149"/>
      <c r="DL445" s="149"/>
      <c r="DM445" s="149"/>
      <c r="DN445" s="149"/>
      <c r="DO445" s="149"/>
      <c r="DP445" s="149"/>
      <c r="DQ445" s="149"/>
      <c r="DR445" s="149"/>
      <c r="DS445" s="149"/>
      <c r="DT445" s="149"/>
      <c r="DU445" s="149"/>
      <c r="DV445" s="149"/>
      <c r="DW445" s="149"/>
      <c r="DX445" s="149"/>
      <c r="DY445" s="149"/>
      <c r="DZ445" s="149"/>
      <c r="EA445" s="149"/>
      <c r="EB445" s="149"/>
      <c r="EC445" s="149"/>
      <c r="ED445" s="149"/>
      <c r="EE445" s="149"/>
      <c r="EF445" s="149"/>
      <c r="EG445" s="149"/>
      <c r="EH445" s="149"/>
      <c r="EI445" s="149"/>
      <c r="EJ445" s="149"/>
      <c r="EK445" s="149"/>
      <c r="EL445" s="149"/>
      <c r="EM445" s="149"/>
      <c r="EN445" s="149"/>
      <c r="EO445" s="149"/>
      <c r="EP445" s="149"/>
      <c r="EQ445" s="149"/>
      <c r="ER445" s="149"/>
      <c r="ES445" s="149"/>
      <c r="ET445" s="149"/>
      <c r="EU445" s="149"/>
      <c r="EV445" s="149"/>
      <c r="EW445" s="149"/>
      <c r="EX445" s="149"/>
      <c r="EY445" s="149"/>
      <c r="EZ445" s="149"/>
      <c r="FA445" s="149"/>
      <c r="FB445" s="149"/>
      <c r="FC445" s="149"/>
      <c r="FD445" s="149"/>
      <c r="FE445" s="149"/>
      <c r="FF445" s="149"/>
      <c r="FG445" s="149"/>
      <c r="FH445" s="149"/>
      <c r="FI445" s="149"/>
      <c r="FJ445" s="149"/>
      <c r="FK445" s="149"/>
      <c r="FL445" s="149"/>
      <c r="FM445" s="149"/>
      <c r="FN445" s="149"/>
      <c r="FO445" s="149"/>
      <c r="FP445" s="149"/>
      <c r="FQ445" s="149"/>
      <c r="FR445" s="149"/>
      <c r="FS445" s="149"/>
      <c r="FT445" s="149"/>
      <c r="FU445" s="149">
        <v>45847</v>
      </c>
      <c r="FV445" s="149"/>
      <c r="FW445" s="149"/>
      <c r="FX445" s="149"/>
      <c r="FY445" s="149"/>
      <c r="FZ445" s="149"/>
      <c r="GA445" s="149"/>
      <c r="GB445" s="149"/>
      <c r="GC445" s="149"/>
      <c r="GD445" s="149"/>
      <c r="GE445" s="149"/>
      <c r="GF445" s="149"/>
      <c r="GG445" s="149"/>
      <c r="GH445" s="149"/>
      <c r="GI445" s="149"/>
      <c r="GJ445" s="149"/>
      <c r="GK445" s="149"/>
      <c r="GL445" s="149"/>
      <c r="GM445" s="149"/>
      <c r="GN445" s="149"/>
      <c r="GO445" s="149"/>
      <c r="GP445" s="149"/>
      <c r="GQ445" s="149"/>
      <c r="GR445" s="149"/>
      <c r="GS445" s="149"/>
      <c r="GT445" s="149"/>
      <c r="GU445" s="149"/>
      <c r="GV445" s="149"/>
      <c r="GW445" s="149"/>
      <c r="GX445" s="149"/>
      <c r="GY445" s="149"/>
      <c r="GZ445" s="149"/>
      <c r="HA445" s="149"/>
      <c r="HB445" s="149"/>
      <c r="HC445" s="149"/>
      <c r="HD445" s="149"/>
      <c r="HE445" s="149"/>
      <c r="HF445" s="149"/>
      <c r="HG445" s="149"/>
      <c r="HH445" s="149"/>
      <c r="HI445" s="149"/>
      <c r="HJ445" s="149"/>
      <c r="HK445" s="149"/>
      <c r="HL445" s="149"/>
      <c r="HM445" s="149"/>
      <c r="HN445" s="149"/>
      <c r="HO445" s="149"/>
      <c r="HP445" s="149"/>
      <c r="HQ445" s="149"/>
      <c r="HR445" s="149"/>
      <c r="HS445" s="149"/>
      <c r="HT445" s="149"/>
      <c r="HU445" s="149"/>
      <c r="HV445" s="149"/>
      <c r="HW445" s="149"/>
      <c r="HX445" s="149"/>
      <c r="HY445" s="149"/>
      <c r="HZ445" s="149"/>
      <c r="IA445" s="149"/>
      <c r="IB445" s="149"/>
      <c r="IC445" s="149"/>
      <c r="ID445" s="149"/>
      <c r="IE445" s="149"/>
      <c r="IF445" s="150"/>
    </row>
    <row r="446" spans="1:240" ht="12.75" customHeight="1" x14ac:dyDescent="0.2">
      <c r="A446" s="145" t="s">
        <v>1015</v>
      </c>
      <c r="B446" s="145" t="s">
        <v>87</v>
      </c>
      <c r="C446" s="145">
        <v>2019</v>
      </c>
      <c r="D446" s="148"/>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c r="BO446" s="149"/>
      <c r="BP446" s="149"/>
      <c r="BQ446" s="149"/>
      <c r="BR446" s="149"/>
      <c r="BS446" s="149"/>
      <c r="BT446" s="149"/>
      <c r="BU446" s="149"/>
      <c r="BV446" s="149"/>
      <c r="BW446" s="149"/>
      <c r="BX446" s="149"/>
      <c r="BY446" s="149"/>
      <c r="BZ446" s="149"/>
      <c r="CA446" s="149"/>
      <c r="CB446" s="149"/>
      <c r="CC446" s="149"/>
      <c r="CD446" s="149"/>
      <c r="CE446" s="149"/>
      <c r="CF446" s="149"/>
      <c r="CG446" s="149"/>
      <c r="CH446" s="149"/>
      <c r="CI446" s="149"/>
      <c r="CJ446" s="149"/>
      <c r="CK446" s="149"/>
      <c r="CL446" s="149"/>
      <c r="CM446" s="149"/>
      <c r="CN446" s="149"/>
      <c r="CO446" s="149"/>
      <c r="CP446" s="149"/>
      <c r="CQ446" s="149"/>
      <c r="CR446" s="149"/>
      <c r="CS446" s="149"/>
      <c r="CT446" s="149"/>
      <c r="CU446" s="149"/>
      <c r="CV446" s="149"/>
      <c r="CW446" s="149"/>
      <c r="CX446" s="149"/>
      <c r="CY446" s="149"/>
      <c r="CZ446" s="149"/>
      <c r="DA446" s="149"/>
      <c r="DB446" s="149"/>
      <c r="DC446" s="149"/>
      <c r="DD446" s="149"/>
      <c r="DE446" s="149"/>
      <c r="DF446" s="149"/>
      <c r="DG446" s="149"/>
      <c r="DH446" s="149"/>
      <c r="DI446" s="149"/>
      <c r="DJ446" s="149"/>
      <c r="DK446" s="149"/>
      <c r="DL446" s="149"/>
      <c r="DM446" s="149"/>
      <c r="DN446" s="149"/>
      <c r="DO446" s="149"/>
      <c r="DP446" s="149"/>
      <c r="DQ446" s="149"/>
      <c r="DR446" s="149"/>
      <c r="DS446" s="149"/>
      <c r="DT446" s="149"/>
      <c r="DU446" s="149"/>
      <c r="DV446" s="149"/>
      <c r="DW446" s="149"/>
      <c r="DX446" s="149"/>
      <c r="DY446" s="149"/>
      <c r="DZ446" s="149"/>
      <c r="EA446" s="149"/>
      <c r="EB446" s="149"/>
      <c r="EC446" s="149"/>
      <c r="ED446" s="149"/>
      <c r="EE446" s="149"/>
      <c r="EF446" s="149"/>
      <c r="EG446" s="149"/>
      <c r="EH446" s="149"/>
      <c r="EI446" s="149"/>
      <c r="EJ446" s="149"/>
      <c r="EK446" s="149"/>
      <c r="EL446" s="149"/>
      <c r="EM446" s="149"/>
      <c r="EN446" s="149"/>
      <c r="EO446" s="149"/>
      <c r="EP446" s="149"/>
      <c r="EQ446" s="149"/>
      <c r="ER446" s="149"/>
      <c r="ES446" s="149"/>
      <c r="ET446" s="149"/>
      <c r="EU446" s="149"/>
      <c r="EV446" s="149"/>
      <c r="EW446" s="149"/>
      <c r="EX446" s="149"/>
      <c r="EY446" s="149"/>
      <c r="EZ446" s="149"/>
      <c r="FA446" s="149"/>
      <c r="FB446" s="149"/>
      <c r="FC446" s="149"/>
      <c r="FD446" s="149"/>
      <c r="FE446" s="149"/>
      <c r="FF446" s="149"/>
      <c r="FG446" s="149"/>
      <c r="FH446" s="149"/>
      <c r="FI446" s="149"/>
      <c r="FJ446" s="149"/>
      <c r="FK446" s="149"/>
      <c r="FL446" s="149"/>
      <c r="FM446" s="149"/>
      <c r="FN446" s="149"/>
      <c r="FO446" s="149"/>
      <c r="FP446" s="149"/>
      <c r="FQ446" s="149"/>
      <c r="FR446" s="149"/>
      <c r="FS446" s="149"/>
      <c r="FT446" s="149"/>
      <c r="FU446" s="149"/>
      <c r="FV446" s="149"/>
      <c r="FW446" s="149"/>
      <c r="FX446" s="149"/>
      <c r="FY446" s="149"/>
      <c r="FZ446" s="149"/>
      <c r="GA446" s="149"/>
      <c r="GB446" s="149"/>
      <c r="GC446" s="149"/>
      <c r="GD446" s="149"/>
      <c r="GE446" s="149"/>
      <c r="GF446" s="149"/>
      <c r="GG446" s="149"/>
      <c r="GH446" s="149"/>
      <c r="GI446" s="149"/>
      <c r="GJ446" s="149"/>
      <c r="GK446" s="149"/>
      <c r="GL446" s="149"/>
      <c r="GM446" s="149"/>
      <c r="GN446" s="149"/>
      <c r="GO446" s="149"/>
      <c r="GP446" s="149"/>
      <c r="GQ446" s="149"/>
      <c r="GR446" s="149"/>
      <c r="GS446" s="149"/>
      <c r="GT446" s="149"/>
      <c r="GU446" s="149"/>
      <c r="GV446" s="149"/>
      <c r="GW446" s="149"/>
      <c r="GX446" s="149"/>
      <c r="GY446" s="149"/>
      <c r="GZ446" s="149"/>
      <c r="HA446" s="149"/>
      <c r="HB446" s="149"/>
      <c r="HC446" s="149"/>
      <c r="HD446" s="149"/>
      <c r="HE446" s="149"/>
      <c r="HF446" s="149"/>
      <c r="HG446" s="149"/>
      <c r="HH446" s="149"/>
      <c r="HI446" s="149"/>
      <c r="HJ446" s="149"/>
      <c r="HK446" s="149"/>
      <c r="HL446" s="149"/>
      <c r="HM446" s="149"/>
      <c r="HN446" s="149"/>
      <c r="HO446" s="149"/>
      <c r="HP446" s="149"/>
      <c r="HQ446" s="149"/>
      <c r="HR446" s="149"/>
      <c r="HS446" s="149"/>
      <c r="HT446" s="149"/>
      <c r="HU446" s="149"/>
      <c r="HV446" s="149"/>
      <c r="HW446" s="149"/>
      <c r="HX446" s="149"/>
      <c r="HY446" s="149"/>
      <c r="HZ446" s="149"/>
      <c r="IA446" s="149"/>
      <c r="IB446" s="149"/>
      <c r="IC446" s="149"/>
      <c r="ID446" s="149"/>
      <c r="IE446" s="149"/>
      <c r="IF446" s="150"/>
    </row>
    <row r="447" spans="1:240" ht="12.75" customHeight="1" x14ac:dyDescent="0.2">
      <c r="A447" s="151"/>
      <c r="B447" s="151"/>
      <c r="C447" s="152">
        <v>2022</v>
      </c>
      <c r="D447" s="153"/>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c r="IC447" s="114"/>
      <c r="ID447" s="114"/>
      <c r="IE447" s="114"/>
      <c r="IF447" s="154"/>
    </row>
    <row r="448" spans="1:240" ht="12.75" customHeight="1" x14ac:dyDescent="0.2">
      <c r="A448" s="151"/>
      <c r="B448" s="145" t="s">
        <v>923</v>
      </c>
      <c r="C448" s="145">
        <v>2019</v>
      </c>
      <c r="D448" s="148"/>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c r="BO448" s="149"/>
      <c r="BP448" s="149"/>
      <c r="BQ448" s="149"/>
      <c r="BR448" s="149"/>
      <c r="BS448" s="149"/>
      <c r="BT448" s="149"/>
      <c r="BU448" s="149"/>
      <c r="BV448" s="149"/>
      <c r="BW448" s="149"/>
      <c r="BX448" s="149"/>
      <c r="BY448" s="149"/>
      <c r="BZ448" s="149"/>
      <c r="CA448" s="149"/>
      <c r="CB448" s="149"/>
      <c r="CC448" s="149"/>
      <c r="CD448" s="149"/>
      <c r="CE448" s="149"/>
      <c r="CF448" s="149"/>
      <c r="CG448" s="149"/>
      <c r="CH448" s="149"/>
      <c r="CI448" s="149"/>
      <c r="CJ448" s="149"/>
      <c r="CK448" s="149"/>
      <c r="CL448" s="149"/>
      <c r="CM448" s="149"/>
      <c r="CN448" s="149"/>
      <c r="CO448" s="149"/>
      <c r="CP448" s="149"/>
      <c r="CQ448" s="149"/>
      <c r="CR448" s="149"/>
      <c r="CS448" s="149"/>
      <c r="CT448" s="149"/>
      <c r="CU448" s="149"/>
      <c r="CV448" s="149"/>
      <c r="CW448" s="149"/>
      <c r="CX448" s="149"/>
      <c r="CY448" s="149"/>
      <c r="CZ448" s="149"/>
      <c r="DA448" s="149"/>
      <c r="DB448" s="149"/>
      <c r="DC448" s="149"/>
      <c r="DD448" s="149"/>
      <c r="DE448" s="149"/>
      <c r="DF448" s="149"/>
      <c r="DG448" s="149"/>
      <c r="DH448" s="149"/>
      <c r="DI448" s="149"/>
      <c r="DJ448" s="149"/>
      <c r="DK448" s="149"/>
      <c r="DL448" s="149"/>
      <c r="DM448" s="149"/>
      <c r="DN448" s="149"/>
      <c r="DO448" s="149"/>
      <c r="DP448" s="149"/>
      <c r="DQ448" s="149"/>
      <c r="DR448" s="149"/>
      <c r="DS448" s="149"/>
      <c r="DT448" s="149"/>
      <c r="DU448" s="149"/>
      <c r="DV448" s="149"/>
      <c r="DW448" s="149"/>
      <c r="DX448" s="149"/>
      <c r="DY448" s="149"/>
      <c r="DZ448" s="149"/>
      <c r="EA448" s="149"/>
      <c r="EB448" s="149"/>
      <c r="EC448" s="149"/>
      <c r="ED448" s="149"/>
      <c r="EE448" s="149"/>
      <c r="EF448" s="149"/>
      <c r="EG448" s="149"/>
      <c r="EH448" s="149"/>
      <c r="EI448" s="149"/>
      <c r="EJ448" s="149"/>
      <c r="EK448" s="149"/>
      <c r="EL448" s="149"/>
      <c r="EM448" s="149"/>
      <c r="EN448" s="149"/>
      <c r="EO448" s="149"/>
      <c r="EP448" s="149"/>
      <c r="EQ448" s="149"/>
      <c r="ER448" s="149"/>
      <c r="ES448" s="149"/>
      <c r="ET448" s="149"/>
      <c r="EU448" s="149"/>
      <c r="EV448" s="149"/>
      <c r="EW448" s="149"/>
      <c r="EX448" s="149"/>
      <c r="EY448" s="149"/>
      <c r="EZ448" s="149"/>
      <c r="FA448" s="149"/>
      <c r="FB448" s="149"/>
      <c r="FC448" s="149"/>
      <c r="FD448" s="149"/>
      <c r="FE448" s="149"/>
      <c r="FF448" s="149"/>
      <c r="FG448" s="149"/>
      <c r="FH448" s="149"/>
      <c r="FI448" s="149"/>
      <c r="FJ448" s="149"/>
      <c r="FK448" s="149"/>
      <c r="FL448" s="149"/>
      <c r="FM448" s="149"/>
      <c r="FN448" s="149"/>
      <c r="FO448" s="149"/>
      <c r="FP448" s="149"/>
      <c r="FQ448" s="149"/>
      <c r="FR448" s="149"/>
      <c r="FS448" s="149"/>
      <c r="FT448" s="149"/>
      <c r="FU448" s="149"/>
      <c r="FV448" s="149"/>
      <c r="FW448" s="149"/>
      <c r="FX448" s="149"/>
      <c r="FY448" s="149"/>
      <c r="FZ448" s="149"/>
      <c r="GA448" s="149"/>
      <c r="GB448" s="149"/>
      <c r="GC448" s="149"/>
      <c r="GD448" s="149"/>
      <c r="GE448" s="149"/>
      <c r="GF448" s="149"/>
      <c r="GG448" s="149"/>
      <c r="GH448" s="149"/>
      <c r="GI448" s="149"/>
      <c r="GJ448" s="149"/>
      <c r="GK448" s="149"/>
      <c r="GL448" s="149"/>
      <c r="GM448" s="149"/>
      <c r="GN448" s="149"/>
      <c r="GO448" s="149"/>
      <c r="GP448" s="149"/>
      <c r="GQ448" s="149"/>
      <c r="GR448" s="149"/>
      <c r="GS448" s="149"/>
      <c r="GT448" s="149"/>
      <c r="GU448" s="149"/>
      <c r="GV448" s="149"/>
      <c r="GW448" s="149"/>
      <c r="GX448" s="149"/>
      <c r="GY448" s="149"/>
      <c r="GZ448" s="149"/>
      <c r="HA448" s="149"/>
      <c r="HB448" s="149"/>
      <c r="HC448" s="149"/>
      <c r="HD448" s="149"/>
      <c r="HE448" s="149"/>
      <c r="HF448" s="149"/>
      <c r="HG448" s="149"/>
      <c r="HH448" s="149"/>
      <c r="HI448" s="149"/>
      <c r="HJ448" s="149"/>
      <c r="HK448" s="149"/>
      <c r="HL448" s="149"/>
      <c r="HM448" s="149"/>
      <c r="HN448" s="149"/>
      <c r="HO448" s="149"/>
      <c r="HP448" s="149"/>
      <c r="HQ448" s="149"/>
      <c r="HR448" s="149"/>
      <c r="HS448" s="149"/>
      <c r="HT448" s="149"/>
      <c r="HU448" s="149"/>
      <c r="HV448" s="149"/>
      <c r="HW448" s="149"/>
      <c r="HX448" s="149"/>
      <c r="HY448" s="149"/>
      <c r="HZ448" s="149"/>
      <c r="IA448" s="149"/>
      <c r="IB448" s="149"/>
      <c r="IC448" s="149"/>
      <c r="ID448" s="149"/>
      <c r="IE448" s="149"/>
      <c r="IF448" s="150"/>
    </row>
    <row r="449" spans="1:240" ht="12.75" customHeight="1" x14ac:dyDescent="0.2">
      <c r="A449" s="145" t="s">
        <v>334</v>
      </c>
      <c r="B449" s="145" t="s">
        <v>28</v>
      </c>
      <c r="C449" s="145">
        <v>2019</v>
      </c>
      <c r="D449" s="148"/>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49"/>
      <c r="BQ449" s="149"/>
      <c r="BR449" s="149"/>
      <c r="BS449" s="149"/>
      <c r="BT449" s="149"/>
      <c r="BU449" s="149"/>
      <c r="BV449" s="149"/>
      <c r="BW449" s="149"/>
      <c r="BX449" s="149"/>
      <c r="BY449" s="149"/>
      <c r="BZ449" s="149"/>
      <c r="CA449" s="149"/>
      <c r="CB449" s="149"/>
      <c r="CC449" s="149"/>
      <c r="CD449" s="149"/>
      <c r="CE449" s="149"/>
      <c r="CF449" s="149"/>
      <c r="CG449" s="149"/>
      <c r="CH449" s="149"/>
      <c r="CI449" s="149"/>
      <c r="CJ449" s="149"/>
      <c r="CK449" s="149"/>
      <c r="CL449" s="149"/>
      <c r="CM449" s="149"/>
      <c r="CN449" s="149"/>
      <c r="CO449" s="149"/>
      <c r="CP449" s="149"/>
      <c r="CQ449" s="149"/>
      <c r="CR449" s="149"/>
      <c r="CS449" s="149"/>
      <c r="CT449" s="149"/>
      <c r="CU449" s="149"/>
      <c r="CV449" s="149"/>
      <c r="CW449" s="149"/>
      <c r="CX449" s="149"/>
      <c r="CY449" s="149"/>
      <c r="CZ449" s="149"/>
      <c r="DA449" s="149"/>
      <c r="DB449" s="149"/>
      <c r="DC449" s="149"/>
      <c r="DD449" s="149"/>
      <c r="DE449" s="149"/>
      <c r="DF449" s="149"/>
      <c r="DG449" s="149"/>
      <c r="DH449" s="149"/>
      <c r="DI449" s="149"/>
      <c r="DJ449" s="149"/>
      <c r="DK449" s="149"/>
      <c r="DL449" s="149"/>
      <c r="DM449" s="149"/>
      <c r="DN449" s="149"/>
      <c r="DO449" s="149"/>
      <c r="DP449" s="149"/>
      <c r="DQ449" s="149"/>
      <c r="DR449" s="149"/>
      <c r="DS449" s="149"/>
      <c r="DT449" s="149"/>
      <c r="DU449" s="149"/>
      <c r="DV449" s="149"/>
      <c r="DW449" s="149"/>
      <c r="DX449" s="149"/>
      <c r="DY449" s="149"/>
      <c r="DZ449" s="149"/>
      <c r="EA449" s="149"/>
      <c r="EB449" s="149"/>
      <c r="EC449" s="149"/>
      <c r="ED449" s="149"/>
      <c r="EE449" s="149"/>
      <c r="EF449" s="149"/>
      <c r="EG449" s="149"/>
      <c r="EH449" s="149"/>
      <c r="EI449" s="149"/>
      <c r="EJ449" s="149"/>
      <c r="EK449" s="149"/>
      <c r="EL449" s="149"/>
      <c r="EM449" s="149"/>
      <c r="EN449" s="149"/>
      <c r="EO449" s="149"/>
      <c r="EP449" s="149"/>
      <c r="EQ449" s="149"/>
      <c r="ER449" s="149"/>
      <c r="ES449" s="149"/>
      <c r="ET449" s="149"/>
      <c r="EU449" s="149"/>
      <c r="EV449" s="149"/>
      <c r="EW449" s="149"/>
      <c r="EX449" s="149"/>
      <c r="EY449" s="149"/>
      <c r="EZ449" s="149"/>
      <c r="FA449" s="149"/>
      <c r="FB449" s="149"/>
      <c r="FC449" s="149"/>
      <c r="FD449" s="149"/>
      <c r="FE449" s="149"/>
      <c r="FF449" s="149"/>
      <c r="FG449" s="149"/>
      <c r="FH449" s="149"/>
      <c r="FI449" s="149"/>
      <c r="FJ449" s="149"/>
      <c r="FK449" s="149"/>
      <c r="FL449" s="149"/>
      <c r="FM449" s="149"/>
      <c r="FN449" s="149"/>
      <c r="FO449" s="149"/>
      <c r="FP449" s="149"/>
      <c r="FQ449" s="149"/>
      <c r="FR449" s="149"/>
      <c r="FS449" s="149"/>
      <c r="FT449" s="149"/>
      <c r="FU449" s="149"/>
      <c r="FV449" s="149"/>
      <c r="FW449" s="149"/>
      <c r="FX449" s="149">
        <v>45908</v>
      </c>
      <c r="FY449" s="149"/>
      <c r="FZ449" s="149"/>
      <c r="GA449" s="149"/>
      <c r="GB449" s="149"/>
      <c r="GC449" s="149"/>
      <c r="GD449" s="149"/>
      <c r="GE449" s="149"/>
      <c r="GF449" s="149"/>
      <c r="GG449" s="149"/>
      <c r="GH449" s="149"/>
      <c r="GI449" s="149"/>
      <c r="GJ449" s="149"/>
      <c r="GK449" s="149"/>
      <c r="GL449" s="149"/>
      <c r="GM449" s="149"/>
      <c r="GN449" s="149"/>
      <c r="GO449" s="149"/>
      <c r="GP449" s="149"/>
      <c r="GQ449" s="149"/>
      <c r="GR449" s="149"/>
      <c r="GS449" s="149"/>
      <c r="GT449" s="149"/>
      <c r="GU449" s="149"/>
      <c r="GV449" s="149"/>
      <c r="GW449" s="149"/>
      <c r="GX449" s="149"/>
      <c r="GY449" s="149"/>
      <c r="GZ449" s="149"/>
      <c r="HA449" s="149"/>
      <c r="HB449" s="149"/>
      <c r="HC449" s="149"/>
      <c r="HD449" s="149"/>
      <c r="HE449" s="149"/>
      <c r="HF449" s="149"/>
      <c r="HG449" s="149"/>
      <c r="HH449" s="149"/>
      <c r="HI449" s="149"/>
      <c r="HJ449" s="149"/>
      <c r="HK449" s="149"/>
      <c r="HL449" s="149"/>
      <c r="HM449" s="149"/>
      <c r="HN449" s="149"/>
      <c r="HO449" s="149"/>
      <c r="HP449" s="149"/>
      <c r="HQ449" s="149"/>
      <c r="HR449" s="149"/>
      <c r="HS449" s="149"/>
      <c r="HT449" s="149"/>
      <c r="HU449" s="149"/>
      <c r="HV449" s="149"/>
      <c r="HW449" s="149"/>
      <c r="HX449" s="149"/>
      <c r="HY449" s="149"/>
      <c r="HZ449" s="149"/>
      <c r="IA449" s="149"/>
      <c r="IB449" s="149"/>
      <c r="IC449" s="149"/>
      <c r="ID449" s="149"/>
      <c r="IE449" s="149"/>
      <c r="IF449" s="150"/>
    </row>
    <row r="450" spans="1:240" ht="12.75" customHeight="1" x14ac:dyDescent="0.2">
      <c r="A450" s="151"/>
      <c r="B450" s="145" t="s">
        <v>30</v>
      </c>
      <c r="C450" s="145">
        <v>2019</v>
      </c>
      <c r="D450" s="148"/>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49"/>
      <c r="BQ450" s="149"/>
      <c r="BR450" s="149"/>
      <c r="BS450" s="149"/>
      <c r="BT450" s="149"/>
      <c r="BU450" s="149"/>
      <c r="BV450" s="149"/>
      <c r="BW450" s="149"/>
      <c r="BX450" s="149"/>
      <c r="BY450" s="149"/>
      <c r="BZ450" s="149"/>
      <c r="CA450" s="149"/>
      <c r="CB450" s="149"/>
      <c r="CC450" s="149"/>
      <c r="CD450" s="149"/>
      <c r="CE450" s="149"/>
      <c r="CF450" s="149"/>
      <c r="CG450" s="149"/>
      <c r="CH450" s="149"/>
      <c r="CI450" s="149"/>
      <c r="CJ450" s="149"/>
      <c r="CK450" s="149"/>
      <c r="CL450" s="149"/>
      <c r="CM450" s="149"/>
      <c r="CN450" s="149"/>
      <c r="CO450" s="149"/>
      <c r="CP450" s="149"/>
      <c r="CQ450" s="149"/>
      <c r="CR450" s="149"/>
      <c r="CS450" s="149"/>
      <c r="CT450" s="149"/>
      <c r="CU450" s="149"/>
      <c r="CV450" s="149"/>
      <c r="CW450" s="149"/>
      <c r="CX450" s="149"/>
      <c r="CY450" s="149"/>
      <c r="CZ450" s="149"/>
      <c r="DA450" s="149"/>
      <c r="DB450" s="149"/>
      <c r="DC450" s="149"/>
      <c r="DD450" s="149"/>
      <c r="DE450" s="149"/>
      <c r="DF450" s="149"/>
      <c r="DG450" s="149"/>
      <c r="DH450" s="149"/>
      <c r="DI450" s="149"/>
      <c r="DJ450" s="149"/>
      <c r="DK450" s="149"/>
      <c r="DL450" s="149"/>
      <c r="DM450" s="149"/>
      <c r="DN450" s="149"/>
      <c r="DO450" s="149"/>
      <c r="DP450" s="149"/>
      <c r="DQ450" s="149"/>
      <c r="DR450" s="149"/>
      <c r="DS450" s="149"/>
      <c r="DT450" s="149"/>
      <c r="DU450" s="149"/>
      <c r="DV450" s="149"/>
      <c r="DW450" s="149"/>
      <c r="DX450" s="149"/>
      <c r="DY450" s="149"/>
      <c r="DZ450" s="149"/>
      <c r="EA450" s="149"/>
      <c r="EB450" s="149"/>
      <c r="EC450" s="149"/>
      <c r="ED450" s="149"/>
      <c r="EE450" s="149"/>
      <c r="EF450" s="149"/>
      <c r="EG450" s="149"/>
      <c r="EH450" s="149"/>
      <c r="EI450" s="149"/>
      <c r="EJ450" s="149"/>
      <c r="EK450" s="149"/>
      <c r="EL450" s="149"/>
      <c r="EM450" s="149"/>
      <c r="EN450" s="149"/>
      <c r="EO450" s="149"/>
      <c r="EP450" s="149"/>
      <c r="EQ450" s="149"/>
      <c r="ER450" s="149"/>
      <c r="ES450" s="149"/>
      <c r="ET450" s="149"/>
      <c r="EU450" s="149"/>
      <c r="EV450" s="149"/>
      <c r="EW450" s="149"/>
      <c r="EX450" s="149"/>
      <c r="EY450" s="149"/>
      <c r="EZ450" s="149"/>
      <c r="FA450" s="149"/>
      <c r="FB450" s="149"/>
      <c r="FC450" s="149"/>
      <c r="FD450" s="149"/>
      <c r="FE450" s="149"/>
      <c r="FF450" s="149"/>
      <c r="FG450" s="149"/>
      <c r="FH450" s="149"/>
      <c r="FI450" s="149"/>
      <c r="FJ450" s="149"/>
      <c r="FK450" s="149"/>
      <c r="FL450" s="149"/>
      <c r="FM450" s="149"/>
      <c r="FN450" s="149"/>
      <c r="FO450" s="149"/>
      <c r="FP450" s="149"/>
      <c r="FQ450" s="149"/>
      <c r="FR450" s="149"/>
      <c r="FS450" s="149"/>
      <c r="FT450" s="149"/>
      <c r="FU450" s="149"/>
      <c r="FV450" s="149"/>
      <c r="FW450" s="149"/>
      <c r="FX450" s="149">
        <v>45908</v>
      </c>
      <c r="FY450" s="149"/>
      <c r="FZ450" s="149"/>
      <c r="GA450" s="149"/>
      <c r="GB450" s="149"/>
      <c r="GC450" s="149"/>
      <c r="GD450" s="149"/>
      <c r="GE450" s="149"/>
      <c r="GF450" s="149"/>
      <c r="GG450" s="149"/>
      <c r="GH450" s="149"/>
      <c r="GI450" s="149"/>
      <c r="GJ450" s="149"/>
      <c r="GK450" s="149"/>
      <c r="GL450" s="149"/>
      <c r="GM450" s="149"/>
      <c r="GN450" s="149"/>
      <c r="GO450" s="149"/>
      <c r="GP450" s="149"/>
      <c r="GQ450" s="149"/>
      <c r="GR450" s="149"/>
      <c r="GS450" s="149"/>
      <c r="GT450" s="149"/>
      <c r="GU450" s="149"/>
      <c r="GV450" s="149"/>
      <c r="GW450" s="149"/>
      <c r="GX450" s="149"/>
      <c r="GY450" s="149"/>
      <c r="GZ450" s="149"/>
      <c r="HA450" s="149"/>
      <c r="HB450" s="149"/>
      <c r="HC450" s="149"/>
      <c r="HD450" s="149"/>
      <c r="HE450" s="149"/>
      <c r="HF450" s="149"/>
      <c r="HG450" s="149"/>
      <c r="HH450" s="149"/>
      <c r="HI450" s="149"/>
      <c r="HJ450" s="149"/>
      <c r="HK450" s="149"/>
      <c r="HL450" s="149"/>
      <c r="HM450" s="149"/>
      <c r="HN450" s="149"/>
      <c r="HO450" s="149"/>
      <c r="HP450" s="149"/>
      <c r="HQ450" s="149"/>
      <c r="HR450" s="149"/>
      <c r="HS450" s="149"/>
      <c r="HT450" s="149"/>
      <c r="HU450" s="149"/>
      <c r="HV450" s="149"/>
      <c r="HW450" s="149"/>
      <c r="HX450" s="149"/>
      <c r="HY450" s="149"/>
      <c r="HZ450" s="149"/>
      <c r="IA450" s="149"/>
      <c r="IB450" s="149"/>
      <c r="IC450" s="149"/>
      <c r="ID450" s="149"/>
      <c r="IE450" s="149"/>
      <c r="IF450" s="150"/>
    </row>
    <row r="451" spans="1:240" ht="12.75" customHeight="1" x14ac:dyDescent="0.2">
      <c r="A451" s="145" t="s">
        <v>381</v>
      </c>
      <c r="B451" s="145" t="s">
        <v>199</v>
      </c>
      <c r="C451" s="145">
        <v>2018</v>
      </c>
      <c r="D451" s="148"/>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c r="BO451" s="149"/>
      <c r="BP451" s="149"/>
      <c r="BQ451" s="149"/>
      <c r="BR451" s="149"/>
      <c r="BS451" s="149"/>
      <c r="BT451" s="149"/>
      <c r="BU451" s="149"/>
      <c r="BV451" s="149"/>
      <c r="BW451" s="149"/>
      <c r="BX451" s="149"/>
      <c r="BY451" s="149"/>
      <c r="BZ451" s="149"/>
      <c r="CA451" s="149"/>
      <c r="CB451" s="149"/>
      <c r="CC451" s="149"/>
      <c r="CD451" s="149"/>
      <c r="CE451" s="149"/>
      <c r="CF451" s="149"/>
      <c r="CG451" s="149"/>
      <c r="CH451" s="149"/>
      <c r="CI451" s="149"/>
      <c r="CJ451" s="149"/>
      <c r="CK451" s="149"/>
      <c r="CL451" s="149"/>
      <c r="CM451" s="149"/>
      <c r="CN451" s="149"/>
      <c r="CO451" s="149"/>
      <c r="CP451" s="149"/>
      <c r="CQ451" s="149"/>
      <c r="CR451" s="149"/>
      <c r="CS451" s="149"/>
      <c r="CT451" s="149"/>
      <c r="CU451" s="149"/>
      <c r="CV451" s="149"/>
      <c r="CW451" s="149"/>
      <c r="CX451" s="149"/>
      <c r="CY451" s="149"/>
      <c r="CZ451" s="149"/>
      <c r="DA451" s="149"/>
      <c r="DB451" s="149"/>
      <c r="DC451" s="149"/>
      <c r="DD451" s="149"/>
      <c r="DE451" s="149"/>
      <c r="DF451" s="149"/>
      <c r="DG451" s="149"/>
      <c r="DH451" s="149"/>
      <c r="DI451" s="149"/>
      <c r="DJ451" s="149"/>
      <c r="DK451" s="149"/>
      <c r="DL451" s="149"/>
      <c r="DM451" s="149"/>
      <c r="DN451" s="149"/>
      <c r="DO451" s="149"/>
      <c r="DP451" s="149"/>
      <c r="DQ451" s="149"/>
      <c r="DR451" s="149"/>
      <c r="DS451" s="149"/>
      <c r="DT451" s="149"/>
      <c r="DU451" s="149"/>
      <c r="DV451" s="149"/>
      <c r="DW451" s="149"/>
      <c r="DX451" s="149"/>
      <c r="DY451" s="149"/>
      <c r="DZ451" s="149"/>
      <c r="EA451" s="149"/>
      <c r="EB451" s="149"/>
      <c r="EC451" s="149"/>
      <c r="ED451" s="149"/>
      <c r="EE451" s="149"/>
      <c r="EF451" s="149"/>
      <c r="EG451" s="149"/>
      <c r="EH451" s="149"/>
      <c r="EI451" s="149"/>
      <c r="EJ451" s="149"/>
      <c r="EK451" s="149"/>
      <c r="EL451" s="149"/>
      <c r="EM451" s="149"/>
      <c r="EN451" s="149"/>
      <c r="EO451" s="149"/>
      <c r="EP451" s="149"/>
      <c r="EQ451" s="149"/>
      <c r="ER451" s="149"/>
      <c r="ES451" s="149"/>
      <c r="ET451" s="149"/>
      <c r="EU451" s="149"/>
      <c r="EV451" s="149"/>
      <c r="EW451" s="149"/>
      <c r="EX451" s="149"/>
      <c r="EY451" s="149"/>
      <c r="EZ451" s="149"/>
      <c r="FA451" s="149"/>
      <c r="FB451" s="149"/>
      <c r="FC451" s="149"/>
      <c r="FD451" s="149"/>
      <c r="FE451" s="149"/>
      <c r="FF451" s="149"/>
      <c r="FG451" s="149"/>
      <c r="FH451" s="149"/>
      <c r="FI451" s="149"/>
      <c r="FJ451" s="149"/>
      <c r="FK451" s="149"/>
      <c r="FL451" s="149"/>
      <c r="FM451" s="149"/>
      <c r="FN451" s="149"/>
      <c r="FO451" s="149"/>
      <c r="FP451" s="149"/>
      <c r="FQ451" s="149"/>
      <c r="FR451" s="149"/>
      <c r="FS451" s="149"/>
      <c r="FT451" s="149"/>
      <c r="FU451" s="149"/>
      <c r="FV451" s="149"/>
      <c r="FW451" s="149"/>
      <c r="FX451" s="149"/>
      <c r="FY451" s="149">
        <v>45853</v>
      </c>
      <c r="FZ451" s="149"/>
      <c r="GA451" s="149"/>
      <c r="GB451" s="149"/>
      <c r="GC451" s="149"/>
      <c r="GD451" s="149"/>
      <c r="GE451" s="149"/>
      <c r="GF451" s="149"/>
      <c r="GG451" s="149"/>
      <c r="GH451" s="149"/>
      <c r="GI451" s="149"/>
      <c r="GJ451" s="149"/>
      <c r="GK451" s="149"/>
      <c r="GL451" s="149"/>
      <c r="GM451" s="149"/>
      <c r="GN451" s="149"/>
      <c r="GO451" s="149"/>
      <c r="GP451" s="149"/>
      <c r="GQ451" s="149"/>
      <c r="GR451" s="149"/>
      <c r="GS451" s="149"/>
      <c r="GT451" s="149"/>
      <c r="GU451" s="149"/>
      <c r="GV451" s="149"/>
      <c r="GW451" s="149"/>
      <c r="GX451" s="149"/>
      <c r="GY451" s="149"/>
      <c r="GZ451" s="149"/>
      <c r="HA451" s="149"/>
      <c r="HB451" s="149"/>
      <c r="HC451" s="149"/>
      <c r="HD451" s="149"/>
      <c r="HE451" s="149"/>
      <c r="HF451" s="149"/>
      <c r="HG451" s="149"/>
      <c r="HH451" s="149"/>
      <c r="HI451" s="149"/>
      <c r="HJ451" s="149"/>
      <c r="HK451" s="149"/>
      <c r="HL451" s="149"/>
      <c r="HM451" s="149"/>
      <c r="HN451" s="149"/>
      <c r="HO451" s="149"/>
      <c r="HP451" s="149"/>
      <c r="HQ451" s="149"/>
      <c r="HR451" s="149"/>
      <c r="HS451" s="149"/>
      <c r="HT451" s="149"/>
      <c r="HU451" s="149"/>
      <c r="HV451" s="149"/>
      <c r="HW451" s="149"/>
      <c r="HX451" s="149"/>
      <c r="HY451" s="149"/>
      <c r="HZ451" s="149"/>
      <c r="IA451" s="149"/>
      <c r="IB451" s="149"/>
      <c r="IC451" s="149"/>
      <c r="ID451" s="149"/>
      <c r="IE451" s="149"/>
      <c r="IF451" s="150"/>
    </row>
    <row r="452" spans="1:240" ht="12.75" customHeight="1" x14ac:dyDescent="0.2">
      <c r="A452" s="145" t="s">
        <v>460</v>
      </c>
      <c r="B452" s="145" t="s">
        <v>28</v>
      </c>
      <c r="C452" s="145">
        <v>2019</v>
      </c>
      <c r="D452" s="148"/>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c r="BO452" s="149"/>
      <c r="BP452" s="149"/>
      <c r="BQ452" s="149"/>
      <c r="BR452" s="149"/>
      <c r="BS452" s="149"/>
      <c r="BT452" s="149"/>
      <c r="BU452" s="149"/>
      <c r="BV452" s="149"/>
      <c r="BW452" s="149"/>
      <c r="BX452" s="149"/>
      <c r="BY452" s="149"/>
      <c r="BZ452" s="149"/>
      <c r="CA452" s="149"/>
      <c r="CB452" s="149"/>
      <c r="CC452" s="149"/>
      <c r="CD452" s="149"/>
      <c r="CE452" s="149"/>
      <c r="CF452" s="149"/>
      <c r="CG452" s="149"/>
      <c r="CH452" s="149"/>
      <c r="CI452" s="149"/>
      <c r="CJ452" s="149"/>
      <c r="CK452" s="149"/>
      <c r="CL452" s="149"/>
      <c r="CM452" s="149"/>
      <c r="CN452" s="149"/>
      <c r="CO452" s="149"/>
      <c r="CP452" s="149"/>
      <c r="CQ452" s="149"/>
      <c r="CR452" s="149"/>
      <c r="CS452" s="149"/>
      <c r="CT452" s="149"/>
      <c r="CU452" s="149"/>
      <c r="CV452" s="149"/>
      <c r="CW452" s="149"/>
      <c r="CX452" s="149"/>
      <c r="CY452" s="149"/>
      <c r="CZ452" s="149"/>
      <c r="DA452" s="149"/>
      <c r="DB452" s="149"/>
      <c r="DC452" s="149"/>
      <c r="DD452" s="149"/>
      <c r="DE452" s="149"/>
      <c r="DF452" s="149"/>
      <c r="DG452" s="149"/>
      <c r="DH452" s="149"/>
      <c r="DI452" s="149"/>
      <c r="DJ452" s="149"/>
      <c r="DK452" s="149"/>
      <c r="DL452" s="149"/>
      <c r="DM452" s="149"/>
      <c r="DN452" s="149"/>
      <c r="DO452" s="149"/>
      <c r="DP452" s="149"/>
      <c r="DQ452" s="149"/>
      <c r="DR452" s="149"/>
      <c r="DS452" s="149"/>
      <c r="DT452" s="149"/>
      <c r="DU452" s="149"/>
      <c r="DV452" s="149"/>
      <c r="DW452" s="149"/>
      <c r="DX452" s="149"/>
      <c r="DY452" s="149"/>
      <c r="DZ452" s="149"/>
      <c r="EA452" s="149"/>
      <c r="EB452" s="149"/>
      <c r="EC452" s="149"/>
      <c r="ED452" s="149"/>
      <c r="EE452" s="149"/>
      <c r="EF452" s="149"/>
      <c r="EG452" s="149"/>
      <c r="EH452" s="149"/>
      <c r="EI452" s="149"/>
      <c r="EJ452" s="149"/>
      <c r="EK452" s="149"/>
      <c r="EL452" s="149"/>
      <c r="EM452" s="149"/>
      <c r="EN452" s="149"/>
      <c r="EO452" s="149"/>
      <c r="EP452" s="149"/>
      <c r="EQ452" s="149"/>
      <c r="ER452" s="149"/>
      <c r="ES452" s="149"/>
      <c r="ET452" s="149"/>
      <c r="EU452" s="149"/>
      <c r="EV452" s="149"/>
      <c r="EW452" s="149"/>
      <c r="EX452" s="149"/>
      <c r="EY452" s="149"/>
      <c r="EZ452" s="149"/>
      <c r="FA452" s="149"/>
      <c r="FB452" s="149"/>
      <c r="FC452" s="149"/>
      <c r="FD452" s="149"/>
      <c r="FE452" s="149"/>
      <c r="FF452" s="149"/>
      <c r="FG452" s="149"/>
      <c r="FH452" s="149"/>
      <c r="FI452" s="149"/>
      <c r="FJ452" s="149"/>
      <c r="FK452" s="149"/>
      <c r="FL452" s="149"/>
      <c r="FM452" s="149"/>
      <c r="FN452" s="149"/>
      <c r="FO452" s="149"/>
      <c r="FP452" s="149"/>
      <c r="FQ452" s="149"/>
      <c r="FR452" s="149"/>
      <c r="FS452" s="149"/>
      <c r="FT452" s="149"/>
      <c r="FU452" s="149"/>
      <c r="FV452" s="149"/>
      <c r="FW452" s="149"/>
      <c r="FX452" s="149"/>
      <c r="FY452" s="149"/>
      <c r="FZ452" s="149">
        <v>45852</v>
      </c>
      <c r="GA452" s="149"/>
      <c r="GB452" s="149"/>
      <c r="GC452" s="149"/>
      <c r="GD452" s="149"/>
      <c r="GE452" s="149"/>
      <c r="GF452" s="149"/>
      <c r="GG452" s="149"/>
      <c r="GH452" s="149"/>
      <c r="GI452" s="149"/>
      <c r="GJ452" s="149"/>
      <c r="GK452" s="149"/>
      <c r="GL452" s="149"/>
      <c r="GM452" s="149"/>
      <c r="GN452" s="149"/>
      <c r="GO452" s="149"/>
      <c r="GP452" s="149"/>
      <c r="GQ452" s="149"/>
      <c r="GR452" s="149"/>
      <c r="GS452" s="149"/>
      <c r="GT452" s="149"/>
      <c r="GU452" s="149"/>
      <c r="GV452" s="149"/>
      <c r="GW452" s="149"/>
      <c r="GX452" s="149"/>
      <c r="GY452" s="149"/>
      <c r="GZ452" s="149"/>
      <c r="HA452" s="149"/>
      <c r="HB452" s="149"/>
      <c r="HC452" s="149"/>
      <c r="HD452" s="149"/>
      <c r="HE452" s="149"/>
      <c r="HF452" s="149"/>
      <c r="HG452" s="149"/>
      <c r="HH452" s="149"/>
      <c r="HI452" s="149"/>
      <c r="HJ452" s="149"/>
      <c r="HK452" s="149"/>
      <c r="HL452" s="149"/>
      <c r="HM452" s="149"/>
      <c r="HN452" s="149"/>
      <c r="HO452" s="149"/>
      <c r="HP452" s="149"/>
      <c r="HQ452" s="149"/>
      <c r="HR452" s="149"/>
      <c r="HS452" s="149"/>
      <c r="HT452" s="149"/>
      <c r="HU452" s="149"/>
      <c r="HV452" s="149"/>
      <c r="HW452" s="149"/>
      <c r="HX452" s="149"/>
      <c r="HY452" s="149"/>
      <c r="HZ452" s="149"/>
      <c r="IA452" s="149"/>
      <c r="IB452" s="149"/>
      <c r="IC452" s="149"/>
      <c r="ID452" s="149"/>
      <c r="IE452" s="149"/>
      <c r="IF452" s="150"/>
    </row>
    <row r="453" spans="1:240" ht="12.75" customHeight="1" x14ac:dyDescent="0.2">
      <c r="A453" s="145" t="s">
        <v>461</v>
      </c>
      <c r="B453" s="145" t="s">
        <v>44</v>
      </c>
      <c r="C453" s="145">
        <v>2019</v>
      </c>
      <c r="D453" s="148"/>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c r="BO453" s="149"/>
      <c r="BP453" s="149"/>
      <c r="BQ453" s="149"/>
      <c r="BR453" s="149"/>
      <c r="BS453" s="149"/>
      <c r="BT453" s="149"/>
      <c r="BU453" s="149"/>
      <c r="BV453" s="149"/>
      <c r="BW453" s="149"/>
      <c r="BX453" s="149"/>
      <c r="BY453" s="149"/>
      <c r="BZ453" s="149"/>
      <c r="CA453" s="149"/>
      <c r="CB453" s="149"/>
      <c r="CC453" s="149"/>
      <c r="CD453" s="149"/>
      <c r="CE453" s="149"/>
      <c r="CF453" s="149"/>
      <c r="CG453" s="149"/>
      <c r="CH453" s="149"/>
      <c r="CI453" s="149"/>
      <c r="CJ453" s="149"/>
      <c r="CK453" s="149"/>
      <c r="CL453" s="149"/>
      <c r="CM453" s="149"/>
      <c r="CN453" s="149"/>
      <c r="CO453" s="149"/>
      <c r="CP453" s="149"/>
      <c r="CQ453" s="149"/>
      <c r="CR453" s="149"/>
      <c r="CS453" s="149"/>
      <c r="CT453" s="149"/>
      <c r="CU453" s="149"/>
      <c r="CV453" s="149"/>
      <c r="CW453" s="149"/>
      <c r="CX453" s="149"/>
      <c r="CY453" s="149"/>
      <c r="CZ453" s="149"/>
      <c r="DA453" s="149"/>
      <c r="DB453" s="149"/>
      <c r="DC453" s="149"/>
      <c r="DD453" s="149"/>
      <c r="DE453" s="149"/>
      <c r="DF453" s="149"/>
      <c r="DG453" s="149"/>
      <c r="DH453" s="149"/>
      <c r="DI453" s="149"/>
      <c r="DJ453" s="149"/>
      <c r="DK453" s="149"/>
      <c r="DL453" s="149"/>
      <c r="DM453" s="149"/>
      <c r="DN453" s="149"/>
      <c r="DO453" s="149"/>
      <c r="DP453" s="149"/>
      <c r="DQ453" s="149"/>
      <c r="DR453" s="149"/>
      <c r="DS453" s="149"/>
      <c r="DT453" s="149"/>
      <c r="DU453" s="149"/>
      <c r="DV453" s="149"/>
      <c r="DW453" s="149"/>
      <c r="DX453" s="149"/>
      <c r="DY453" s="149"/>
      <c r="DZ453" s="149"/>
      <c r="EA453" s="149"/>
      <c r="EB453" s="149"/>
      <c r="EC453" s="149"/>
      <c r="ED453" s="149"/>
      <c r="EE453" s="149"/>
      <c r="EF453" s="149"/>
      <c r="EG453" s="149"/>
      <c r="EH453" s="149"/>
      <c r="EI453" s="149"/>
      <c r="EJ453" s="149"/>
      <c r="EK453" s="149"/>
      <c r="EL453" s="149"/>
      <c r="EM453" s="149"/>
      <c r="EN453" s="149"/>
      <c r="EO453" s="149"/>
      <c r="EP453" s="149"/>
      <c r="EQ453" s="149"/>
      <c r="ER453" s="149"/>
      <c r="ES453" s="149"/>
      <c r="ET453" s="149"/>
      <c r="EU453" s="149"/>
      <c r="EV453" s="149"/>
      <c r="EW453" s="149"/>
      <c r="EX453" s="149"/>
      <c r="EY453" s="149"/>
      <c r="EZ453" s="149"/>
      <c r="FA453" s="149"/>
      <c r="FB453" s="149"/>
      <c r="FC453" s="149"/>
      <c r="FD453" s="149"/>
      <c r="FE453" s="149"/>
      <c r="FF453" s="149"/>
      <c r="FG453" s="149"/>
      <c r="FH453" s="149"/>
      <c r="FI453" s="149"/>
      <c r="FJ453" s="149"/>
      <c r="FK453" s="149"/>
      <c r="FL453" s="149"/>
      <c r="FM453" s="149"/>
      <c r="FN453" s="149"/>
      <c r="FO453" s="149"/>
      <c r="FP453" s="149"/>
      <c r="FQ453" s="149"/>
      <c r="FR453" s="149"/>
      <c r="FS453" s="149"/>
      <c r="FT453" s="149"/>
      <c r="FU453" s="149"/>
      <c r="FV453" s="149"/>
      <c r="FW453" s="149"/>
      <c r="FX453" s="149"/>
      <c r="FY453" s="149"/>
      <c r="FZ453" s="149"/>
      <c r="GA453" s="149"/>
      <c r="GB453" s="149"/>
      <c r="GC453" s="149"/>
      <c r="GD453" s="149"/>
      <c r="GE453" s="149"/>
      <c r="GF453" s="149"/>
      <c r="GG453" s="149"/>
      <c r="GH453" s="149"/>
      <c r="GI453" s="149"/>
      <c r="GJ453" s="149"/>
      <c r="GK453" s="149"/>
      <c r="GL453" s="149"/>
      <c r="GM453" s="149"/>
      <c r="GN453" s="149"/>
      <c r="GO453" s="149"/>
      <c r="GP453" s="149"/>
      <c r="GQ453" s="149"/>
      <c r="GR453" s="149"/>
      <c r="GS453" s="149"/>
      <c r="GT453" s="149"/>
      <c r="GU453" s="149"/>
      <c r="GV453" s="149"/>
      <c r="GW453" s="149"/>
      <c r="GX453" s="149"/>
      <c r="GY453" s="149"/>
      <c r="GZ453" s="149"/>
      <c r="HA453" s="149"/>
      <c r="HB453" s="149"/>
      <c r="HC453" s="149"/>
      <c r="HD453" s="149"/>
      <c r="HE453" s="149"/>
      <c r="HF453" s="149"/>
      <c r="HG453" s="149"/>
      <c r="HH453" s="149"/>
      <c r="HI453" s="149"/>
      <c r="HJ453" s="149"/>
      <c r="HK453" s="149"/>
      <c r="HL453" s="149"/>
      <c r="HM453" s="149"/>
      <c r="HN453" s="149"/>
      <c r="HO453" s="149"/>
      <c r="HP453" s="149"/>
      <c r="HQ453" s="149"/>
      <c r="HR453" s="149"/>
      <c r="HS453" s="149"/>
      <c r="HT453" s="149"/>
      <c r="HU453" s="149"/>
      <c r="HV453" s="149"/>
      <c r="HW453" s="149"/>
      <c r="HX453" s="149"/>
      <c r="HY453" s="149"/>
      <c r="HZ453" s="149"/>
      <c r="IA453" s="149"/>
      <c r="IB453" s="149"/>
      <c r="IC453" s="149"/>
      <c r="ID453" s="149"/>
      <c r="IE453" s="149"/>
      <c r="IF453" s="150"/>
    </row>
    <row r="454" spans="1:240" ht="12.75" customHeight="1" x14ac:dyDescent="0.2">
      <c r="A454" s="145" t="s">
        <v>1026</v>
      </c>
      <c r="B454" s="145" t="s">
        <v>87</v>
      </c>
      <c r="C454" s="145">
        <v>2019</v>
      </c>
      <c r="D454" s="148"/>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c r="BO454" s="149"/>
      <c r="BP454" s="149"/>
      <c r="BQ454" s="149"/>
      <c r="BR454" s="149"/>
      <c r="BS454" s="149"/>
      <c r="BT454" s="149"/>
      <c r="BU454" s="149"/>
      <c r="BV454" s="149"/>
      <c r="BW454" s="149"/>
      <c r="BX454" s="149"/>
      <c r="BY454" s="149"/>
      <c r="BZ454" s="149"/>
      <c r="CA454" s="149"/>
      <c r="CB454" s="149"/>
      <c r="CC454" s="149"/>
      <c r="CD454" s="149"/>
      <c r="CE454" s="149"/>
      <c r="CF454" s="149"/>
      <c r="CG454" s="149"/>
      <c r="CH454" s="149"/>
      <c r="CI454" s="149"/>
      <c r="CJ454" s="149"/>
      <c r="CK454" s="149"/>
      <c r="CL454" s="149"/>
      <c r="CM454" s="149"/>
      <c r="CN454" s="149"/>
      <c r="CO454" s="149"/>
      <c r="CP454" s="149"/>
      <c r="CQ454" s="149"/>
      <c r="CR454" s="149"/>
      <c r="CS454" s="149"/>
      <c r="CT454" s="149"/>
      <c r="CU454" s="149"/>
      <c r="CV454" s="149"/>
      <c r="CW454" s="149"/>
      <c r="CX454" s="149"/>
      <c r="CY454" s="149"/>
      <c r="CZ454" s="149"/>
      <c r="DA454" s="149"/>
      <c r="DB454" s="149"/>
      <c r="DC454" s="149"/>
      <c r="DD454" s="149"/>
      <c r="DE454" s="149"/>
      <c r="DF454" s="149"/>
      <c r="DG454" s="149"/>
      <c r="DH454" s="149"/>
      <c r="DI454" s="149"/>
      <c r="DJ454" s="149"/>
      <c r="DK454" s="149"/>
      <c r="DL454" s="149"/>
      <c r="DM454" s="149"/>
      <c r="DN454" s="149"/>
      <c r="DO454" s="149"/>
      <c r="DP454" s="149"/>
      <c r="DQ454" s="149"/>
      <c r="DR454" s="149"/>
      <c r="DS454" s="149"/>
      <c r="DT454" s="149"/>
      <c r="DU454" s="149"/>
      <c r="DV454" s="149"/>
      <c r="DW454" s="149"/>
      <c r="DX454" s="149"/>
      <c r="DY454" s="149"/>
      <c r="DZ454" s="149"/>
      <c r="EA454" s="149"/>
      <c r="EB454" s="149"/>
      <c r="EC454" s="149"/>
      <c r="ED454" s="149"/>
      <c r="EE454" s="149"/>
      <c r="EF454" s="149"/>
      <c r="EG454" s="149"/>
      <c r="EH454" s="149"/>
      <c r="EI454" s="149"/>
      <c r="EJ454" s="149"/>
      <c r="EK454" s="149"/>
      <c r="EL454" s="149"/>
      <c r="EM454" s="149"/>
      <c r="EN454" s="149"/>
      <c r="EO454" s="149"/>
      <c r="EP454" s="149"/>
      <c r="EQ454" s="149"/>
      <c r="ER454" s="149"/>
      <c r="ES454" s="149"/>
      <c r="ET454" s="149"/>
      <c r="EU454" s="149"/>
      <c r="EV454" s="149"/>
      <c r="EW454" s="149"/>
      <c r="EX454" s="149"/>
      <c r="EY454" s="149"/>
      <c r="EZ454" s="149"/>
      <c r="FA454" s="149"/>
      <c r="FB454" s="149"/>
      <c r="FC454" s="149"/>
      <c r="FD454" s="149"/>
      <c r="FE454" s="149"/>
      <c r="FF454" s="149"/>
      <c r="FG454" s="149"/>
      <c r="FH454" s="149"/>
      <c r="FI454" s="149"/>
      <c r="FJ454" s="149"/>
      <c r="FK454" s="149"/>
      <c r="FL454" s="149"/>
      <c r="FM454" s="149"/>
      <c r="FN454" s="149"/>
      <c r="FO454" s="149"/>
      <c r="FP454" s="149"/>
      <c r="FQ454" s="149"/>
      <c r="FR454" s="149"/>
      <c r="FS454" s="149"/>
      <c r="FT454" s="149"/>
      <c r="FU454" s="149"/>
      <c r="FV454" s="149"/>
      <c r="FW454" s="149"/>
      <c r="FX454" s="149"/>
      <c r="FY454" s="149"/>
      <c r="FZ454" s="149"/>
      <c r="GA454" s="149"/>
      <c r="GB454" s="149">
        <v>45843</v>
      </c>
      <c r="GC454" s="149"/>
      <c r="GD454" s="149"/>
      <c r="GE454" s="149"/>
      <c r="GF454" s="149"/>
      <c r="GG454" s="149"/>
      <c r="GH454" s="149"/>
      <c r="GI454" s="149"/>
      <c r="GJ454" s="149"/>
      <c r="GK454" s="149"/>
      <c r="GL454" s="149"/>
      <c r="GM454" s="149"/>
      <c r="GN454" s="149"/>
      <c r="GO454" s="149"/>
      <c r="GP454" s="149"/>
      <c r="GQ454" s="149"/>
      <c r="GR454" s="149"/>
      <c r="GS454" s="149"/>
      <c r="GT454" s="149"/>
      <c r="GU454" s="149"/>
      <c r="GV454" s="149"/>
      <c r="GW454" s="149"/>
      <c r="GX454" s="149"/>
      <c r="GY454" s="149"/>
      <c r="GZ454" s="149"/>
      <c r="HA454" s="149"/>
      <c r="HB454" s="149"/>
      <c r="HC454" s="149"/>
      <c r="HD454" s="149"/>
      <c r="HE454" s="149"/>
      <c r="HF454" s="149"/>
      <c r="HG454" s="149"/>
      <c r="HH454" s="149"/>
      <c r="HI454" s="149"/>
      <c r="HJ454" s="149"/>
      <c r="HK454" s="149"/>
      <c r="HL454" s="149"/>
      <c r="HM454" s="149"/>
      <c r="HN454" s="149"/>
      <c r="HO454" s="149"/>
      <c r="HP454" s="149"/>
      <c r="HQ454" s="149"/>
      <c r="HR454" s="149"/>
      <c r="HS454" s="149"/>
      <c r="HT454" s="149"/>
      <c r="HU454" s="149"/>
      <c r="HV454" s="149"/>
      <c r="HW454" s="149"/>
      <c r="HX454" s="149"/>
      <c r="HY454" s="149"/>
      <c r="HZ454" s="149"/>
      <c r="IA454" s="149"/>
      <c r="IB454" s="149"/>
      <c r="IC454" s="149"/>
      <c r="ID454" s="149"/>
      <c r="IE454" s="149"/>
      <c r="IF454" s="150"/>
    </row>
    <row r="455" spans="1:240" ht="12.75" customHeight="1" x14ac:dyDescent="0.2">
      <c r="A455" s="151"/>
      <c r="B455" s="151"/>
      <c r="C455" s="152">
        <v>2022</v>
      </c>
      <c r="D455" s="153"/>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c r="EV455" s="114"/>
      <c r="EW455" s="114"/>
      <c r="EX455" s="114"/>
      <c r="EY455" s="114"/>
      <c r="EZ455" s="114"/>
      <c r="FA455" s="114"/>
      <c r="FB455" s="114"/>
      <c r="FC455" s="114"/>
      <c r="FD455" s="114"/>
      <c r="FE455" s="114"/>
      <c r="FF455" s="114"/>
      <c r="FG455" s="114"/>
      <c r="FH455" s="114"/>
      <c r="FI455" s="114"/>
      <c r="FJ455" s="114"/>
      <c r="FK455" s="114"/>
      <c r="FL455" s="114"/>
      <c r="FM455" s="114"/>
      <c r="FN455" s="114"/>
      <c r="FO455" s="114"/>
      <c r="FP455" s="114"/>
      <c r="FQ455" s="114"/>
      <c r="FR455" s="114"/>
      <c r="FS455" s="114"/>
      <c r="FT455" s="114"/>
      <c r="FU455" s="114"/>
      <c r="FV455" s="114"/>
      <c r="FW455" s="114"/>
      <c r="FX455" s="114"/>
      <c r="FY455" s="114"/>
      <c r="FZ455" s="114"/>
      <c r="GA455" s="114"/>
      <c r="GB455" s="114">
        <v>45843</v>
      </c>
      <c r="GC455" s="114"/>
      <c r="GD455" s="114"/>
      <c r="GE455" s="114"/>
      <c r="GF455" s="114"/>
      <c r="GG455" s="114"/>
      <c r="GH455" s="114"/>
      <c r="GI455" s="114"/>
      <c r="GJ455" s="114"/>
      <c r="GK455" s="114"/>
      <c r="GL455" s="114"/>
      <c r="GM455" s="114"/>
      <c r="GN455" s="114"/>
      <c r="GO455" s="114"/>
      <c r="GP455" s="114"/>
      <c r="GQ455" s="114"/>
      <c r="GR455" s="114"/>
      <c r="GS455" s="114"/>
      <c r="GT455" s="114"/>
      <c r="GU455" s="114"/>
      <c r="GV455" s="114"/>
      <c r="GW455" s="114"/>
      <c r="GX455" s="114"/>
      <c r="GY455" s="114"/>
      <c r="GZ455" s="114"/>
      <c r="HA455" s="114"/>
      <c r="HB455" s="114"/>
      <c r="HC455" s="114"/>
      <c r="HD455" s="114"/>
      <c r="HE455" s="114"/>
      <c r="HF455" s="114"/>
      <c r="HG455" s="114"/>
      <c r="HH455" s="114"/>
      <c r="HI455" s="114"/>
      <c r="HJ455" s="114"/>
      <c r="HK455" s="114"/>
      <c r="HL455" s="114"/>
      <c r="HM455" s="114"/>
      <c r="HN455" s="114"/>
      <c r="HO455" s="114"/>
      <c r="HP455" s="114"/>
      <c r="HQ455" s="114"/>
      <c r="HR455" s="114"/>
      <c r="HS455" s="114"/>
      <c r="HT455" s="114"/>
      <c r="HU455" s="114"/>
      <c r="HV455" s="114"/>
      <c r="HW455" s="114"/>
      <c r="HX455" s="114"/>
      <c r="HY455" s="114"/>
      <c r="HZ455" s="114"/>
      <c r="IA455" s="114"/>
      <c r="IB455" s="114"/>
      <c r="IC455" s="114"/>
      <c r="ID455" s="114"/>
      <c r="IE455" s="114"/>
      <c r="IF455" s="154"/>
    </row>
    <row r="456" spans="1:240" ht="12.75" customHeight="1" x14ac:dyDescent="0.2">
      <c r="A456" s="151"/>
      <c r="B456" s="145" t="s">
        <v>923</v>
      </c>
      <c r="C456" s="145">
        <v>2019</v>
      </c>
      <c r="D456" s="148"/>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c r="BO456" s="149"/>
      <c r="BP456" s="149"/>
      <c r="BQ456" s="149"/>
      <c r="BR456" s="149"/>
      <c r="BS456" s="149"/>
      <c r="BT456" s="149"/>
      <c r="BU456" s="149"/>
      <c r="BV456" s="149"/>
      <c r="BW456" s="149"/>
      <c r="BX456" s="149"/>
      <c r="BY456" s="149"/>
      <c r="BZ456" s="149"/>
      <c r="CA456" s="149"/>
      <c r="CB456" s="149"/>
      <c r="CC456" s="149"/>
      <c r="CD456" s="149"/>
      <c r="CE456" s="149"/>
      <c r="CF456" s="149"/>
      <c r="CG456" s="149"/>
      <c r="CH456" s="149"/>
      <c r="CI456" s="149"/>
      <c r="CJ456" s="149"/>
      <c r="CK456" s="149"/>
      <c r="CL456" s="149"/>
      <c r="CM456" s="149"/>
      <c r="CN456" s="149"/>
      <c r="CO456" s="149"/>
      <c r="CP456" s="149"/>
      <c r="CQ456" s="149"/>
      <c r="CR456" s="149"/>
      <c r="CS456" s="149"/>
      <c r="CT456" s="149"/>
      <c r="CU456" s="149"/>
      <c r="CV456" s="149"/>
      <c r="CW456" s="149"/>
      <c r="CX456" s="149"/>
      <c r="CY456" s="149"/>
      <c r="CZ456" s="149"/>
      <c r="DA456" s="149"/>
      <c r="DB456" s="149"/>
      <c r="DC456" s="149"/>
      <c r="DD456" s="149"/>
      <c r="DE456" s="149"/>
      <c r="DF456" s="149"/>
      <c r="DG456" s="149"/>
      <c r="DH456" s="149"/>
      <c r="DI456" s="149"/>
      <c r="DJ456" s="149"/>
      <c r="DK456" s="149"/>
      <c r="DL456" s="149"/>
      <c r="DM456" s="149"/>
      <c r="DN456" s="149"/>
      <c r="DO456" s="149"/>
      <c r="DP456" s="149"/>
      <c r="DQ456" s="149"/>
      <c r="DR456" s="149"/>
      <c r="DS456" s="149"/>
      <c r="DT456" s="149"/>
      <c r="DU456" s="149"/>
      <c r="DV456" s="149"/>
      <c r="DW456" s="149"/>
      <c r="DX456" s="149"/>
      <c r="DY456" s="149"/>
      <c r="DZ456" s="149"/>
      <c r="EA456" s="149"/>
      <c r="EB456" s="149"/>
      <c r="EC456" s="149"/>
      <c r="ED456" s="149"/>
      <c r="EE456" s="149"/>
      <c r="EF456" s="149"/>
      <c r="EG456" s="149"/>
      <c r="EH456" s="149"/>
      <c r="EI456" s="149"/>
      <c r="EJ456" s="149"/>
      <c r="EK456" s="149"/>
      <c r="EL456" s="149"/>
      <c r="EM456" s="149"/>
      <c r="EN456" s="149"/>
      <c r="EO456" s="149"/>
      <c r="EP456" s="149"/>
      <c r="EQ456" s="149"/>
      <c r="ER456" s="149"/>
      <c r="ES456" s="149"/>
      <c r="ET456" s="149"/>
      <c r="EU456" s="149"/>
      <c r="EV456" s="149"/>
      <c r="EW456" s="149"/>
      <c r="EX456" s="149"/>
      <c r="EY456" s="149"/>
      <c r="EZ456" s="149"/>
      <c r="FA456" s="149"/>
      <c r="FB456" s="149"/>
      <c r="FC456" s="149"/>
      <c r="FD456" s="149"/>
      <c r="FE456" s="149"/>
      <c r="FF456" s="149"/>
      <c r="FG456" s="149"/>
      <c r="FH456" s="149"/>
      <c r="FI456" s="149"/>
      <c r="FJ456" s="149"/>
      <c r="FK456" s="149"/>
      <c r="FL456" s="149"/>
      <c r="FM456" s="149"/>
      <c r="FN456" s="149"/>
      <c r="FO456" s="149"/>
      <c r="FP456" s="149"/>
      <c r="FQ456" s="149"/>
      <c r="FR456" s="149"/>
      <c r="FS456" s="149"/>
      <c r="FT456" s="149"/>
      <c r="FU456" s="149"/>
      <c r="FV456" s="149"/>
      <c r="FW456" s="149"/>
      <c r="FX456" s="149"/>
      <c r="FY456" s="149"/>
      <c r="FZ456" s="149"/>
      <c r="GA456" s="149"/>
      <c r="GB456" s="149">
        <v>45843</v>
      </c>
      <c r="GC456" s="149"/>
      <c r="GD456" s="149"/>
      <c r="GE456" s="149"/>
      <c r="GF456" s="149"/>
      <c r="GG456" s="149"/>
      <c r="GH456" s="149"/>
      <c r="GI456" s="149"/>
      <c r="GJ456" s="149"/>
      <c r="GK456" s="149"/>
      <c r="GL456" s="149"/>
      <c r="GM456" s="149"/>
      <c r="GN456" s="149"/>
      <c r="GO456" s="149"/>
      <c r="GP456" s="149"/>
      <c r="GQ456" s="149"/>
      <c r="GR456" s="149"/>
      <c r="GS456" s="149"/>
      <c r="GT456" s="149"/>
      <c r="GU456" s="149"/>
      <c r="GV456" s="149"/>
      <c r="GW456" s="149"/>
      <c r="GX456" s="149"/>
      <c r="GY456" s="149"/>
      <c r="GZ456" s="149"/>
      <c r="HA456" s="149"/>
      <c r="HB456" s="149"/>
      <c r="HC456" s="149"/>
      <c r="HD456" s="149"/>
      <c r="HE456" s="149"/>
      <c r="HF456" s="149"/>
      <c r="HG456" s="149"/>
      <c r="HH456" s="149"/>
      <c r="HI456" s="149"/>
      <c r="HJ456" s="149"/>
      <c r="HK456" s="149"/>
      <c r="HL456" s="149"/>
      <c r="HM456" s="149"/>
      <c r="HN456" s="149"/>
      <c r="HO456" s="149"/>
      <c r="HP456" s="149"/>
      <c r="HQ456" s="149"/>
      <c r="HR456" s="149"/>
      <c r="HS456" s="149"/>
      <c r="HT456" s="149"/>
      <c r="HU456" s="149"/>
      <c r="HV456" s="149"/>
      <c r="HW456" s="149"/>
      <c r="HX456" s="149"/>
      <c r="HY456" s="149"/>
      <c r="HZ456" s="149"/>
      <c r="IA456" s="149"/>
      <c r="IB456" s="149"/>
      <c r="IC456" s="149"/>
      <c r="ID456" s="149"/>
      <c r="IE456" s="149"/>
      <c r="IF456" s="150"/>
    </row>
    <row r="457" spans="1:240" ht="12.75" customHeight="1" x14ac:dyDescent="0.2">
      <c r="A457" s="151"/>
      <c r="B457" s="151"/>
      <c r="C457" s="152">
        <v>2022</v>
      </c>
      <c r="D457" s="153"/>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c r="FH457" s="114"/>
      <c r="FI457" s="114"/>
      <c r="FJ457" s="114"/>
      <c r="FK457" s="114"/>
      <c r="FL457" s="114"/>
      <c r="FM457" s="114"/>
      <c r="FN457" s="114"/>
      <c r="FO457" s="114"/>
      <c r="FP457" s="114"/>
      <c r="FQ457" s="114"/>
      <c r="FR457" s="114"/>
      <c r="FS457" s="114"/>
      <c r="FT457" s="114"/>
      <c r="FU457" s="114"/>
      <c r="FV457" s="114"/>
      <c r="FW457" s="114"/>
      <c r="FX457" s="114"/>
      <c r="FY457" s="114"/>
      <c r="FZ457" s="114"/>
      <c r="GA457" s="114"/>
      <c r="GB457" s="114">
        <v>45843</v>
      </c>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c r="IC457" s="114"/>
      <c r="ID457" s="114"/>
      <c r="IE457" s="114"/>
      <c r="IF457" s="154"/>
    </row>
    <row r="458" spans="1:240" ht="12.75" customHeight="1" x14ac:dyDescent="0.2">
      <c r="A458" s="145" t="s">
        <v>602</v>
      </c>
      <c r="B458" s="145" t="s">
        <v>79</v>
      </c>
      <c r="C458" s="145">
        <v>2019</v>
      </c>
      <c r="D458" s="148"/>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c r="BO458" s="149"/>
      <c r="BP458" s="149"/>
      <c r="BQ458" s="149"/>
      <c r="BR458" s="149"/>
      <c r="BS458" s="149"/>
      <c r="BT458" s="149"/>
      <c r="BU458" s="149"/>
      <c r="BV458" s="149"/>
      <c r="BW458" s="149"/>
      <c r="BX458" s="149"/>
      <c r="BY458" s="149"/>
      <c r="BZ458" s="149"/>
      <c r="CA458" s="149"/>
      <c r="CB458" s="149"/>
      <c r="CC458" s="149"/>
      <c r="CD458" s="149"/>
      <c r="CE458" s="149"/>
      <c r="CF458" s="149"/>
      <c r="CG458" s="149"/>
      <c r="CH458" s="149"/>
      <c r="CI458" s="149"/>
      <c r="CJ458" s="149"/>
      <c r="CK458" s="149"/>
      <c r="CL458" s="149"/>
      <c r="CM458" s="149"/>
      <c r="CN458" s="149"/>
      <c r="CO458" s="149"/>
      <c r="CP458" s="149"/>
      <c r="CQ458" s="149"/>
      <c r="CR458" s="149"/>
      <c r="CS458" s="149"/>
      <c r="CT458" s="149"/>
      <c r="CU458" s="149"/>
      <c r="CV458" s="149"/>
      <c r="CW458" s="149"/>
      <c r="CX458" s="149"/>
      <c r="CY458" s="149"/>
      <c r="CZ458" s="149"/>
      <c r="DA458" s="149"/>
      <c r="DB458" s="149"/>
      <c r="DC458" s="149"/>
      <c r="DD458" s="149"/>
      <c r="DE458" s="149"/>
      <c r="DF458" s="149"/>
      <c r="DG458" s="149"/>
      <c r="DH458" s="149"/>
      <c r="DI458" s="149"/>
      <c r="DJ458" s="149"/>
      <c r="DK458" s="149"/>
      <c r="DL458" s="149"/>
      <c r="DM458" s="149"/>
      <c r="DN458" s="149"/>
      <c r="DO458" s="149"/>
      <c r="DP458" s="149"/>
      <c r="DQ458" s="149"/>
      <c r="DR458" s="149"/>
      <c r="DS458" s="149"/>
      <c r="DT458" s="149"/>
      <c r="DU458" s="149"/>
      <c r="DV458" s="149"/>
      <c r="DW458" s="149"/>
      <c r="DX458" s="149"/>
      <c r="DY458" s="149"/>
      <c r="DZ458" s="149"/>
      <c r="EA458" s="149"/>
      <c r="EB458" s="149"/>
      <c r="EC458" s="149"/>
      <c r="ED458" s="149"/>
      <c r="EE458" s="149"/>
      <c r="EF458" s="149"/>
      <c r="EG458" s="149"/>
      <c r="EH458" s="149"/>
      <c r="EI458" s="149"/>
      <c r="EJ458" s="149"/>
      <c r="EK458" s="149"/>
      <c r="EL458" s="149"/>
      <c r="EM458" s="149"/>
      <c r="EN458" s="149"/>
      <c r="EO458" s="149"/>
      <c r="EP458" s="149"/>
      <c r="EQ458" s="149"/>
      <c r="ER458" s="149"/>
      <c r="ES458" s="149"/>
      <c r="ET458" s="149"/>
      <c r="EU458" s="149"/>
      <c r="EV458" s="149"/>
      <c r="EW458" s="149"/>
      <c r="EX458" s="149"/>
      <c r="EY458" s="149"/>
      <c r="EZ458" s="149"/>
      <c r="FA458" s="149"/>
      <c r="FB458" s="149"/>
      <c r="FC458" s="149"/>
      <c r="FD458" s="149"/>
      <c r="FE458" s="149"/>
      <c r="FF458" s="149"/>
      <c r="FG458" s="149"/>
      <c r="FH458" s="149"/>
      <c r="FI458" s="149"/>
      <c r="FJ458" s="149"/>
      <c r="FK458" s="149"/>
      <c r="FL458" s="149"/>
      <c r="FM458" s="149"/>
      <c r="FN458" s="149"/>
      <c r="FO458" s="149"/>
      <c r="FP458" s="149"/>
      <c r="FQ458" s="149"/>
      <c r="FR458" s="149"/>
      <c r="FS458" s="149"/>
      <c r="FT458" s="149"/>
      <c r="FU458" s="149"/>
      <c r="FV458" s="149"/>
      <c r="FW458" s="149"/>
      <c r="FX458" s="149"/>
      <c r="FY458" s="149"/>
      <c r="FZ458" s="149"/>
      <c r="GA458" s="149"/>
      <c r="GB458" s="149"/>
      <c r="GC458" s="149">
        <v>45852</v>
      </c>
      <c r="GD458" s="149"/>
      <c r="GE458" s="149"/>
      <c r="GF458" s="149"/>
      <c r="GG458" s="149"/>
      <c r="GH458" s="149"/>
      <c r="GI458" s="149"/>
      <c r="GJ458" s="149"/>
      <c r="GK458" s="149"/>
      <c r="GL458" s="149"/>
      <c r="GM458" s="149"/>
      <c r="GN458" s="149"/>
      <c r="GO458" s="149"/>
      <c r="GP458" s="149"/>
      <c r="GQ458" s="149"/>
      <c r="GR458" s="149"/>
      <c r="GS458" s="149"/>
      <c r="GT458" s="149"/>
      <c r="GU458" s="149"/>
      <c r="GV458" s="149"/>
      <c r="GW458" s="149"/>
      <c r="GX458" s="149"/>
      <c r="GY458" s="149"/>
      <c r="GZ458" s="149"/>
      <c r="HA458" s="149"/>
      <c r="HB458" s="149"/>
      <c r="HC458" s="149"/>
      <c r="HD458" s="149"/>
      <c r="HE458" s="149"/>
      <c r="HF458" s="149"/>
      <c r="HG458" s="149"/>
      <c r="HH458" s="149"/>
      <c r="HI458" s="149"/>
      <c r="HJ458" s="149"/>
      <c r="HK458" s="149"/>
      <c r="HL458" s="149"/>
      <c r="HM458" s="149"/>
      <c r="HN458" s="149"/>
      <c r="HO458" s="149"/>
      <c r="HP458" s="149"/>
      <c r="HQ458" s="149"/>
      <c r="HR458" s="149"/>
      <c r="HS458" s="149"/>
      <c r="HT458" s="149"/>
      <c r="HU458" s="149"/>
      <c r="HV458" s="149"/>
      <c r="HW458" s="149"/>
      <c r="HX458" s="149"/>
      <c r="HY458" s="149"/>
      <c r="HZ458" s="149"/>
      <c r="IA458" s="149"/>
      <c r="IB458" s="149"/>
      <c r="IC458" s="149"/>
      <c r="ID458" s="149"/>
      <c r="IE458" s="149"/>
      <c r="IF458" s="150"/>
    </row>
    <row r="459" spans="1:240" ht="12.75" customHeight="1" x14ac:dyDescent="0.2">
      <c r="A459" s="145" t="s">
        <v>603</v>
      </c>
      <c r="B459" s="145" t="s">
        <v>30</v>
      </c>
      <c r="C459" s="145">
        <v>2019</v>
      </c>
      <c r="D459" s="148"/>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49"/>
      <c r="BQ459" s="149"/>
      <c r="BR459" s="149"/>
      <c r="BS459" s="149"/>
      <c r="BT459" s="149"/>
      <c r="BU459" s="149"/>
      <c r="BV459" s="149"/>
      <c r="BW459" s="149"/>
      <c r="BX459" s="149"/>
      <c r="BY459" s="149"/>
      <c r="BZ459" s="149"/>
      <c r="CA459" s="149"/>
      <c r="CB459" s="149"/>
      <c r="CC459" s="149"/>
      <c r="CD459" s="149"/>
      <c r="CE459" s="149"/>
      <c r="CF459" s="149"/>
      <c r="CG459" s="149"/>
      <c r="CH459" s="149"/>
      <c r="CI459" s="149"/>
      <c r="CJ459" s="149"/>
      <c r="CK459" s="149"/>
      <c r="CL459" s="149"/>
      <c r="CM459" s="149"/>
      <c r="CN459" s="149"/>
      <c r="CO459" s="149"/>
      <c r="CP459" s="149"/>
      <c r="CQ459" s="149"/>
      <c r="CR459" s="149"/>
      <c r="CS459" s="149"/>
      <c r="CT459" s="149"/>
      <c r="CU459" s="149"/>
      <c r="CV459" s="149"/>
      <c r="CW459" s="149"/>
      <c r="CX459" s="149"/>
      <c r="CY459" s="149"/>
      <c r="CZ459" s="149"/>
      <c r="DA459" s="149"/>
      <c r="DB459" s="149"/>
      <c r="DC459" s="149"/>
      <c r="DD459" s="149"/>
      <c r="DE459" s="149"/>
      <c r="DF459" s="149"/>
      <c r="DG459" s="149"/>
      <c r="DH459" s="149"/>
      <c r="DI459" s="149"/>
      <c r="DJ459" s="149"/>
      <c r="DK459" s="149"/>
      <c r="DL459" s="149"/>
      <c r="DM459" s="149"/>
      <c r="DN459" s="149"/>
      <c r="DO459" s="149"/>
      <c r="DP459" s="149"/>
      <c r="DQ459" s="149"/>
      <c r="DR459" s="149"/>
      <c r="DS459" s="149"/>
      <c r="DT459" s="149"/>
      <c r="DU459" s="149"/>
      <c r="DV459" s="149"/>
      <c r="DW459" s="149"/>
      <c r="DX459" s="149"/>
      <c r="DY459" s="149"/>
      <c r="DZ459" s="149"/>
      <c r="EA459" s="149"/>
      <c r="EB459" s="149"/>
      <c r="EC459" s="149"/>
      <c r="ED459" s="149"/>
      <c r="EE459" s="149"/>
      <c r="EF459" s="149"/>
      <c r="EG459" s="149"/>
      <c r="EH459" s="149"/>
      <c r="EI459" s="149"/>
      <c r="EJ459" s="149"/>
      <c r="EK459" s="149"/>
      <c r="EL459" s="149"/>
      <c r="EM459" s="149"/>
      <c r="EN459" s="149"/>
      <c r="EO459" s="149"/>
      <c r="EP459" s="149"/>
      <c r="EQ459" s="149"/>
      <c r="ER459" s="149"/>
      <c r="ES459" s="149"/>
      <c r="ET459" s="149"/>
      <c r="EU459" s="149"/>
      <c r="EV459" s="149"/>
      <c r="EW459" s="149"/>
      <c r="EX459" s="149"/>
      <c r="EY459" s="149"/>
      <c r="EZ459" s="149"/>
      <c r="FA459" s="149"/>
      <c r="FB459" s="149"/>
      <c r="FC459" s="149"/>
      <c r="FD459" s="149"/>
      <c r="FE459" s="149"/>
      <c r="FF459" s="149"/>
      <c r="FG459" s="149"/>
      <c r="FH459" s="149"/>
      <c r="FI459" s="149"/>
      <c r="FJ459" s="149"/>
      <c r="FK459" s="149"/>
      <c r="FL459" s="149"/>
      <c r="FM459" s="149"/>
      <c r="FN459" s="149"/>
      <c r="FO459" s="149"/>
      <c r="FP459" s="149"/>
      <c r="FQ459" s="149"/>
      <c r="FR459" s="149"/>
      <c r="FS459" s="149"/>
      <c r="FT459" s="149"/>
      <c r="FU459" s="149"/>
      <c r="FV459" s="149"/>
      <c r="FW459" s="149"/>
      <c r="FX459" s="149"/>
      <c r="FY459" s="149"/>
      <c r="FZ459" s="149"/>
      <c r="GA459" s="149"/>
      <c r="GB459" s="149"/>
      <c r="GC459" s="149"/>
      <c r="GD459" s="149">
        <v>45852</v>
      </c>
      <c r="GE459" s="149"/>
      <c r="GF459" s="149"/>
      <c r="GG459" s="149"/>
      <c r="GH459" s="149"/>
      <c r="GI459" s="149"/>
      <c r="GJ459" s="149"/>
      <c r="GK459" s="149"/>
      <c r="GL459" s="149"/>
      <c r="GM459" s="149"/>
      <c r="GN459" s="149"/>
      <c r="GO459" s="149"/>
      <c r="GP459" s="149"/>
      <c r="GQ459" s="149"/>
      <c r="GR459" s="149"/>
      <c r="GS459" s="149"/>
      <c r="GT459" s="149"/>
      <c r="GU459" s="149"/>
      <c r="GV459" s="149"/>
      <c r="GW459" s="149"/>
      <c r="GX459" s="149"/>
      <c r="GY459" s="149"/>
      <c r="GZ459" s="149"/>
      <c r="HA459" s="149"/>
      <c r="HB459" s="149"/>
      <c r="HC459" s="149"/>
      <c r="HD459" s="149"/>
      <c r="HE459" s="149"/>
      <c r="HF459" s="149"/>
      <c r="HG459" s="149"/>
      <c r="HH459" s="149"/>
      <c r="HI459" s="149"/>
      <c r="HJ459" s="149"/>
      <c r="HK459" s="149"/>
      <c r="HL459" s="149"/>
      <c r="HM459" s="149"/>
      <c r="HN459" s="149"/>
      <c r="HO459" s="149"/>
      <c r="HP459" s="149"/>
      <c r="HQ459" s="149"/>
      <c r="HR459" s="149"/>
      <c r="HS459" s="149"/>
      <c r="HT459" s="149"/>
      <c r="HU459" s="149"/>
      <c r="HV459" s="149"/>
      <c r="HW459" s="149"/>
      <c r="HX459" s="149"/>
      <c r="HY459" s="149"/>
      <c r="HZ459" s="149"/>
      <c r="IA459" s="149"/>
      <c r="IB459" s="149"/>
      <c r="IC459" s="149"/>
      <c r="ID459" s="149"/>
      <c r="IE459" s="149"/>
      <c r="IF459" s="150"/>
    </row>
    <row r="460" spans="1:240" ht="12.75" customHeight="1" x14ac:dyDescent="0.2">
      <c r="A460" s="151"/>
      <c r="B460" s="145" t="s">
        <v>34</v>
      </c>
      <c r="C460" s="145">
        <v>2019</v>
      </c>
      <c r="D460" s="148"/>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c r="BO460" s="149"/>
      <c r="BP460" s="149"/>
      <c r="BQ460" s="149"/>
      <c r="BR460" s="149"/>
      <c r="BS460" s="149"/>
      <c r="BT460" s="149"/>
      <c r="BU460" s="149"/>
      <c r="BV460" s="149"/>
      <c r="BW460" s="149"/>
      <c r="BX460" s="149"/>
      <c r="BY460" s="149"/>
      <c r="BZ460" s="149"/>
      <c r="CA460" s="149"/>
      <c r="CB460" s="149"/>
      <c r="CC460" s="149"/>
      <c r="CD460" s="149"/>
      <c r="CE460" s="149"/>
      <c r="CF460" s="149"/>
      <c r="CG460" s="149"/>
      <c r="CH460" s="149"/>
      <c r="CI460" s="149"/>
      <c r="CJ460" s="149"/>
      <c r="CK460" s="149"/>
      <c r="CL460" s="149"/>
      <c r="CM460" s="149"/>
      <c r="CN460" s="149"/>
      <c r="CO460" s="149"/>
      <c r="CP460" s="149"/>
      <c r="CQ460" s="149"/>
      <c r="CR460" s="149"/>
      <c r="CS460" s="149"/>
      <c r="CT460" s="149"/>
      <c r="CU460" s="149"/>
      <c r="CV460" s="149"/>
      <c r="CW460" s="149"/>
      <c r="CX460" s="149"/>
      <c r="CY460" s="149"/>
      <c r="CZ460" s="149"/>
      <c r="DA460" s="149"/>
      <c r="DB460" s="149"/>
      <c r="DC460" s="149"/>
      <c r="DD460" s="149"/>
      <c r="DE460" s="149"/>
      <c r="DF460" s="149"/>
      <c r="DG460" s="149"/>
      <c r="DH460" s="149"/>
      <c r="DI460" s="149"/>
      <c r="DJ460" s="149"/>
      <c r="DK460" s="149"/>
      <c r="DL460" s="149"/>
      <c r="DM460" s="149"/>
      <c r="DN460" s="149"/>
      <c r="DO460" s="149"/>
      <c r="DP460" s="149"/>
      <c r="DQ460" s="149"/>
      <c r="DR460" s="149"/>
      <c r="DS460" s="149"/>
      <c r="DT460" s="149"/>
      <c r="DU460" s="149"/>
      <c r="DV460" s="149"/>
      <c r="DW460" s="149"/>
      <c r="DX460" s="149"/>
      <c r="DY460" s="149"/>
      <c r="DZ460" s="149"/>
      <c r="EA460" s="149"/>
      <c r="EB460" s="149"/>
      <c r="EC460" s="149"/>
      <c r="ED460" s="149"/>
      <c r="EE460" s="149"/>
      <c r="EF460" s="149"/>
      <c r="EG460" s="149"/>
      <c r="EH460" s="149"/>
      <c r="EI460" s="149"/>
      <c r="EJ460" s="149"/>
      <c r="EK460" s="149"/>
      <c r="EL460" s="149"/>
      <c r="EM460" s="149"/>
      <c r="EN460" s="149"/>
      <c r="EO460" s="149"/>
      <c r="EP460" s="149"/>
      <c r="EQ460" s="149"/>
      <c r="ER460" s="149"/>
      <c r="ES460" s="149"/>
      <c r="ET460" s="149"/>
      <c r="EU460" s="149"/>
      <c r="EV460" s="149"/>
      <c r="EW460" s="149"/>
      <c r="EX460" s="149"/>
      <c r="EY460" s="149"/>
      <c r="EZ460" s="149"/>
      <c r="FA460" s="149"/>
      <c r="FB460" s="149"/>
      <c r="FC460" s="149"/>
      <c r="FD460" s="149"/>
      <c r="FE460" s="149"/>
      <c r="FF460" s="149"/>
      <c r="FG460" s="149"/>
      <c r="FH460" s="149"/>
      <c r="FI460" s="149"/>
      <c r="FJ460" s="149"/>
      <c r="FK460" s="149"/>
      <c r="FL460" s="149"/>
      <c r="FM460" s="149"/>
      <c r="FN460" s="149"/>
      <c r="FO460" s="149"/>
      <c r="FP460" s="149"/>
      <c r="FQ460" s="149"/>
      <c r="FR460" s="149"/>
      <c r="FS460" s="149"/>
      <c r="FT460" s="149"/>
      <c r="FU460" s="149"/>
      <c r="FV460" s="149"/>
      <c r="FW460" s="149"/>
      <c r="FX460" s="149"/>
      <c r="FY460" s="149"/>
      <c r="FZ460" s="149"/>
      <c r="GA460" s="149"/>
      <c r="GB460" s="149"/>
      <c r="GC460" s="149"/>
      <c r="GD460" s="149">
        <v>45852</v>
      </c>
      <c r="GE460" s="149"/>
      <c r="GF460" s="149"/>
      <c r="GG460" s="149"/>
      <c r="GH460" s="149"/>
      <c r="GI460" s="149"/>
      <c r="GJ460" s="149"/>
      <c r="GK460" s="149"/>
      <c r="GL460" s="149"/>
      <c r="GM460" s="149"/>
      <c r="GN460" s="149"/>
      <c r="GO460" s="149"/>
      <c r="GP460" s="149"/>
      <c r="GQ460" s="149"/>
      <c r="GR460" s="149"/>
      <c r="GS460" s="149"/>
      <c r="GT460" s="149"/>
      <c r="GU460" s="149"/>
      <c r="GV460" s="149"/>
      <c r="GW460" s="149"/>
      <c r="GX460" s="149"/>
      <c r="GY460" s="149"/>
      <c r="GZ460" s="149"/>
      <c r="HA460" s="149"/>
      <c r="HB460" s="149"/>
      <c r="HC460" s="149"/>
      <c r="HD460" s="149"/>
      <c r="HE460" s="149"/>
      <c r="HF460" s="149"/>
      <c r="HG460" s="149"/>
      <c r="HH460" s="149"/>
      <c r="HI460" s="149"/>
      <c r="HJ460" s="149"/>
      <c r="HK460" s="149"/>
      <c r="HL460" s="149"/>
      <c r="HM460" s="149"/>
      <c r="HN460" s="149"/>
      <c r="HO460" s="149"/>
      <c r="HP460" s="149"/>
      <c r="HQ460" s="149"/>
      <c r="HR460" s="149"/>
      <c r="HS460" s="149"/>
      <c r="HT460" s="149"/>
      <c r="HU460" s="149"/>
      <c r="HV460" s="149"/>
      <c r="HW460" s="149"/>
      <c r="HX460" s="149"/>
      <c r="HY460" s="149"/>
      <c r="HZ460" s="149"/>
      <c r="IA460" s="149"/>
      <c r="IB460" s="149"/>
      <c r="IC460" s="149"/>
      <c r="ID460" s="149"/>
      <c r="IE460" s="149"/>
      <c r="IF460" s="150"/>
    </row>
    <row r="461" spans="1:240" ht="12.75" customHeight="1" x14ac:dyDescent="0.2">
      <c r="A461" s="145" t="s">
        <v>1028</v>
      </c>
      <c r="B461" s="145" t="s">
        <v>87</v>
      </c>
      <c r="C461" s="145">
        <v>2019</v>
      </c>
      <c r="D461" s="148"/>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c r="BO461" s="149"/>
      <c r="BP461" s="149"/>
      <c r="BQ461" s="149"/>
      <c r="BR461" s="149"/>
      <c r="BS461" s="149"/>
      <c r="BT461" s="149"/>
      <c r="BU461" s="149"/>
      <c r="BV461" s="149"/>
      <c r="BW461" s="149"/>
      <c r="BX461" s="149"/>
      <c r="BY461" s="149"/>
      <c r="BZ461" s="149"/>
      <c r="CA461" s="149"/>
      <c r="CB461" s="149"/>
      <c r="CC461" s="149"/>
      <c r="CD461" s="149"/>
      <c r="CE461" s="149"/>
      <c r="CF461" s="149"/>
      <c r="CG461" s="149"/>
      <c r="CH461" s="149"/>
      <c r="CI461" s="149"/>
      <c r="CJ461" s="149"/>
      <c r="CK461" s="149"/>
      <c r="CL461" s="149"/>
      <c r="CM461" s="149"/>
      <c r="CN461" s="149"/>
      <c r="CO461" s="149"/>
      <c r="CP461" s="149"/>
      <c r="CQ461" s="149"/>
      <c r="CR461" s="149"/>
      <c r="CS461" s="149"/>
      <c r="CT461" s="149"/>
      <c r="CU461" s="149"/>
      <c r="CV461" s="149"/>
      <c r="CW461" s="149"/>
      <c r="CX461" s="149"/>
      <c r="CY461" s="149"/>
      <c r="CZ461" s="149"/>
      <c r="DA461" s="149"/>
      <c r="DB461" s="149"/>
      <c r="DC461" s="149"/>
      <c r="DD461" s="149"/>
      <c r="DE461" s="149"/>
      <c r="DF461" s="149"/>
      <c r="DG461" s="149"/>
      <c r="DH461" s="149"/>
      <c r="DI461" s="149"/>
      <c r="DJ461" s="149"/>
      <c r="DK461" s="149"/>
      <c r="DL461" s="149"/>
      <c r="DM461" s="149"/>
      <c r="DN461" s="149"/>
      <c r="DO461" s="149"/>
      <c r="DP461" s="149"/>
      <c r="DQ461" s="149"/>
      <c r="DR461" s="149"/>
      <c r="DS461" s="149"/>
      <c r="DT461" s="149"/>
      <c r="DU461" s="149"/>
      <c r="DV461" s="149"/>
      <c r="DW461" s="149"/>
      <c r="DX461" s="149"/>
      <c r="DY461" s="149"/>
      <c r="DZ461" s="149"/>
      <c r="EA461" s="149"/>
      <c r="EB461" s="149"/>
      <c r="EC461" s="149"/>
      <c r="ED461" s="149"/>
      <c r="EE461" s="149"/>
      <c r="EF461" s="149"/>
      <c r="EG461" s="149"/>
      <c r="EH461" s="149"/>
      <c r="EI461" s="149"/>
      <c r="EJ461" s="149"/>
      <c r="EK461" s="149"/>
      <c r="EL461" s="149"/>
      <c r="EM461" s="149"/>
      <c r="EN461" s="149"/>
      <c r="EO461" s="149"/>
      <c r="EP461" s="149"/>
      <c r="EQ461" s="149"/>
      <c r="ER461" s="149"/>
      <c r="ES461" s="149"/>
      <c r="ET461" s="149"/>
      <c r="EU461" s="149"/>
      <c r="EV461" s="149"/>
      <c r="EW461" s="149"/>
      <c r="EX461" s="149"/>
      <c r="EY461" s="149"/>
      <c r="EZ461" s="149"/>
      <c r="FA461" s="149"/>
      <c r="FB461" s="149"/>
      <c r="FC461" s="149"/>
      <c r="FD461" s="149"/>
      <c r="FE461" s="149"/>
      <c r="FF461" s="149"/>
      <c r="FG461" s="149"/>
      <c r="FH461" s="149"/>
      <c r="FI461" s="149"/>
      <c r="FJ461" s="149"/>
      <c r="FK461" s="149"/>
      <c r="FL461" s="149"/>
      <c r="FM461" s="149"/>
      <c r="FN461" s="149"/>
      <c r="FO461" s="149"/>
      <c r="FP461" s="149"/>
      <c r="FQ461" s="149"/>
      <c r="FR461" s="149"/>
      <c r="FS461" s="149"/>
      <c r="FT461" s="149"/>
      <c r="FU461" s="149"/>
      <c r="FV461" s="149"/>
      <c r="FW461" s="149"/>
      <c r="FX461" s="149"/>
      <c r="FY461" s="149"/>
      <c r="FZ461" s="149"/>
      <c r="GA461" s="149"/>
      <c r="GB461" s="149"/>
      <c r="GC461" s="149"/>
      <c r="GD461" s="149"/>
      <c r="GE461" s="149"/>
      <c r="GF461" s="149"/>
      <c r="GG461" s="149"/>
      <c r="GH461" s="149"/>
      <c r="GI461" s="149"/>
      <c r="GJ461" s="149"/>
      <c r="GK461" s="149"/>
      <c r="GL461" s="149"/>
      <c r="GM461" s="149"/>
      <c r="GN461" s="149"/>
      <c r="GO461" s="149"/>
      <c r="GP461" s="149"/>
      <c r="GQ461" s="149"/>
      <c r="GR461" s="149"/>
      <c r="GS461" s="149"/>
      <c r="GT461" s="149"/>
      <c r="GU461" s="149"/>
      <c r="GV461" s="149"/>
      <c r="GW461" s="149"/>
      <c r="GX461" s="149"/>
      <c r="GY461" s="149"/>
      <c r="GZ461" s="149"/>
      <c r="HA461" s="149"/>
      <c r="HB461" s="149"/>
      <c r="HC461" s="149"/>
      <c r="HD461" s="149"/>
      <c r="HE461" s="149"/>
      <c r="HF461" s="149"/>
      <c r="HG461" s="149"/>
      <c r="HH461" s="149"/>
      <c r="HI461" s="149"/>
      <c r="HJ461" s="149"/>
      <c r="HK461" s="149"/>
      <c r="HL461" s="149"/>
      <c r="HM461" s="149"/>
      <c r="HN461" s="149"/>
      <c r="HO461" s="149"/>
      <c r="HP461" s="149"/>
      <c r="HQ461" s="149"/>
      <c r="HR461" s="149"/>
      <c r="HS461" s="149"/>
      <c r="HT461" s="149"/>
      <c r="HU461" s="149"/>
      <c r="HV461" s="149"/>
      <c r="HW461" s="149"/>
      <c r="HX461" s="149"/>
      <c r="HY461" s="149"/>
      <c r="HZ461" s="149"/>
      <c r="IA461" s="149"/>
      <c r="IB461" s="149"/>
      <c r="IC461" s="149"/>
      <c r="ID461" s="149"/>
      <c r="IE461" s="149"/>
      <c r="IF461" s="150"/>
    </row>
    <row r="462" spans="1:240" ht="12.75" customHeight="1" x14ac:dyDescent="0.2">
      <c r="A462" s="151"/>
      <c r="B462" s="151"/>
      <c r="C462" s="152">
        <v>2022</v>
      </c>
      <c r="D462" s="153"/>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c r="FH462" s="114"/>
      <c r="FI462" s="114"/>
      <c r="FJ462" s="114"/>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c r="IC462" s="114"/>
      <c r="ID462" s="114"/>
      <c r="IE462" s="114"/>
      <c r="IF462" s="154"/>
    </row>
    <row r="463" spans="1:240" ht="12.75" customHeight="1" x14ac:dyDescent="0.2">
      <c r="A463" s="151"/>
      <c r="B463" s="145" t="s">
        <v>923</v>
      </c>
      <c r="C463" s="145">
        <v>2019</v>
      </c>
      <c r="D463" s="148"/>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c r="BI463" s="149"/>
      <c r="BJ463" s="149"/>
      <c r="BK463" s="149"/>
      <c r="BL463" s="149"/>
      <c r="BM463" s="149"/>
      <c r="BN463" s="149"/>
      <c r="BO463" s="149"/>
      <c r="BP463" s="149"/>
      <c r="BQ463" s="149"/>
      <c r="BR463" s="149"/>
      <c r="BS463" s="149"/>
      <c r="BT463" s="149"/>
      <c r="BU463" s="149"/>
      <c r="BV463" s="149"/>
      <c r="BW463" s="149"/>
      <c r="BX463" s="149"/>
      <c r="BY463" s="149"/>
      <c r="BZ463" s="149"/>
      <c r="CA463" s="149"/>
      <c r="CB463" s="149"/>
      <c r="CC463" s="149"/>
      <c r="CD463" s="149"/>
      <c r="CE463" s="149"/>
      <c r="CF463" s="149"/>
      <c r="CG463" s="149"/>
      <c r="CH463" s="149"/>
      <c r="CI463" s="149"/>
      <c r="CJ463" s="149"/>
      <c r="CK463" s="149"/>
      <c r="CL463" s="149"/>
      <c r="CM463" s="149"/>
      <c r="CN463" s="149"/>
      <c r="CO463" s="149"/>
      <c r="CP463" s="149"/>
      <c r="CQ463" s="149"/>
      <c r="CR463" s="149"/>
      <c r="CS463" s="149"/>
      <c r="CT463" s="149"/>
      <c r="CU463" s="149"/>
      <c r="CV463" s="149"/>
      <c r="CW463" s="149"/>
      <c r="CX463" s="149"/>
      <c r="CY463" s="149"/>
      <c r="CZ463" s="149"/>
      <c r="DA463" s="149"/>
      <c r="DB463" s="149"/>
      <c r="DC463" s="149"/>
      <c r="DD463" s="149"/>
      <c r="DE463" s="149"/>
      <c r="DF463" s="149"/>
      <c r="DG463" s="149"/>
      <c r="DH463" s="149"/>
      <c r="DI463" s="149"/>
      <c r="DJ463" s="149"/>
      <c r="DK463" s="149"/>
      <c r="DL463" s="149"/>
      <c r="DM463" s="149"/>
      <c r="DN463" s="149"/>
      <c r="DO463" s="149"/>
      <c r="DP463" s="149"/>
      <c r="DQ463" s="149"/>
      <c r="DR463" s="149"/>
      <c r="DS463" s="149"/>
      <c r="DT463" s="149"/>
      <c r="DU463" s="149"/>
      <c r="DV463" s="149"/>
      <c r="DW463" s="149"/>
      <c r="DX463" s="149"/>
      <c r="DY463" s="149"/>
      <c r="DZ463" s="149"/>
      <c r="EA463" s="149"/>
      <c r="EB463" s="149"/>
      <c r="EC463" s="149"/>
      <c r="ED463" s="149"/>
      <c r="EE463" s="149"/>
      <c r="EF463" s="149"/>
      <c r="EG463" s="149"/>
      <c r="EH463" s="149"/>
      <c r="EI463" s="149"/>
      <c r="EJ463" s="149"/>
      <c r="EK463" s="149"/>
      <c r="EL463" s="149"/>
      <c r="EM463" s="149"/>
      <c r="EN463" s="149"/>
      <c r="EO463" s="149"/>
      <c r="EP463" s="149"/>
      <c r="EQ463" s="149"/>
      <c r="ER463" s="149"/>
      <c r="ES463" s="149"/>
      <c r="ET463" s="149"/>
      <c r="EU463" s="149"/>
      <c r="EV463" s="149"/>
      <c r="EW463" s="149"/>
      <c r="EX463" s="149"/>
      <c r="EY463" s="149"/>
      <c r="EZ463" s="149"/>
      <c r="FA463" s="149"/>
      <c r="FB463" s="149"/>
      <c r="FC463" s="149"/>
      <c r="FD463" s="149"/>
      <c r="FE463" s="149"/>
      <c r="FF463" s="149"/>
      <c r="FG463" s="149"/>
      <c r="FH463" s="149"/>
      <c r="FI463" s="149"/>
      <c r="FJ463" s="149"/>
      <c r="FK463" s="149"/>
      <c r="FL463" s="149"/>
      <c r="FM463" s="149"/>
      <c r="FN463" s="149"/>
      <c r="FO463" s="149"/>
      <c r="FP463" s="149"/>
      <c r="FQ463" s="149"/>
      <c r="FR463" s="149"/>
      <c r="FS463" s="149"/>
      <c r="FT463" s="149"/>
      <c r="FU463" s="149"/>
      <c r="FV463" s="149"/>
      <c r="FW463" s="149"/>
      <c r="FX463" s="149"/>
      <c r="FY463" s="149"/>
      <c r="FZ463" s="149"/>
      <c r="GA463" s="149"/>
      <c r="GB463" s="149"/>
      <c r="GC463" s="149"/>
      <c r="GD463" s="149"/>
      <c r="GE463" s="149"/>
      <c r="GF463" s="149"/>
      <c r="GG463" s="149"/>
      <c r="GH463" s="149"/>
      <c r="GI463" s="149"/>
      <c r="GJ463" s="149"/>
      <c r="GK463" s="149"/>
      <c r="GL463" s="149"/>
      <c r="GM463" s="149"/>
      <c r="GN463" s="149"/>
      <c r="GO463" s="149"/>
      <c r="GP463" s="149"/>
      <c r="GQ463" s="149"/>
      <c r="GR463" s="149"/>
      <c r="GS463" s="149"/>
      <c r="GT463" s="149"/>
      <c r="GU463" s="149"/>
      <c r="GV463" s="149"/>
      <c r="GW463" s="149"/>
      <c r="GX463" s="149"/>
      <c r="GY463" s="149"/>
      <c r="GZ463" s="149"/>
      <c r="HA463" s="149"/>
      <c r="HB463" s="149"/>
      <c r="HC463" s="149"/>
      <c r="HD463" s="149"/>
      <c r="HE463" s="149"/>
      <c r="HF463" s="149"/>
      <c r="HG463" s="149"/>
      <c r="HH463" s="149"/>
      <c r="HI463" s="149"/>
      <c r="HJ463" s="149"/>
      <c r="HK463" s="149"/>
      <c r="HL463" s="149"/>
      <c r="HM463" s="149"/>
      <c r="HN463" s="149"/>
      <c r="HO463" s="149"/>
      <c r="HP463" s="149"/>
      <c r="HQ463" s="149"/>
      <c r="HR463" s="149"/>
      <c r="HS463" s="149"/>
      <c r="HT463" s="149"/>
      <c r="HU463" s="149"/>
      <c r="HV463" s="149"/>
      <c r="HW463" s="149"/>
      <c r="HX463" s="149"/>
      <c r="HY463" s="149"/>
      <c r="HZ463" s="149"/>
      <c r="IA463" s="149"/>
      <c r="IB463" s="149"/>
      <c r="IC463" s="149"/>
      <c r="ID463" s="149"/>
      <c r="IE463" s="149"/>
      <c r="IF463" s="150"/>
    </row>
    <row r="464" spans="1:240" ht="12.75" customHeight="1" x14ac:dyDescent="0.2">
      <c r="A464" s="151"/>
      <c r="B464" s="151"/>
      <c r="C464" s="152">
        <v>2022</v>
      </c>
      <c r="D464" s="153"/>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c r="FH464" s="114"/>
      <c r="FI464" s="114"/>
      <c r="FJ464" s="114"/>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c r="IC464" s="114"/>
      <c r="ID464" s="114"/>
      <c r="IE464" s="114"/>
      <c r="IF464" s="154"/>
    </row>
    <row r="465" spans="1:240" ht="12.75" customHeight="1" x14ac:dyDescent="0.2">
      <c r="A465" s="145" t="s">
        <v>1596</v>
      </c>
      <c r="B465" s="145" t="s">
        <v>59</v>
      </c>
      <c r="C465" s="145">
        <v>2020</v>
      </c>
      <c r="D465" s="148"/>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149"/>
      <c r="BU465" s="149"/>
      <c r="BV465" s="149"/>
      <c r="BW465" s="149"/>
      <c r="BX465" s="149"/>
      <c r="BY465" s="149"/>
      <c r="BZ465" s="149"/>
      <c r="CA465" s="149"/>
      <c r="CB465" s="149"/>
      <c r="CC465" s="149"/>
      <c r="CD465" s="149"/>
      <c r="CE465" s="149"/>
      <c r="CF465" s="149"/>
      <c r="CG465" s="149"/>
      <c r="CH465" s="149"/>
      <c r="CI465" s="149"/>
      <c r="CJ465" s="149"/>
      <c r="CK465" s="149"/>
      <c r="CL465" s="149"/>
      <c r="CM465" s="149"/>
      <c r="CN465" s="149"/>
      <c r="CO465" s="149"/>
      <c r="CP465" s="149"/>
      <c r="CQ465" s="149"/>
      <c r="CR465" s="149"/>
      <c r="CS465" s="149"/>
      <c r="CT465" s="149"/>
      <c r="CU465" s="149"/>
      <c r="CV465" s="149"/>
      <c r="CW465" s="149"/>
      <c r="CX465" s="149"/>
      <c r="CY465" s="149"/>
      <c r="CZ465" s="149"/>
      <c r="DA465" s="149"/>
      <c r="DB465" s="149"/>
      <c r="DC465" s="149"/>
      <c r="DD465" s="149"/>
      <c r="DE465" s="149"/>
      <c r="DF465" s="149"/>
      <c r="DG465" s="149"/>
      <c r="DH465" s="149"/>
      <c r="DI465" s="149"/>
      <c r="DJ465" s="149"/>
      <c r="DK465" s="149"/>
      <c r="DL465" s="149"/>
      <c r="DM465" s="149"/>
      <c r="DN465" s="149"/>
      <c r="DO465" s="149"/>
      <c r="DP465" s="149"/>
      <c r="DQ465" s="149"/>
      <c r="DR465" s="149"/>
      <c r="DS465" s="149"/>
      <c r="DT465" s="149"/>
      <c r="DU465" s="149"/>
      <c r="DV465" s="149"/>
      <c r="DW465" s="149"/>
      <c r="DX465" s="149"/>
      <c r="DY465" s="149"/>
      <c r="DZ465" s="149"/>
      <c r="EA465" s="149"/>
      <c r="EB465" s="149"/>
      <c r="EC465" s="149"/>
      <c r="ED465" s="149"/>
      <c r="EE465" s="149"/>
      <c r="EF465" s="149"/>
      <c r="EG465" s="149"/>
      <c r="EH465" s="149"/>
      <c r="EI465" s="149"/>
      <c r="EJ465" s="149"/>
      <c r="EK465" s="149"/>
      <c r="EL465" s="149"/>
      <c r="EM465" s="149"/>
      <c r="EN465" s="149"/>
      <c r="EO465" s="149"/>
      <c r="EP465" s="149"/>
      <c r="EQ465" s="149"/>
      <c r="ER465" s="149"/>
      <c r="ES465" s="149"/>
      <c r="ET465" s="149"/>
      <c r="EU465" s="149"/>
      <c r="EV465" s="149"/>
      <c r="EW465" s="149"/>
      <c r="EX465" s="149"/>
      <c r="EY465" s="149"/>
      <c r="EZ465" s="149"/>
      <c r="FA465" s="149"/>
      <c r="FB465" s="149"/>
      <c r="FC465" s="149"/>
      <c r="FD465" s="149"/>
      <c r="FE465" s="149"/>
      <c r="FF465" s="149"/>
      <c r="FG465" s="149"/>
      <c r="FH465" s="149"/>
      <c r="FI465" s="149"/>
      <c r="FJ465" s="149"/>
      <c r="FK465" s="149"/>
      <c r="FL465" s="149"/>
      <c r="FM465" s="149"/>
      <c r="FN465" s="149"/>
      <c r="FO465" s="149"/>
      <c r="FP465" s="149"/>
      <c r="FQ465" s="149"/>
      <c r="FR465" s="149"/>
      <c r="FS465" s="149"/>
      <c r="FT465" s="149"/>
      <c r="FU465" s="149"/>
      <c r="FV465" s="149"/>
      <c r="FW465" s="149"/>
      <c r="FX465" s="149"/>
      <c r="FY465" s="149"/>
      <c r="FZ465" s="149"/>
      <c r="GA465" s="149"/>
      <c r="GB465" s="149"/>
      <c r="GC465" s="149"/>
      <c r="GD465" s="149"/>
      <c r="GE465" s="149"/>
      <c r="GF465" s="149"/>
      <c r="GG465" s="149"/>
      <c r="GH465" s="149"/>
      <c r="GI465" s="149"/>
      <c r="GJ465" s="149"/>
      <c r="GK465" s="149"/>
      <c r="GL465" s="149"/>
      <c r="GM465" s="149"/>
      <c r="GN465" s="149"/>
      <c r="GO465" s="149"/>
      <c r="GP465" s="149"/>
      <c r="GQ465" s="149"/>
      <c r="GR465" s="149"/>
      <c r="GS465" s="149"/>
      <c r="GT465" s="149"/>
      <c r="GU465" s="149"/>
      <c r="GV465" s="149"/>
      <c r="GW465" s="149"/>
      <c r="GX465" s="149"/>
      <c r="GY465" s="149"/>
      <c r="GZ465" s="149"/>
      <c r="HA465" s="149"/>
      <c r="HB465" s="149"/>
      <c r="HC465" s="149"/>
      <c r="HD465" s="149"/>
      <c r="HE465" s="149"/>
      <c r="HF465" s="149"/>
      <c r="HG465" s="149"/>
      <c r="HH465" s="149"/>
      <c r="HI465" s="149"/>
      <c r="HJ465" s="149"/>
      <c r="HK465" s="149"/>
      <c r="HL465" s="149"/>
      <c r="HM465" s="149"/>
      <c r="HN465" s="149"/>
      <c r="HO465" s="149"/>
      <c r="HP465" s="149"/>
      <c r="HQ465" s="149"/>
      <c r="HR465" s="149"/>
      <c r="HS465" s="149"/>
      <c r="HT465" s="149"/>
      <c r="HU465" s="149"/>
      <c r="HV465" s="149"/>
      <c r="HW465" s="149"/>
      <c r="HX465" s="149"/>
      <c r="HY465" s="149"/>
      <c r="HZ465" s="149"/>
      <c r="IA465" s="149"/>
      <c r="IB465" s="149"/>
      <c r="IC465" s="149"/>
      <c r="ID465" s="149"/>
      <c r="IE465" s="149"/>
      <c r="IF465" s="150"/>
    </row>
    <row r="466" spans="1:240" ht="12.75" customHeight="1" x14ac:dyDescent="0.2">
      <c r="A466" s="151"/>
      <c r="B466" s="145" t="s">
        <v>754</v>
      </c>
      <c r="C466" s="145">
        <v>2020</v>
      </c>
      <c r="D466" s="148"/>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149"/>
      <c r="BU466" s="149"/>
      <c r="BV466" s="149"/>
      <c r="BW466" s="149"/>
      <c r="BX466" s="149"/>
      <c r="BY466" s="149"/>
      <c r="BZ466" s="149"/>
      <c r="CA466" s="149"/>
      <c r="CB466" s="149"/>
      <c r="CC466" s="149"/>
      <c r="CD466" s="149"/>
      <c r="CE466" s="149"/>
      <c r="CF466" s="149"/>
      <c r="CG466" s="149"/>
      <c r="CH466" s="149"/>
      <c r="CI466" s="149"/>
      <c r="CJ466" s="149"/>
      <c r="CK466" s="149"/>
      <c r="CL466" s="149"/>
      <c r="CM466" s="149"/>
      <c r="CN466" s="149"/>
      <c r="CO466" s="149"/>
      <c r="CP466" s="149"/>
      <c r="CQ466" s="149"/>
      <c r="CR466" s="149"/>
      <c r="CS466" s="149"/>
      <c r="CT466" s="149"/>
      <c r="CU466" s="149"/>
      <c r="CV466" s="149"/>
      <c r="CW466" s="149"/>
      <c r="CX466" s="149"/>
      <c r="CY466" s="149"/>
      <c r="CZ466" s="149"/>
      <c r="DA466" s="149"/>
      <c r="DB466" s="149"/>
      <c r="DC466" s="149"/>
      <c r="DD466" s="149"/>
      <c r="DE466" s="149"/>
      <c r="DF466" s="149"/>
      <c r="DG466" s="149"/>
      <c r="DH466" s="149"/>
      <c r="DI466" s="149"/>
      <c r="DJ466" s="149"/>
      <c r="DK466" s="149"/>
      <c r="DL466" s="149"/>
      <c r="DM466" s="149"/>
      <c r="DN466" s="149"/>
      <c r="DO466" s="149"/>
      <c r="DP466" s="149"/>
      <c r="DQ466" s="149"/>
      <c r="DR466" s="149"/>
      <c r="DS466" s="149"/>
      <c r="DT466" s="149"/>
      <c r="DU466" s="149"/>
      <c r="DV466" s="149"/>
      <c r="DW466" s="149"/>
      <c r="DX466" s="149"/>
      <c r="DY466" s="149"/>
      <c r="DZ466" s="149"/>
      <c r="EA466" s="149"/>
      <c r="EB466" s="149"/>
      <c r="EC466" s="149"/>
      <c r="ED466" s="149"/>
      <c r="EE466" s="149"/>
      <c r="EF466" s="149"/>
      <c r="EG466" s="149"/>
      <c r="EH466" s="149"/>
      <c r="EI466" s="149"/>
      <c r="EJ466" s="149"/>
      <c r="EK466" s="149"/>
      <c r="EL466" s="149"/>
      <c r="EM466" s="149"/>
      <c r="EN466" s="149"/>
      <c r="EO466" s="149"/>
      <c r="EP466" s="149"/>
      <c r="EQ466" s="149"/>
      <c r="ER466" s="149"/>
      <c r="ES466" s="149"/>
      <c r="ET466" s="149"/>
      <c r="EU466" s="149"/>
      <c r="EV466" s="149"/>
      <c r="EW466" s="149"/>
      <c r="EX466" s="149"/>
      <c r="EY466" s="149"/>
      <c r="EZ466" s="149"/>
      <c r="FA466" s="149"/>
      <c r="FB466" s="149"/>
      <c r="FC466" s="149"/>
      <c r="FD466" s="149"/>
      <c r="FE466" s="149"/>
      <c r="FF466" s="149"/>
      <c r="FG466" s="149"/>
      <c r="FH466" s="149"/>
      <c r="FI466" s="149"/>
      <c r="FJ466" s="149"/>
      <c r="FK466" s="149"/>
      <c r="FL466" s="149"/>
      <c r="FM466" s="149"/>
      <c r="FN466" s="149"/>
      <c r="FO466" s="149"/>
      <c r="FP466" s="149"/>
      <c r="FQ466" s="149"/>
      <c r="FR466" s="149"/>
      <c r="FS466" s="149"/>
      <c r="FT466" s="149"/>
      <c r="FU466" s="149"/>
      <c r="FV466" s="149"/>
      <c r="FW466" s="149"/>
      <c r="FX466" s="149"/>
      <c r="FY466" s="149"/>
      <c r="FZ466" s="149"/>
      <c r="GA466" s="149"/>
      <c r="GB466" s="149"/>
      <c r="GC466" s="149"/>
      <c r="GD466" s="149"/>
      <c r="GE466" s="149"/>
      <c r="GF466" s="149"/>
      <c r="GG466" s="149"/>
      <c r="GH466" s="149"/>
      <c r="GI466" s="149"/>
      <c r="GJ466" s="149"/>
      <c r="GK466" s="149"/>
      <c r="GL466" s="149"/>
      <c r="GM466" s="149"/>
      <c r="GN466" s="149"/>
      <c r="GO466" s="149"/>
      <c r="GP466" s="149"/>
      <c r="GQ466" s="149"/>
      <c r="GR466" s="149"/>
      <c r="GS466" s="149"/>
      <c r="GT466" s="149"/>
      <c r="GU466" s="149"/>
      <c r="GV466" s="149"/>
      <c r="GW466" s="149"/>
      <c r="GX466" s="149"/>
      <c r="GY466" s="149"/>
      <c r="GZ466" s="149"/>
      <c r="HA466" s="149"/>
      <c r="HB466" s="149"/>
      <c r="HC466" s="149"/>
      <c r="HD466" s="149"/>
      <c r="HE466" s="149"/>
      <c r="HF466" s="149"/>
      <c r="HG466" s="149"/>
      <c r="HH466" s="149"/>
      <c r="HI466" s="149"/>
      <c r="HJ466" s="149"/>
      <c r="HK466" s="149"/>
      <c r="HL466" s="149"/>
      <c r="HM466" s="149"/>
      <c r="HN466" s="149"/>
      <c r="HO466" s="149"/>
      <c r="HP466" s="149"/>
      <c r="HQ466" s="149"/>
      <c r="HR466" s="149"/>
      <c r="HS466" s="149"/>
      <c r="HT466" s="149"/>
      <c r="HU466" s="149"/>
      <c r="HV466" s="149"/>
      <c r="HW466" s="149"/>
      <c r="HX466" s="149"/>
      <c r="HY466" s="149"/>
      <c r="HZ466" s="149"/>
      <c r="IA466" s="149"/>
      <c r="IB466" s="149"/>
      <c r="IC466" s="149"/>
      <c r="ID466" s="149"/>
      <c r="IE466" s="149"/>
      <c r="IF466" s="150"/>
    </row>
    <row r="467" spans="1:240" ht="12.75" customHeight="1" x14ac:dyDescent="0.2">
      <c r="A467" s="145" t="s">
        <v>1612</v>
      </c>
      <c r="B467" s="145" t="s">
        <v>91</v>
      </c>
      <c r="C467" s="145">
        <v>2018</v>
      </c>
      <c r="D467" s="148"/>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149"/>
      <c r="BU467" s="149"/>
      <c r="BV467" s="149"/>
      <c r="BW467" s="149"/>
      <c r="BX467" s="149"/>
      <c r="BY467" s="149"/>
      <c r="BZ467" s="149"/>
      <c r="CA467" s="149"/>
      <c r="CB467" s="149"/>
      <c r="CC467" s="149"/>
      <c r="CD467" s="149"/>
      <c r="CE467" s="149"/>
      <c r="CF467" s="149"/>
      <c r="CG467" s="149"/>
      <c r="CH467" s="149"/>
      <c r="CI467" s="149"/>
      <c r="CJ467" s="149"/>
      <c r="CK467" s="149"/>
      <c r="CL467" s="149"/>
      <c r="CM467" s="149"/>
      <c r="CN467" s="149"/>
      <c r="CO467" s="149"/>
      <c r="CP467" s="149"/>
      <c r="CQ467" s="149"/>
      <c r="CR467" s="149"/>
      <c r="CS467" s="149"/>
      <c r="CT467" s="149"/>
      <c r="CU467" s="149"/>
      <c r="CV467" s="149"/>
      <c r="CW467" s="149"/>
      <c r="CX467" s="149"/>
      <c r="CY467" s="149"/>
      <c r="CZ467" s="149"/>
      <c r="DA467" s="149"/>
      <c r="DB467" s="149"/>
      <c r="DC467" s="149"/>
      <c r="DD467" s="149"/>
      <c r="DE467" s="149"/>
      <c r="DF467" s="149"/>
      <c r="DG467" s="149"/>
      <c r="DH467" s="149"/>
      <c r="DI467" s="149"/>
      <c r="DJ467" s="149"/>
      <c r="DK467" s="149"/>
      <c r="DL467" s="149"/>
      <c r="DM467" s="149"/>
      <c r="DN467" s="149"/>
      <c r="DO467" s="149"/>
      <c r="DP467" s="149"/>
      <c r="DQ467" s="149"/>
      <c r="DR467" s="149"/>
      <c r="DS467" s="149"/>
      <c r="DT467" s="149"/>
      <c r="DU467" s="149"/>
      <c r="DV467" s="149"/>
      <c r="DW467" s="149"/>
      <c r="DX467" s="149"/>
      <c r="DY467" s="149"/>
      <c r="DZ467" s="149"/>
      <c r="EA467" s="149"/>
      <c r="EB467" s="149"/>
      <c r="EC467" s="149"/>
      <c r="ED467" s="149"/>
      <c r="EE467" s="149"/>
      <c r="EF467" s="149"/>
      <c r="EG467" s="149"/>
      <c r="EH467" s="149"/>
      <c r="EI467" s="149"/>
      <c r="EJ467" s="149"/>
      <c r="EK467" s="149"/>
      <c r="EL467" s="149"/>
      <c r="EM467" s="149"/>
      <c r="EN467" s="149"/>
      <c r="EO467" s="149"/>
      <c r="EP467" s="149"/>
      <c r="EQ467" s="149"/>
      <c r="ER467" s="149"/>
      <c r="ES467" s="149"/>
      <c r="ET467" s="149"/>
      <c r="EU467" s="149"/>
      <c r="EV467" s="149"/>
      <c r="EW467" s="149"/>
      <c r="EX467" s="149"/>
      <c r="EY467" s="149"/>
      <c r="EZ467" s="149"/>
      <c r="FA467" s="149"/>
      <c r="FB467" s="149"/>
      <c r="FC467" s="149"/>
      <c r="FD467" s="149"/>
      <c r="FE467" s="149"/>
      <c r="FF467" s="149"/>
      <c r="FG467" s="149"/>
      <c r="FH467" s="149"/>
      <c r="FI467" s="149"/>
      <c r="FJ467" s="149"/>
      <c r="FK467" s="149"/>
      <c r="FL467" s="149"/>
      <c r="FM467" s="149"/>
      <c r="FN467" s="149"/>
      <c r="FO467" s="149"/>
      <c r="FP467" s="149"/>
      <c r="FQ467" s="149"/>
      <c r="FR467" s="149"/>
      <c r="FS467" s="149"/>
      <c r="FT467" s="149"/>
      <c r="FU467" s="149"/>
      <c r="FV467" s="149"/>
      <c r="FW467" s="149"/>
      <c r="FX467" s="149"/>
      <c r="FY467" s="149"/>
      <c r="FZ467" s="149"/>
      <c r="GA467" s="149"/>
      <c r="GB467" s="149"/>
      <c r="GC467" s="149"/>
      <c r="GD467" s="149"/>
      <c r="GE467" s="149"/>
      <c r="GF467" s="149"/>
      <c r="GG467" s="149"/>
      <c r="GH467" s="149"/>
      <c r="GI467" s="149"/>
      <c r="GJ467" s="149"/>
      <c r="GK467" s="149"/>
      <c r="GL467" s="149"/>
      <c r="GM467" s="149"/>
      <c r="GN467" s="149"/>
      <c r="GO467" s="149"/>
      <c r="GP467" s="149"/>
      <c r="GQ467" s="149"/>
      <c r="GR467" s="149"/>
      <c r="GS467" s="149"/>
      <c r="GT467" s="149"/>
      <c r="GU467" s="149"/>
      <c r="GV467" s="149"/>
      <c r="GW467" s="149"/>
      <c r="GX467" s="149"/>
      <c r="GY467" s="149"/>
      <c r="GZ467" s="149"/>
      <c r="HA467" s="149"/>
      <c r="HB467" s="149"/>
      <c r="HC467" s="149"/>
      <c r="HD467" s="149"/>
      <c r="HE467" s="149"/>
      <c r="HF467" s="149"/>
      <c r="HG467" s="149"/>
      <c r="HH467" s="149"/>
      <c r="HI467" s="149"/>
      <c r="HJ467" s="149"/>
      <c r="HK467" s="149"/>
      <c r="HL467" s="149"/>
      <c r="HM467" s="149"/>
      <c r="HN467" s="149"/>
      <c r="HO467" s="149"/>
      <c r="HP467" s="149"/>
      <c r="HQ467" s="149"/>
      <c r="HR467" s="149"/>
      <c r="HS467" s="149"/>
      <c r="HT467" s="149"/>
      <c r="HU467" s="149"/>
      <c r="HV467" s="149"/>
      <c r="HW467" s="149"/>
      <c r="HX467" s="149"/>
      <c r="HY467" s="149"/>
      <c r="HZ467" s="149"/>
      <c r="IA467" s="149"/>
      <c r="IB467" s="149"/>
      <c r="IC467" s="149"/>
      <c r="ID467" s="149"/>
      <c r="IE467" s="149"/>
      <c r="IF467" s="150"/>
    </row>
    <row r="468" spans="1:240" ht="12.75" customHeight="1" x14ac:dyDescent="0.2">
      <c r="A468" s="151"/>
      <c r="B468" s="145" t="s">
        <v>82</v>
      </c>
      <c r="C468" s="145">
        <v>2018</v>
      </c>
      <c r="D468" s="148"/>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c r="BO468" s="149"/>
      <c r="BP468" s="149"/>
      <c r="BQ468" s="149"/>
      <c r="BR468" s="149"/>
      <c r="BS468" s="149"/>
      <c r="BT468" s="149"/>
      <c r="BU468" s="149"/>
      <c r="BV468" s="149"/>
      <c r="BW468" s="149"/>
      <c r="BX468" s="149"/>
      <c r="BY468" s="149"/>
      <c r="BZ468" s="149"/>
      <c r="CA468" s="149"/>
      <c r="CB468" s="149"/>
      <c r="CC468" s="149"/>
      <c r="CD468" s="149"/>
      <c r="CE468" s="149"/>
      <c r="CF468" s="149"/>
      <c r="CG468" s="149"/>
      <c r="CH468" s="149"/>
      <c r="CI468" s="149"/>
      <c r="CJ468" s="149"/>
      <c r="CK468" s="149"/>
      <c r="CL468" s="149"/>
      <c r="CM468" s="149"/>
      <c r="CN468" s="149"/>
      <c r="CO468" s="149"/>
      <c r="CP468" s="149"/>
      <c r="CQ468" s="149"/>
      <c r="CR468" s="149"/>
      <c r="CS468" s="149"/>
      <c r="CT468" s="149"/>
      <c r="CU468" s="149"/>
      <c r="CV468" s="149"/>
      <c r="CW468" s="149"/>
      <c r="CX468" s="149"/>
      <c r="CY468" s="149"/>
      <c r="CZ468" s="149"/>
      <c r="DA468" s="149"/>
      <c r="DB468" s="149"/>
      <c r="DC468" s="149"/>
      <c r="DD468" s="149"/>
      <c r="DE468" s="149"/>
      <c r="DF468" s="149"/>
      <c r="DG468" s="149"/>
      <c r="DH468" s="149"/>
      <c r="DI468" s="149"/>
      <c r="DJ468" s="149"/>
      <c r="DK468" s="149"/>
      <c r="DL468" s="149"/>
      <c r="DM468" s="149"/>
      <c r="DN468" s="149"/>
      <c r="DO468" s="149"/>
      <c r="DP468" s="149"/>
      <c r="DQ468" s="149"/>
      <c r="DR468" s="149"/>
      <c r="DS468" s="149"/>
      <c r="DT468" s="149"/>
      <c r="DU468" s="149"/>
      <c r="DV468" s="149"/>
      <c r="DW468" s="149"/>
      <c r="DX468" s="149"/>
      <c r="DY468" s="149"/>
      <c r="DZ468" s="149"/>
      <c r="EA468" s="149"/>
      <c r="EB468" s="149"/>
      <c r="EC468" s="149"/>
      <c r="ED468" s="149"/>
      <c r="EE468" s="149"/>
      <c r="EF468" s="149"/>
      <c r="EG468" s="149"/>
      <c r="EH468" s="149"/>
      <c r="EI468" s="149"/>
      <c r="EJ468" s="149"/>
      <c r="EK468" s="149"/>
      <c r="EL468" s="149"/>
      <c r="EM468" s="149"/>
      <c r="EN468" s="149"/>
      <c r="EO468" s="149"/>
      <c r="EP468" s="149"/>
      <c r="EQ468" s="149"/>
      <c r="ER468" s="149"/>
      <c r="ES468" s="149"/>
      <c r="ET468" s="149"/>
      <c r="EU468" s="149"/>
      <c r="EV468" s="149"/>
      <c r="EW468" s="149"/>
      <c r="EX468" s="149"/>
      <c r="EY468" s="149"/>
      <c r="EZ468" s="149"/>
      <c r="FA468" s="149"/>
      <c r="FB468" s="149"/>
      <c r="FC468" s="149"/>
      <c r="FD468" s="149"/>
      <c r="FE468" s="149"/>
      <c r="FF468" s="149"/>
      <c r="FG468" s="149"/>
      <c r="FH468" s="149"/>
      <c r="FI468" s="149"/>
      <c r="FJ468" s="149"/>
      <c r="FK468" s="149"/>
      <c r="FL468" s="149"/>
      <c r="FM468" s="149"/>
      <c r="FN468" s="149"/>
      <c r="FO468" s="149"/>
      <c r="FP468" s="149"/>
      <c r="FQ468" s="149"/>
      <c r="FR468" s="149"/>
      <c r="FS468" s="149"/>
      <c r="FT468" s="149"/>
      <c r="FU468" s="149"/>
      <c r="FV468" s="149"/>
      <c r="FW468" s="149"/>
      <c r="FX468" s="149"/>
      <c r="FY468" s="149"/>
      <c r="FZ468" s="149"/>
      <c r="GA468" s="149"/>
      <c r="GB468" s="149"/>
      <c r="GC468" s="149"/>
      <c r="GD468" s="149"/>
      <c r="GE468" s="149"/>
      <c r="GF468" s="149"/>
      <c r="GG468" s="149"/>
      <c r="GH468" s="149"/>
      <c r="GI468" s="149"/>
      <c r="GJ468" s="149"/>
      <c r="GK468" s="149"/>
      <c r="GL468" s="149"/>
      <c r="GM468" s="149"/>
      <c r="GN468" s="149"/>
      <c r="GO468" s="149"/>
      <c r="GP468" s="149"/>
      <c r="GQ468" s="149"/>
      <c r="GR468" s="149"/>
      <c r="GS468" s="149"/>
      <c r="GT468" s="149"/>
      <c r="GU468" s="149"/>
      <c r="GV468" s="149"/>
      <c r="GW468" s="149"/>
      <c r="GX468" s="149"/>
      <c r="GY468" s="149"/>
      <c r="GZ468" s="149"/>
      <c r="HA468" s="149"/>
      <c r="HB468" s="149"/>
      <c r="HC468" s="149"/>
      <c r="HD468" s="149"/>
      <c r="HE468" s="149"/>
      <c r="HF468" s="149"/>
      <c r="HG468" s="149"/>
      <c r="HH468" s="149"/>
      <c r="HI468" s="149"/>
      <c r="HJ468" s="149"/>
      <c r="HK468" s="149"/>
      <c r="HL468" s="149"/>
      <c r="HM468" s="149"/>
      <c r="HN468" s="149"/>
      <c r="HO468" s="149"/>
      <c r="HP468" s="149"/>
      <c r="HQ468" s="149"/>
      <c r="HR468" s="149"/>
      <c r="HS468" s="149"/>
      <c r="HT468" s="149"/>
      <c r="HU468" s="149"/>
      <c r="HV468" s="149"/>
      <c r="HW468" s="149"/>
      <c r="HX468" s="149"/>
      <c r="HY468" s="149"/>
      <c r="HZ468" s="149"/>
      <c r="IA468" s="149"/>
      <c r="IB468" s="149"/>
      <c r="IC468" s="149"/>
      <c r="ID468" s="149"/>
      <c r="IE468" s="149"/>
      <c r="IF468" s="150"/>
    </row>
    <row r="469" spans="1:240" ht="12.75" customHeight="1" x14ac:dyDescent="0.2">
      <c r="A469" s="145" t="s">
        <v>1632</v>
      </c>
      <c r="B469" s="145" t="s">
        <v>87</v>
      </c>
      <c r="C469" s="145">
        <v>2019</v>
      </c>
      <c r="D469" s="148"/>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c r="BO469" s="149"/>
      <c r="BP469" s="149"/>
      <c r="BQ469" s="149"/>
      <c r="BR469" s="149"/>
      <c r="BS469" s="149"/>
      <c r="BT469" s="149"/>
      <c r="BU469" s="149"/>
      <c r="BV469" s="149"/>
      <c r="BW469" s="149"/>
      <c r="BX469" s="149"/>
      <c r="BY469" s="149"/>
      <c r="BZ469" s="149"/>
      <c r="CA469" s="149"/>
      <c r="CB469" s="149"/>
      <c r="CC469" s="149"/>
      <c r="CD469" s="149"/>
      <c r="CE469" s="149"/>
      <c r="CF469" s="149"/>
      <c r="CG469" s="149"/>
      <c r="CH469" s="149"/>
      <c r="CI469" s="149"/>
      <c r="CJ469" s="149"/>
      <c r="CK469" s="149"/>
      <c r="CL469" s="149"/>
      <c r="CM469" s="149"/>
      <c r="CN469" s="149"/>
      <c r="CO469" s="149"/>
      <c r="CP469" s="149"/>
      <c r="CQ469" s="149"/>
      <c r="CR469" s="149"/>
      <c r="CS469" s="149"/>
      <c r="CT469" s="149"/>
      <c r="CU469" s="149"/>
      <c r="CV469" s="149"/>
      <c r="CW469" s="149"/>
      <c r="CX469" s="149"/>
      <c r="CY469" s="149"/>
      <c r="CZ469" s="149"/>
      <c r="DA469" s="149"/>
      <c r="DB469" s="149"/>
      <c r="DC469" s="149"/>
      <c r="DD469" s="149"/>
      <c r="DE469" s="149"/>
      <c r="DF469" s="149"/>
      <c r="DG469" s="149"/>
      <c r="DH469" s="149"/>
      <c r="DI469" s="149"/>
      <c r="DJ469" s="149"/>
      <c r="DK469" s="149"/>
      <c r="DL469" s="149"/>
      <c r="DM469" s="149"/>
      <c r="DN469" s="149"/>
      <c r="DO469" s="149"/>
      <c r="DP469" s="149"/>
      <c r="DQ469" s="149"/>
      <c r="DR469" s="149"/>
      <c r="DS469" s="149"/>
      <c r="DT469" s="149"/>
      <c r="DU469" s="149"/>
      <c r="DV469" s="149"/>
      <c r="DW469" s="149"/>
      <c r="DX469" s="149"/>
      <c r="DY469" s="149"/>
      <c r="DZ469" s="149"/>
      <c r="EA469" s="149"/>
      <c r="EB469" s="149"/>
      <c r="EC469" s="149"/>
      <c r="ED469" s="149"/>
      <c r="EE469" s="149"/>
      <c r="EF469" s="149"/>
      <c r="EG469" s="149"/>
      <c r="EH469" s="149"/>
      <c r="EI469" s="149"/>
      <c r="EJ469" s="149"/>
      <c r="EK469" s="149"/>
      <c r="EL469" s="149"/>
      <c r="EM469" s="149"/>
      <c r="EN469" s="149"/>
      <c r="EO469" s="149"/>
      <c r="EP469" s="149"/>
      <c r="EQ469" s="149"/>
      <c r="ER469" s="149"/>
      <c r="ES469" s="149"/>
      <c r="ET469" s="149"/>
      <c r="EU469" s="149"/>
      <c r="EV469" s="149"/>
      <c r="EW469" s="149"/>
      <c r="EX469" s="149"/>
      <c r="EY469" s="149"/>
      <c r="EZ469" s="149"/>
      <c r="FA469" s="149"/>
      <c r="FB469" s="149"/>
      <c r="FC469" s="149"/>
      <c r="FD469" s="149"/>
      <c r="FE469" s="149"/>
      <c r="FF469" s="149"/>
      <c r="FG469" s="149"/>
      <c r="FH469" s="149"/>
      <c r="FI469" s="149"/>
      <c r="FJ469" s="149"/>
      <c r="FK469" s="149"/>
      <c r="FL469" s="149"/>
      <c r="FM469" s="149"/>
      <c r="FN469" s="149"/>
      <c r="FO469" s="149"/>
      <c r="FP469" s="149"/>
      <c r="FQ469" s="149"/>
      <c r="FR469" s="149"/>
      <c r="FS469" s="149"/>
      <c r="FT469" s="149"/>
      <c r="FU469" s="149"/>
      <c r="FV469" s="149"/>
      <c r="FW469" s="149"/>
      <c r="FX469" s="149"/>
      <c r="FY469" s="149"/>
      <c r="FZ469" s="149"/>
      <c r="GA469" s="149"/>
      <c r="GB469" s="149"/>
      <c r="GC469" s="149"/>
      <c r="GD469" s="149"/>
      <c r="GE469" s="149"/>
      <c r="GF469" s="149"/>
      <c r="GG469" s="149"/>
      <c r="GH469" s="149"/>
      <c r="GI469" s="149"/>
      <c r="GJ469" s="149"/>
      <c r="GK469" s="149"/>
      <c r="GL469" s="149"/>
      <c r="GM469" s="149"/>
      <c r="GN469" s="149"/>
      <c r="GO469" s="149"/>
      <c r="GP469" s="149"/>
      <c r="GQ469" s="149"/>
      <c r="GR469" s="149"/>
      <c r="GS469" s="149"/>
      <c r="GT469" s="149"/>
      <c r="GU469" s="149"/>
      <c r="GV469" s="149"/>
      <c r="GW469" s="149"/>
      <c r="GX469" s="149"/>
      <c r="GY469" s="149"/>
      <c r="GZ469" s="149"/>
      <c r="HA469" s="149"/>
      <c r="HB469" s="149"/>
      <c r="HC469" s="149"/>
      <c r="HD469" s="149"/>
      <c r="HE469" s="149"/>
      <c r="HF469" s="149"/>
      <c r="HG469" s="149"/>
      <c r="HH469" s="149"/>
      <c r="HI469" s="149"/>
      <c r="HJ469" s="149"/>
      <c r="HK469" s="149"/>
      <c r="HL469" s="149"/>
      <c r="HM469" s="149"/>
      <c r="HN469" s="149"/>
      <c r="HO469" s="149"/>
      <c r="HP469" s="149"/>
      <c r="HQ469" s="149"/>
      <c r="HR469" s="149"/>
      <c r="HS469" s="149"/>
      <c r="HT469" s="149"/>
      <c r="HU469" s="149"/>
      <c r="HV469" s="149"/>
      <c r="HW469" s="149"/>
      <c r="HX469" s="149"/>
      <c r="HY469" s="149"/>
      <c r="HZ469" s="149"/>
      <c r="IA469" s="149"/>
      <c r="IB469" s="149"/>
      <c r="IC469" s="149"/>
      <c r="ID469" s="149"/>
      <c r="IE469" s="149"/>
      <c r="IF469" s="150"/>
    </row>
    <row r="470" spans="1:240" ht="12.75" customHeight="1" x14ac:dyDescent="0.2">
      <c r="A470" s="151"/>
      <c r="B470" s="145" t="s">
        <v>47</v>
      </c>
      <c r="C470" s="145">
        <v>2019</v>
      </c>
      <c r="D470" s="148"/>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c r="BO470" s="149"/>
      <c r="BP470" s="149"/>
      <c r="BQ470" s="149"/>
      <c r="BR470" s="149"/>
      <c r="BS470" s="149"/>
      <c r="BT470" s="149"/>
      <c r="BU470" s="149"/>
      <c r="BV470" s="149"/>
      <c r="BW470" s="149"/>
      <c r="BX470" s="149"/>
      <c r="BY470" s="149"/>
      <c r="BZ470" s="149"/>
      <c r="CA470" s="149"/>
      <c r="CB470" s="149"/>
      <c r="CC470" s="149"/>
      <c r="CD470" s="149"/>
      <c r="CE470" s="149"/>
      <c r="CF470" s="149"/>
      <c r="CG470" s="149"/>
      <c r="CH470" s="149"/>
      <c r="CI470" s="149"/>
      <c r="CJ470" s="149"/>
      <c r="CK470" s="149"/>
      <c r="CL470" s="149"/>
      <c r="CM470" s="149"/>
      <c r="CN470" s="149"/>
      <c r="CO470" s="149"/>
      <c r="CP470" s="149"/>
      <c r="CQ470" s="149"/>
      <c r="CR470" s="149"/>
      <c r="CS470" s="149"/>
      <c r="CT470" s="149"/>
      <c r="CU470" s="149"/>
      <c r="CV470" s="149"/>
      <c r="CW470" s="149"/>
      <c r="CX470" s="149"/>
      <c r="CY470" s="149"/>
      <c r="CZ470" s="149"/>
      <c r="DA470" s="149"/>
      <c r="DB470" s="149"/>
      <c r="DC470" s="149"/>
      <c r="DD470" s="149"/>
      <c r="DE470" s="149"/>
      <c r="DF470" s="149"/>
      <c r="DG470" s="149"/>
      <c r="DH470" s="149"/>
      <c r="DI470" s="149"/>
      <c r="DJ470" s="149"/>
      <c r="DK470" s="149"/>
      <c r="DL470" s="149"/>
      <c r="DM470" s="149"/>
      <c r="DN470" s="149"/>
      <c r="DO470" s="149"/>
      <c r="DP470" s="149"/>
      <c r="DQ470" s="149"/>
      <c r="DR470" s="149"/>
      <c r="DS470" s="149"/>
      <c r="DT470" s="149"/>
      <c r="DU470" s="149"/>
      <c r="DV470" s="149"/>
      <c r="DW470" s="149"/>
      <c r="DX470" s="149"/>
      <c r="DY470" s="149"/>
      <c r="DZ470" s="149"/>
      <c r="EA470" s="149"/>
      <c r="EB470" s="149"/>
      <c r="EC470" s="149"/>
      <c r="ED470" s="149"/>
      <c r="EE470" s="149"/>
      <c r="EF470" s="149"/>
      <c r="EG470" s="149"/>
      <c r="EH470" s="149"/>
      <c r="EI470" s="149"/>
      <c r="EJ470" s="149"/>
      <c r="EK470" s="149"/>
      <c r="EL470" s="149"/>
      <c r="EM470" s="149"/>
      <c r="EN470" s="149"/>
      <c r="EO470" s="149"/>
      <c r="EP470" s="149"/>
      <c r="EQ470" s="149"/>
      <c r="ER470" s="149"/>
      <c r="ES470" s="149"/>
      <c r="ET470" s="149"/>
      <c r="EU470" s="149"/>
      <c r="EV470" s="149"/>
      <c r="EW470" s="149"/>
      <c r="EX470" s="149"/>
      <c r="EY470" s="149"/>
      <c r="EZ470" s="149"/>
      <c r="FA470" s="149"/>
      <c r="FB470" s="149"/>
      <c r="FC470" s="149"/>
      <c r="FD470" s="149"/>
      <c r="FE470" s="149"/>
      <c r="FF470" s="149"/>
      <c r="FG470" s="149"/>
      <c r="FH470" s="149"/>
      <c r="FI470" s="149"/>
      <c r="FJ470" s="149"/>
      <c r="FK470" s="149"/>
      <c r="FL470" s="149"/>
      <c r="FM470" s="149"/>
      <c r="FN470" s="149"/>
      <c r="FO470" s="149"/>
      <c r="FP470" s="149"/>
      <c r="FQ470" s="149"/>
      <c r="FR470" s="149"/>
      <c r="FS470" s="149"/>
      <c r="FT470" s="149"/>
      <c r="FU470" s="149"/>
      <c r="FV470" s="149"/>
      <c r="FW470" s="149"/>
      <c r="FX470" s="149"/>
      <c r="FY470" s="149"/>
      <c r="FZ470" s="149"/>
      <c r="GA470" s="149"/>
      <c r="GB470" s="149"/>
      <c r="GC470" s="149"/>
      <c r="GD470" s="149"/>
      <c r="GE470" s="149"/>
      <c r="GF470" s="149"/>
      <c r="GG470" s="149"/>
      <c r="GH470" s="149"/>
      <c r="GI470" s="149"/>
      <c r="GJ470" s="149"/>
      <c r="GK470" s="149"/>
      <c r="GL470" s="149"/>
      <c r="GM470" s="149"/>
      <c r="GN470" s="149"/>
      <c r="GO470" s="149"/>
      <c r="GP470" s="149"/>
      <c r="GQ470" s="149"/>
      <c r="GR470" s="149"/>
      <c r="GS470" s="149"/>
      <c r="GT470" s="149"/>
      <c r="GU470" s="149"/>
      <c r="GV470" s="149"/>
      <c r="GW470" s="149"/>
      <c r="GX470" s="149"/>
      <c r="GY470" s="149"/>
      <c r="GZ470" s="149"/>
      <c r="HA470" s="149"/>
      <c r="HB470" s="149"/>
      <c r="HC470" s="149"/>
      <c r="HD470" s="149"/>
      <c r="HE470" s="149"/>
      <c r="HF470" s="149"/>
      <c r="HG470" s="149"/>
      <c r="HH470" s="149"/>
      <c r="HI470" s="149"/>
      <c r="HJ470" s="149"/>
      <c r="HK470" s="149"/>
      <c r="HL470" s="149"/>
      <c r="HM470" s="149"/>
      <c r="HN470" s="149"/>
      <c r="HO470" s="149"/>
      <c r="HP470" s="149"/>
      <c r="HQ470" s="149"/>
      <c r="HR470" s="149"/>
      <c r="HS470" s="149"/>
      <c r="HT470" s="149"/>
      <c r="HU470" s="149"/>
      <c r="HV470" s="149"/>
      <c r="HW470" s="149"/>
      <c r="HX470" s="149"/>
      <c r="HY470" s="149"/>
      <c r="HZ470" s="149"/>
      <c r="IA470" s="149"/>
      <c r="IB470" s="149"/>
      <c r="IC470" s="149"/>
      <c r="ID470" s="149"/>
      <c r="IE470" s="149"/>
      <c r="IF470" s="150"/>
    </row>
    <row r="471" spans="1:240" ht="12.75" customHeight="1" x14ac:dyDescent="0.2">
      <c r="A471" s="151"/>
      <c r="B471" s="145" t="s">
        <v>54</v>
      </c>
      <c r="C471" s="145">
        <v>2019</v>
      </c>
      <c r="D471" s="148"/>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c r="CJ471" s="149"/>
      <c r="CK471" s="149"/>
      <c r="CL471" s="149"/>
      <c r="CM471" s="149"/>
      <c r="CN471" s="149"/>
      <c r="CO471" s="149"/>
      <c r="CP471" s="149"/>
      <c r="CQ471" s="149"/>
      <c r="CR471" s="149"/>
      <c r="CS471" s="149"/>
      <c r="CT471" s="149"/>
      <c r="CU471" s="149"/>
      <c r="CV471" s="149"/>
      <c r="CW471" s="149"/>
      <c r="CX471" s="149"/>
      <c r="CY471" s="149"/>
      <c r="CZ471" s="149"/>
      <c r="DA471" s="149"/>
      <c r="DB471" s="149"/>
      <c r="DC471" s="149"/>
      <c r="DD471" s="149"/>
      <c r="DE471" s="149"/>
      <c r="DF471" s="149"/>
      <c r="DG471" s="149"/>
      <c r="DH471" s="149"/>
      <c r="DI471" s="149"/>
      <c r="DJ471" s="149"/>
      <c r="DK471" s="149"/>
      <c r="DL471" s="149"/>
      <c r="DM471" s="149"/>
      <c r="DN471" s="149"/>
      <c r="DO471" s="149"/>
      <c r="DP471" s="149"/>
      <c r="DQ471" s="149"/>
      <c r="DR471" s="149"/>
      <c r="DS471" s="149"/>
      <c r="DT471" s="149"/>
      <c r="DU471" s="149"/>
      <c r="DV471" s="149"/>
      <c r="DW471" s="149"/>
      <c r="DX471" s="149"/>
      <c r="DY471" s="149"/>
      <c r="DZ471" s="149"/>
      <c r="EA471" s="149"/>
      <c r="EB471" s="149"/>
      <c r="EC471" s="149"/>
      <c r="ED471" s="149"/>
      <c r="EE471" s="149"/>
      <c r="EF471" s="149"/>
      <c r="EG471" s="149"/>
      <c r="EH471" s="149"/>
      <c r="EI471" s="149"/>
      <c r="EJ471" s="149"/>
      <c r="EK471" s="149"/>
      <c r="EL471" s="149"/>
      <c r="EM471" s="149"/>
      <c r="EN471" s="149"/>
      <c r="EO471" s="149"/>
      <c r="EP471" s="149"/>
      <c r="EQ471" s="149"/>
      <c r="ER471" s="149"/>
      <c r="ES471" s="149"/>
      <c r="ET471" s="149"/>
      <c r="EU471" s="149"/>
      <c r="EV471" s="149"/>
      <c r="EW471" s="149"/>
      <c r="EX471" s="149"/>
      <c r="EY471" s="149"/>
      <c r="EZ471" s="149"/>
      <c r="FA471" s="149"/>
      <c r="FB471" s="149"/>
      <c r="FC471" s="149"/>
      <c r="FD471" s="149"/>
      <c r="FE471" s="149"/>
      <c r="FF471" s="149"/>
      <c r="FG471" s="149"/>
      <c r="FH471" s="149"/>
      <c r="FI471" s="149"/>
      <c r="FJ471" s="149"/>
      <c r="FK471" s="149"/>
      <c r="FL471" s="149"/>
      <c r="FM471" s="149"/>
      <c r="FN471" s="149"/>
      <c r="FO471" s="149"/>
      <c r="FP471" s="149"/>
      <c r="FQ471" s="149"/>
      <c r="FR471" s="149"/>
      <c r="FS471" s="149"/>
      <c r="FT471" s="149"/>
      <c r="FU471" s="149"/>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49"/>
      <c r="GQ471" s="149"/>
      <c r="GR471" s="149"/>
      <c r="GS471" s="149"/>
      <c r="GT471" s="149"/>
      <c r="GU471" s="149"/>
      <c r="GV471" s="149"/>
      <c r="GW471" s="149"/>
      <c r="GX471" s="149"/>
      <c r="GY471" s="149"/>
      <c r="GZ471" s="149"/>
      <c r="HA471" s="149"/>
      <c r="HB471" s="149"/>
      <c r="HC471" s="149"/>
      <c r="HD471" s="149"/>
      <c r="HE471" s="149"/>
      <c r="HF471" s="149"/>
      <c r="HG471" s="149"/>
      <c r="HH471" s="149"/>
      <c r="HI471" s="149"/>
      <c r="HJ471" s="149"/>
      <c r="HK471" s="149"/>
      <c r="HL471" s="149"/>
      <c r="HM471" s="149"/>
      <c r="HN471" s="149"/>
      <c r="HO471" s="149"/>
      <c r="HP471" s="149"/>
      <c r="HQ471" s="149"/>
      <c r="HR471" s="149"/>
      <c r="HS471" s="149"/>
      <c r="HT471" s="149"/>
      <c r="HU471" s="149"/>
      <c r="HV471" s="149"/>
      <c r="HW471" s="149"/>
      <c r="HX471" s="149"/>
      <c r="HY471" s="149"/>
      <c r="HZ471" s="149"/>
      <c r="IA471" s="149"/>
      <c r="IB471" s="149"/>
      <c r="IC471" s="149"/>
      <c r="ID471" s="149"/>
      <c r="IE471" s="149"/>
      <c r="IF471" s="150"/>
    </row>
    <row r="472" spans="1:240" ht="12.75" customHeight="1" x14ac:dyDescent="0.2">
      <c r="A472" s="151"/>
      <c r="B472" s="145" t="s">
        <v>79</v>
      </c>
      <c r="C472" s="145">
        <v>2019</v>
      </c>
      <c r="D472" s="148"/>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c r="BO472" s="149"/>
      <c r="BP472" s="149"/>
      <c r="BQ472" s="149"/>
      <c r="BR472" s="149"/>
      <c r="BS472" s="149"/>
      <c r="BT472" s="149"/>
      <c r="BU472" s="149"/>
      <c r="BV472" s="149"/>
      <c r="BW472" s="149"/>
      <c r="BX472" s="149"/>
      <c r="BY472" s="149"/>
      <c r="BZ472" s="149"/>
      <c r="CA472" s="149"/>
      <c r="CB472" s="149"/>
      <c r="CC472" s="149"/>
      <c r="CD472" s="149"/>
      <c r="CE472" s="149"/>
      <c r="CF472" s="149"/>
      <c r="CG472" s="149"/>
      <c r="CH472" s="149"/>
      <c r="CI472" s="149"/>
      <c r="CJ472" s="149"/>
      <c r="CK472" s="149"/>
      <c r="CL472" s="149"/>
      <c r="CM472" s="149"/>
      <c r="CN472" s="149"/>
      <c r="CO472" s="149"/>
      <c r="CP472" s="149"/>
      <c r="CQ472" s="149"/>
      <c r="CR472" s="149"/>
      <c r="CS472" s="149"/>
      <c r="CT472" s="149"/>
      <c r="CU472" s="149"/>
      <c r="CV472" s="149"/>
      <c r="CW472" s="149"/>
      <c r="CX472" s="149"/>
      <c r="CY472" s="149"/>
      <c r="CZ472" s="149"/>
      <c r="DA472" s="149"/>
      <c r="DB472" s="149"/>
      <c r="DC472" s="149"/>
      <c r="DD472" s="149"/>
      <c r="DE472" s="149"/>
      <c r="DF472" s="149"/>
      <c r="DG472" s="149"/>
      <c r="DH472" s="149"/>
      <c r="DI472" s="149"/>
      <c r="DJ472" s="149"/>
      <c r="DK472" s="149"/>
      <c r="DL472" s="149"/>
      <c r="DM472" s="149"/>
      <c r="DN472" s="149"/>
      <c r="DO472" s="149"/>
      <c r="DP472" s="149"/>
      <c r="DQ472" s="149"/>
      <c r="DR472" s="149"/>
      <c r="DS472" s="149"/>
      <c r="DT472" s="149"/>
      <c r="DU472" s="149"/>
      <c r="DV472" s="149"/>
      <c r="DW472" s="149"/>
      <c r="DX472" s="149"/>
      <c r="DY472" s="149"/>
      <c r="DZ472" s="149"/>
      <c r="EA472" s="149"/>
      <c r="EB472" s="149"/>
      <c r="EC472" s="149"/>
      <c r="ED472" s="149"/>
      <c r="EE472" s="149"/>
      <c r="EF472" s="149"/>
      <c r="EG472" s="149"/>
      <c r="EH472" s="149"/>
      <c r="EI472" s="149"/>
      <c r="EJ472" s="149"/>
      <c r="EK472" s="149"/>
      <c r="EL472" s="149"/>
      <c r="EM472" s="149"/>
      <c r="EN472" s="149"/>
      <c r="EO472" s="149"/>
      <c r="EP472" s="149"/>
      <c r="EQ472" s="149"/>
      <c r="ER472" s="149"/>
      <c r="ES472" s="149"/>
      <c r="ET472" s="149"/>
      <c r="EU472" s="149"/>
      <c r="EV472" s="149"/>
      <c r="EW472" s="149"/>
      <c r="EX472" s="149"/>
      <c r="EY472" s="149"/>
      <c r="EZ472" s="149"/>
      <c r="FA472" s="149"/>
      <c r="FB472" s="149"/>
      <c r="FC472" s="149"/>
      <c r="FD472" s="149"/>
      <c r="FE472" s="149"/>
      <c r="FF472" s="149"/>
      <c r="FG472" s="149"/>
      <c r="FH472" s="149"/>
      <c r="FI472" s="149"/>
      <c r="FJ472" s="149"/>
      <c r="FK472" s="149"/>
      <c r="FL472" s="149"/>
      <c r="FM472" s="149"/>
      <c r="FN472" s="149"/>
      <c r="FO472" s="149"/>
      <c r="FP472" s="149"/>
      <c r="FQ472" s="149"/>
      <c r="FR472" s="149"/>
      <c r="FS472" s="149"/>
      <c r="FT472" s="149"/>
      <c r="FU472" s="149"/>
      <c r="FV472" s="149"/>
      <c r="FW472" s="149"/>
      <c r="FX472" s="149"/>
      <c r="FY472" s="149"/>
      <c r="FZ472" s="149"/>
      <c r="GA472" s="149"/>
      <c r="GB472" s="149"/>
      <c r="GC472" s="149"/>
      <c r="GD472" s="149"/>
      <c r="GE472" s="149"/>
      <c r="GF472" s="149"/>
      <c r="GG472" s="149"/>
      <c r="GH472" s="149"/>
      <c r="GI472" s="149"/>
      <c r="GJ472" s="149"/>
      <c r="GK472" s="149"/>
      <c r="GL472" s="149"/>
      <c r="GM472" s="149"/>
      <c r="GN472" s="149"/>
      <c r="GO472" s="149"/>
      <c r="GP472" s="149"/>
      <c r="GQ472" s="149"/>
      <c r="GR472" s="149"/>
      <c r="GS472" s="149"/>
      <c r="GT472" s="149"/>
      <c r="GU472" s="149"/>
      <c r="GV472" s="149"/>
      <c r="GW472" s="149"/>
      <c r="GX472" s="149"/>
      <c r="GY472" s="149"/>
      <c r="GZ472" s="149"/>
      <c r="HA472" s="149"/>
      <c r="HB472" s="149"/>
      <c r="HC472" s="149"/>
      <c r="HD472" s="149"/>
      <c r="HE472" s="149"/>
      <c r="HF472" s="149"/>
      <c r="HG472" s="149"/>
      <c r="HH472" s="149"/>
      <c r="HI472" s="149"/>
      <c r="HJ472" s="149"/>
      <c r="HK472" s="149"/>
      <c r="HL472" s="149"/>
      <c r="HM472" s="149"/>
      <c r="HN472" s="149"/>
      <c r="HO472" s="149"/>
      <c r="HP472" s="149"/>
      <c r="HQ472" s="149"/>
      <c r="HR472" s="149"/>
      <c r="HS472" s="149"/>
      <c r="HT472" s="149"/>
      <c r="HU472" s="149"/>
      <c r="HV472" s="149"/>
      <c r="HW472" s="149"/>
      <c r="HX472" s="149"/>
      <c r="HY472" s="149"/>
      <c r="HZ472" s="149"/>
      <c r="IA472" s="149"/>
      <c r="IB472" s="149"/>
      <c r="IC472" s="149"/>
      <c r="ID472" s="149"/>
      <c r="IE472" s="149"/>
      <c r="IF472" s="150"/>
    </row>
    <row r="473" spans="1:240" ht="12.75" customHeight="1" x14ac:dyDescent="0.2">
      <c r="A473" s="151"/>
      <c r="B473" s="145" t="s">
        <v>923</v>
      </c>
      <c r="C473" s="145">
        <v>2019</v>
      </c>
      <c r="D473" s="148"/>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c r="BO473" s="149"/>
      <c r="BP473" s="149"/>
      <c r="BQ473" s="149"/>
      <c r="BR473" s="149"/>
      <c r="BS473" s="149"/>
      <c r="BT473" s="149"/>
      <c r="BU473" s="149"/>
      <c r="BV473" s="149"/>
      <c r="BW473" s="149"/>
      <c r="BX473" s="149"/>
      <c r="BY473" s="149"/>
      <c r="BZ473" s="149"/>
      <c r="CA473" s="149"/>
      <c r="CB473" s="149"/>
      <c r="CC473" s="149"/>
      <c r="CD473" s="149"/>
      <c r="CE473" s="149"/>
      <c r="CF473" s="149"/>
      <c r="CG473" s="149"/>
      <c r="CH473" s="149"/>
      <c r="CI473" s="149"/>
      <c r="CJ473" s="149"/>
      <c r="CK473" s="149"/>
      <c r="CL473" s="149"/>
      <c r="CM473" s="149"/>
      <c r="CN473" s="149"/>
      <c r="CO473" s="149"/>
      <c r="CP473" s="149"/>
      <c r="CQ473" s="149"/>
      <c r="CR473" s="149"/>
      <c r="CS473" s="149"/>
      <c r="CT473" s="149"/>
      <c r="CU473" s="149"/>
      <c r="CV473" s="149"/>
      <c r="CW473" s="149"/>
      <c r="CX473" s="149"/>
      <c r="CY473" s="149"/>
      <c r="CZ473" s="149"/>
      <c r="DA473" s="149"/>
      <c r="DB473" s="149"/>
      <c r="DC473" s="149"/>
      <c r="DD473" s="149"/>
      <c r="DE473" s="149"/>
      <c r="DF473" s="149"/>
      <c r="DG473" s="149"/>
      <c r="DH473" s="149"/>
      <c r="DI473" s="149"/>
      <c r="DJ473" s="149"/>
      <c r="DK473" s="149"/>
      <c r="DL473" s="149"/>
      <c r="DM473" s="149"/>
      <c r="DN473" s="149"/>
      <c r="DO473" s="149"/>
      <c r="DP473" s="149"/>
      <c r="DQ473" s="149"/>
      <c r="DR473" s="149"/>
      <c r="DS473" s="149"/>
      <c r="DT473" s="149"/>
      <c r="DU473" s="149"/>
      <c r="DV473" s="149"/>
      <c r="DW473" s="149"/>
      <c r="DX473" s="149"/>
      <c r="DY473" s="149"/>
      <c r="DZ473" s="149"/>
      <c r="EA473" s="149"/>
      <c r="EB473" s="149"/>
      <c r="EC473" s="149"/>
      <c r="ED473" s="149"/>
      <c r="EE473" s="149"/>
      <c r="EF473" s="149"/>
      <c r="EG473" s="149"/>
      <c r="EH473" s="149"/>
      <c r="EI473" s="149"/>
      <c r="EJ473" s="149"/>
      <c r="EK473" s="149"/>
      <c r="EL473" s="149"/>
      <c r="EM473" s="149"/>
      <c r="EN473" s="149"/>
      <c r="EO473" s="149"/>
      <c r="EP473" s="149"/>
      <c r="EQ473" s="149"/>
      <c r="ER473" s="149"/>
      <c r="ES473" s="149"/>
      <c r="ET473" s="149"/>
      <c r="EU473" s="149"/>
      <c r="EV473" s="149"/>
      <c r="EW473" s="149"/>
      <c r="EX473" s="149"/>
      <c r="EY473" s="149"/>
      <c r="EZ473" s="149"/>
      <c r="FA473" s="149"/>
      <c r="FB473" s="149"/>
      <c r="FC473" s="149"/>
      <c r="FD473" s="149"/>
      <c r="FE473" s="149"/>
      <c r="FF473" s="149"/>
      <c r="FG473" s="149"/>
      <c r="FH473" s="149"/>
      <c r="FI473" s="149"/>
      <c r="FJ473" s="149"/>
      <c r="FK473" s="149"/>
      <c r="FL473" s="149"/>
      <c r="FM473" s="149"/>
      <c r="FN473" s="149"/>
      <c r="FO473" s="149"/>
      <c r="FP473" s="149"/>
      <c r="FQ473" s="149"/>
      <c r="FR473" s="149"/>
      <c r="FS473" s="149"/>
      <c r="FT473" s="149"/>
      <c r="FU473" s="149"/>
      <c r="FV473" s="149"/>
      <c r="FW473" s="149"/>
      <c r="FX473" s="149"/>
      <c r="FY473" s="149"/>
      <c r="FZ473" s="149"/>
      <c r="GA473" s="149"/>
      <c r="GB473" s="149"/>
      <c r="GC473" s="149"/>
      <c r="GD473" s="149"/>
      <c r="GE473" s="149"/>
      <c r="GF473" s="149"/>
      <c r="GG473" s="149"/>
      <c r="GH473" s="149"/>
      <c r="GI473" s="149"/>
      <c r="GJ473" s="149"/>
      <c r="GK473" s="149"/>
      <c r="GL473" s="149"/>
      <c r="GM473" s="149"/>
      <c r="GN473" s="149"/>
      <c r="GO473" s="149"/>
      <c r="GP473" s="149"/>
      <c r="GQ473" s="149"/>
      <c r="GR473" s="149"/>
      <c r="GS473" s="149"/>
      <c r="GT473" s="149"/>
      <c r="GU473" s="149"/>
      <c r="GV473" s="149"/>
      <c r="GW473" s="149"/>
      <c r="GX473" s="149"/>
      <c r="GY473" s="149"/>
      <c r="GZ473" s="149"/>
      <c r="HA473" s="149"/>
      <c r="HB473" s="149"/>
      <c r="HC473" s="149"/>
      <c r="HD473" s="149"/>
      <c r="HE473" s="149"/>
      <c r="HF473" s="149"/>
      <c r="HG473" s="149"/>
      <c r="HH473" s="149"/>
      <c r="HI473" s="149"/>
      <c r="HJ473" s="149"/>
      <c r="HK473" s="149"/>
      <c r="HL473" s="149"/>
      <c r="HM473" s="149"/>
      <c r="HN473" s="149"/>
      <c r="HO473" s="149"/>
      <c r="HP473" s="149"/>
      <c r="HQ473" s="149"/>
      <c r="HR473" s="149"/>
      <c r="HS473" s="149"/>
      <c r="HT473" s="149"/>
      <c r="HU473" s="149"/>
      <c r="HV473" s="149"/>
      <c r="HW473" s="149"/>
      <c r="HX473" s="149"/>
      <c r="HY473" s="149"/>
      <c r="HZ473" s="149"/>
      <c r="IA473" s="149"/>
      <c r="IB473" s="149"/>
      <c r="IC473" s="149"/>
      <c r="ID473" s="149"/>
      <c r="IE473" s="149"/>
      <c r="IF473" s="150"/>
    </row>
    <row r="474" spans="1:240" ht="12.75" customHeight="1" x14ac:dyDescent="0.2">
      <c r="A474" s="145" t="s">
        <v>1659</v>
      </c>
      <c r="B474" s="145" t="s">
        <v>28</v>
      </c>
      <c r="C474" s="145">
        <v>2019</v>
      </c>
      <c r="D474" s="148"/>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149"/>
      <c r="BU474" s="149"/>
      <c r="BV474" s="149"/>
      <c r="BW474" s="149"/>
      <c r="BX474" s="149"/>
      <c r="BY474" s="149"/>
      <c r="BZ474" s="149"/>
      <c r="CA474" s="149"/>
      <c r="CB474" s="149"/>
      <c r="CC474" s="149"/>
      <c r="CD474" s="149"/>
      <c r="CE474" s="149"/>
      <c r="CF474" s="149"/>
      <c r="CG474" s="149"/>
      <c r="CH474" s="149"/>
      <c r="CI474" s="149"/>
      <c r="CJ474" s="149"/>
      <c r="CK474" s="149"/>
      <c r="CL474" s="149"/>
      <c r="CM474" s="149"/>
      <c r="CN474" s="149"/>
      <c r="CO474" s="149"/>
      <c r="CP474" s="149"/>
      <c r="CQ474" s="149"/>
      <c r="CR474" s="149"/>
      <c r="CS474" s="149"/>
      <c r="CT474" s="149"/>
      <c r="CU474" s="149"/>
      <c r="CV474" s="149"/>
      <c r="CW474" s="149"/>
      <c r="CX474" s="149"/>
      <c r="CY474" s="149"/>
      <c r="CZ474" s="149"/>
      <c r="DA474" s="149"/>
      <c r="DB474" s="149"/>
      <c r="DC474" s="149"/>
      <c r="DD474" s="149"/>
      <c r="DE474" s="149"/>
      <c r="DF474" s="149"/>
      <c r="DG474" s="149"/>
      <c r="DH474" s="149"/>
      <c r="DI474" s="149"/>
      <c r="DJ474" s="149"/>
      <c r="DK474" s="149"/>
      <c r="DL474" s="149"/>
      <c r="DM474" s="149"/>
      <c r="DN474" s="149"/>
      <c r="DO474" s="149"/>
      <c r="DP474" s="149"/>
      <c r="DQ474" s="149"/>
      <c r="DR474" s="149"/>
      <c r="DS474" s="149"/>
      <c r="DT474" s="149"/>
      <c r="DU474" s="149"/>
      <c r="DV474" s="149"/>
      <c r="DW474" s="149"/>
      <c r="DX474" s="149"/>
      <c r="DY474" s="149"/>
      <c r="DZ474" s="149"/>
      <c r="EA474" s="149"/>
      <c r="EB474" s="149"/>
      <c r="EC474" s="149"/>
      <c r="ED474" s="149"/>
      <c r="EE474" s="149"/>
      <c r="EF474" s="149"/>
      <c r="EG474" s="149"/>
      <c r="EH474" s="149"/>
      <c r="EI474" s="149"/>
      <c r="EJ474" s="149"/>
      <c r="EK474" s="149"/>
      <c r="EL474" s="149"/>
      <c r="EM474" s="149"/>
      <c r="EN474" s="149"/>
      <c r="EO474" s="149"/>
      <c r="EP474" s="149"/>
      <c r="EQ474" s="149"/>
      <c r="ER474" s="149"/>
      <c r="ES474" s="149"/>
      <c r="ET474" s="149"/>
      <c r="EU474" s="149"/>
      <c r="EV474" s="149"/>
      <c r="EW474" s="149"/>
      <c r="EX474" s="149"/>
      <c r="EY474" s="149"/>
      <c r="EZ474" s="149"/>
      <c r="FA474" s="149"/>
      <c r="FB474" s="149"/>
      <c r="FC474" s="149"/>
      <c r="FD474" s="149"/>
      <c r="FE474" s="149"/>
      <c r="FF474" s="149"/>
      <c r="FG474" s="149"/>
      <c r="FH474" s="149"/>
      <c r="FI474" s="149"/>
      <c r="FJ474" s="149"/>
      <c r="FK474" s="149"/>
      <c r="FL474" s="149"/>
      <c r="FM474" s="149"/>
      <c r="FN474" s="149"/>
      <c r="FO474" s="149"/>
      <c r="FP474" s="149"/>
      <c r="FQ474" s="149"/>
      <c r="FR474" s="149"/>
      <c r="FS474" s="149"/>
      <c r="FT474" s="149"/>
      <c r="FU474" s="149"/>
      <c r="FV474" s="149"/>
      <c r="FW474" s="149"/>
      <c r="FX474" s="149"/>
      <c r="FY474" s="149"/>
      <c r="FZ474" s="149"/>
      <c r="GA474" s="149"/>
      <c r="GB474" s="149"/>
      <c r="GC474" s="149"/>
      <c r="GD474" s="149"/>
      <c r="GE474" s="149"/>
      <c r="GF474" s="149"/>
      <c r="GG474" s="149"/>
      <c r="GH474" s="149"/>
      <c r="GI474" s="149"/>
      <c r="GJ474" s="149"/>
      <c r="GK474" s="149"/>
      <c r="GL474" s="149"/>
      <c r="GM474" s="149"/>
      <c r="GN474" s="149"/>
      <c r="GO474" s="149"/>
      <c r="GP474" s="149"/>
      <c r="GQ474" s="149"/>
      <c r="GR474" s="149"/>
      <c r="GS474" s="149"/>
      <c r="GT474" s="149"/>
      <c r="GU474" s="149"/>
      <c r="GV474" s="149"/>
      <c r="GW474" s="149"/>
      <c r="GX474" s="149"/>
      <c r="GY474" s="149"/>
      <c r="GZ474" s="149"/>
      <c r="HA474" s="149"/>
      <c r="HB474" s="149"/>
      <c r="HC474" s="149"/>
      <c r="HD474" s="149"/>
      <c r="HE474" s="149"/>
      <c r="HF474" s="149"/>
      <c r="HG474" s="149"/>
      <c r="HH474" s="149"/>
      <c r="HI474" s="149"/>
      <c r="HJ474" s="149"/>
      <c r="HK474" s="149"/>
      <c r="HL474" s="149"/>
      <c r="HM474" s="149"/>
      <c r="HN474" s="149"/>
      <c r="HO474" s="149"/>
      <c r="HP474" s="149"/>
      <c r="HQ474" s="149"/>
      <c r="HR474" s="149"/>
      <c r="HS474" s="149"/>
      <c r="HT474" s="149"/>
      <c r="HU474" s="149"/>
      <c r="HV474" s="149"/>
      <c r="HW474" s="149"/>
      <c r="HX474" s="149"/>
      <c r="HY474" s="149"/>
      <c r="HZ474" s="149"/>
      <c r="IA474" s="149"/>
      <c r="IB474" s="149"/>
      <c r="IC474" s="149"/>
      <c r="ID474" s="149"/>
      <c r="IE474" s="149"/>
      <c r="IF474" s="150"/>
    </row>
    <row r="475" spans="1:240" ht="12.75" customHeight="1" x14ac:dyDescent="0.2">
      <c r="A475" s="151"/>
      <c r="B475" s="145" t="s">
        <v>66</v>
      </c>
      <c r="C475" s="145">
        <v>2019</v>
      </c>
      <c r="D475" s="148"/>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49"/>
      <c r="CB475" s="149"/>
      <c r="CC475" s="149"/>
      <c r="CD475" s="149"/>
      <c r="CE475" s="149"/>
      <c r="CF475" s="149"/>
      <c r="CG475" s="149"/>
      <c r="CH475" s="149"/>
      <c r="CI475" s="149"/>
      <c r="CJ475" s="149"/>
      <c r="CK475" s="149"/>
      <c r="CL475" s="149"/>
      <c r="CM475" s="149"/>
      <c r="CN475" s="149"/>
      <c r="CO475" s="149"/>
      <c r="CP475" s="149"/>
      <c r="CQ475" s="149"/>
      <c r="CR475" s="149"/>
      <c r="CS475" s="149"/>
      <c r="CT475" s="149"/>
      <c r="CU475" s="149"/>
      <c r="CV475" s="149"/>
      <c r="CW475" s="149"/>
      <c r="CX475" s="149"/>
      <c r="CY475" s="149"/>
      <c r="CZ475" s="149"/>
      <c r="DA475" s="149"/>
      <c r="DB475" s="149"/>
      <c r="DC475" s="149"/>
      <c r="DD475" s="149"/>
      <c r="DE475" s="149"/>
      <c r="DF475" s="149"/>
      <c r="DG475" s="149"/>
      <c r="DH475" s="149"/>
      <c r="DI475" s="149"/>
      <c r="DJ475" s="149"/>
      <c r="DK475" s="149"/>
      <c r="DL475" s="149"/>
      <c r="DM475" s="149"/>
      <c r="DN475" s="149"/>
      <c r="DO475" s="149"/>
      <c r="DP475" s="149"/>
      <c r="DQ475" s="149"/>
      <c r="DR475" s="149"/>
      <c r="DS475" s="149"/>
      <c r="DT475" s="149"/>
      <c r="DU475" s="149"/>
      <c r="DV475" s="149"/>
      <c r="DW475" s="149"/>
      <c r="DX475" s="149"/>
      <c r="DY475" s="149"/>
      <c r="DZ475" s="149"/>
      <c r="EA475" s="149"/>
      <c r="EB475" s="149"/>
      <c r="EC475" s="149"/>
      <c r="ED475" s="149"/>
      <c r="EE475" s="149"/>
      <c r="EF475" s="149"/>
      <c r="EG475" s="149"/>
      <c r="EH475" s="149"/>
      <c r="EI475" s="149"/>
      <c r="EJ475" s="149"/>
      <c r="EK475" s="149"/>
      <c r="EL475" s="149"/>
      <c r="EM475" s="149"/>
      <c r="EN475" s="149"/>
      <c r="EO475" s="149"/>
      <c r="EP475" s="149"/>
      <c r="EQ475" s="149"/>
      <c r="ER475" s="149"/>
      <c r="ES475" s="149"/>
      <c r="ET475" s="149"/>
      <c r="EU475" s="149"/>
      <c r="EV475" s="149"/>
      <c r="EW475" s="149"/>
      <c r="EX475" s="149"/>
      <c r="EY475" s="149"/>
      <c r="EZ475" s="149"/>
      <c r="FA475" s="149"/>
      <c r="FB475" s="149"/>
      <c r="FC475" s="149"/>
      <c r="FD475" s="149"/>
      <c r="FE475" s="149"/>
      <c r="FF475" s="149"/>
      <c r="FG475" s="149"/>
      <c r="FH475" s="149"/>
      <c r="FI475" s="149"/>
      <c r="FJ475" s="149"/>
      <c r="FK475" s="149"/>
      <c r="FL475" s="149"/>
      <c r="FM475" s="149"/>
      <c r="FN475" s="149"/>
      <c r="FO475" s="149"/>
      <c r="FP475" s="149"/>
      <c r="FQ475" s="149"/>
      <c r="FR475" s="149"/>
      <c r="FS475" s="149"/>
      <c r="FT475" s="149"/>
      <c r="FU475" s="149"/>
      <c r="FV475" s="149"/>
      <c r="FW475" s="149"/>
      <c r="FX475" s="149"/>
      <c r="FY475" s="149"/>
      <c r="FZ475" s="149"/>
      <c r="GA475" s="149"/>
      <c r="GB475" s="149"/>
      <c r="GC475" s="149"/>
      <c r="GD475" s="149"/>
      <c r="GE475" s="149"/>
      <c r="GF475" s="149"/>
      <c r="GG475" s="149"/>
      <c r="GH475" s="149"/>
      <c r="GI475" s="149"/>
      <c r="GJ475" s="149"/>
      <c r="GK475" s="149"/>
      <c r="GL475" s="149"/>
      <c r="GM475" s="149"/>
      <c r="GN475" s="149"/>
      <c r="GO475" s="149"/>
      <c r="GP475" s="149"/>
      <c r="GQ475" s="149"/>
      <c r="GR475" s="149"/>
      <c r="GS475" s="149"/>
      <c r="GT475" s="149"/>
      <c r="GU475" s="149"/>
      <c r="GV475" s="149"/>
      <c r="GW475" s="149"/>
      <c r="GX475" s="149"/>
      <c r="GY475" s="149"/>
      <c r="GZ475" s="149"/>
      <c r="HA475" s="149"/>
      <c r="HB475" s="149"/>
      <c r="HC475" s="149"/>
      <c r="HD475" s="149"/>
      <c r="HE475" s="149"/>
      <c r="HF475" s="149"/>
      <c r="HG475" s="149"/>
      <c r="HH475" s="149"/>
      <c r="HI475" s="149"/>
      <c r="HJ475" s="149"/>
      <c r="HK475" s="149"/>
      <c r="HL475" s="149"/>
      <c r="HM475" s="149"/>
      <c r="HN475" s="149"/>
      <c r="HO475" s="149"/>
      <c r="HP475" s="149"/>
      <c r="HQ475" s="149"/>
      <c r="HR475" s="149"/>
      <c r="HS475" s="149"/>
      <c r="HT475" s="149"/>
      <c r="HU475" s="149"/>
      <c r="HV475" s="149"/>
      <c r="HW475" s="149"/>
      <c r="HX475" s="149"/>
      <c r="HY475" s="149"/>
      <c r="HZ475" s="149"/>
      <c r="IA475" s="149"/>
      <c r="IB475" s="149"/>
      <c r="IC475" s="149"/>
      <c r="ID475" s="149"/>
      <c r="IE475" s="149"/>
      <c r="IF475" s="150"/>
    </row>
    <row r="476" spans="1:240" ht="12.75" customHeight="1" x14ac:dyDescent="0.2">
      <c r="A476" s="151"/>
      <c r="B476" s="145" t="s">
        <v>30</v>
      </c>
      <c r="C476" s="145">
        <v>2019</v>
      </c>
      <c r="D476" s="148"/>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c r="BO476" s="149"/>
      <c r="BP476" s="149"/>
      <c r="BQ476" s="149"/>
      <c r="BR476" s="149"/>
      <c r="BS476" s="149"/>
      <c r="BT476" s="149"/>
      <c r="BU476" s="149"/>
      <c r="BV476" s="149"/>
      <c r="BW476" s="149"/>
      <c r="BX476" s="149"/>
      <c r="BY476" s="149"/>
      <c r="BZ476" s="149"/>
      <c r="CA476" s="149"/>
      <c r="CB476" s="149"/>
      <c r="CC476" s="149"/>
      <c r="CD476" s="149"/>
      <c r="CE476" s="149"/>
      <c r="CF476" s="149"/>
      <c r="CG476" s="149"/>
      <c r="CH476" s="149"/>
      <c r="CI476" s="149"/>
      <c r="CJ476" s="149"/>
      <c r="CK476" s="149"/>
      <c r="CL476" s="149"/>
      <c r="CM476" s="149"/>
      <c r="CN476" s="149"/>
      <c r="CO476" s="149"/>
      <c r="CP476" s="149"/>
      <c r="CQ476" s="149"/>
      <c r="CR476" s="149"/>
      <c r="CS476" s="149"/>
      <c r="CT476" s="149"/>
      <c r="CU476" s="149"/>
      <c r="CV476" s="149"/>
      <c r="CW476" s="149"/>
      <c r="CX476" s="149"/>
      <c r="CY476" s="149"/>
      <c r="CZ476" s="149"/>
      <c r="DA476" s="149"/>
      <c r="DB476" s="149"/>
      <c r="DC476" s="149"/>
      <c r="DD476" s="149"/>
      <c r="DE476" s="149"/>
      <c r="DF476" s="149"/>
      <c r="DG476" s="149"/>
      <c r="DH476" s="149"/>
      <c r="DI476" s="149"/>
      <c r="DJ476" s="149"/>
      <c r="DK476" s="149"/>
      <c r="DL476" s="149"/>
      <c r="DM476" s="149"/>
      <c r="DN476" s="149"/>
      <c r="DO476" s="149"/>
      <c r="DP476" s="149"/>
      <c r="DQ476" s="149"/>
      <c r="DR476" s="149"/>
      <c r="DS476" s="149"/>
      <c r="DT476" s="149"/>
      <c r="DU476" s="149"/>
      <c r="DV476" s="149"/>
      <c r="DW476" s="149"/>
      <c r="DX476" s="149"/>
      <c r="DY476" s="149"/>
      <c r="DZ476" s="149"/>
      <c r="EA476" s="149"/>
      <c r="EB476" s="149"/>
      <c r="EC476" s="149"/>
      <c r="ED476" s="149"/>
      <c r="EE476" s="149"/>
      <c r="EF476" s="149"/>
      <c r="EG476" s="149"/>
      <c r="EH476" s="149"/>
      <c r="EI476" s="149"/>
      <c r="EJ476" s="149"/>
      <c r="EK476" s="149"/>
      <c r="EL476" s="149"/>
      <c r="EM476" s="149"/>
      <c r="EN476" s="149"/>
      <c r="EO476" s="149"/>
      <c r="EP476" s="149"/>
      <c r="EQ476" s="149"/>
      <c r="ER476" s="149"/>
      <c r="ES476" s="149"/>
      <c r="ET476" s="149"/>
      <c r="EU476" s="149"/>
      <c r="EV476" s="149"/>
      <c r="EW476" s="149"/>
      <c r="EX476" s="149"/>
      <c r="EY476" s="149"/>
      <c r="EZ476" s="149"/>
      <c r="FA476" s="149"/>
      <c r="FB476" s="149"/>
      <c r="FC476" s="149"/>
      <c r="FD476" s="149"/>
      <c r="FE476" s="149"/>
      <c r="FF476" s="149"/>
      <c r="FG476" s="149"/>
      <c r="FH476" s="149"/>
      <c r="FI476" s="149"/>
      <c r="FJ476" s="149"/>
      <c r="FK476" s="149"/>
      <c r="FL476" s="149"/>
      <c r="FM476" s="149"/>
      <c r="FN476" s="149"/>
      <c r="FO476" s="149"/>
      <c r="FP476" s="149"/>
      <c r="FQ476" s="149"/>
      <c r="FR476" s="149"/>
      <c r="FS476" s="149"/>
      <c r="FT476" s="149"/>
      <c r="FU476" s="149"/>
      <c r="FV476" s="149"/>
      <c r="FW476" s="149"/>
      <c r="FX476" s="149"/>
      <c r="FY476" s="149"/>
      <c r="FZ476" s="149"/>
      <c r="GA476" s="149"/>
      <c r="GB476" s="149"/>
      <c r="GC476" s="149"/>
      <c r="GD476" s="149"/>
      <c r="GE476" s="149"/>
      <c r="GF476" s="149"/>
      <c r="GG476" s="149"/>
      <c r="GH476" s="149"/>
      <c r="GI476" s="149"/>
      <c r="GJ476" s="149"/>
      <c r="GK476" s="149"/>
      <c r="GL476" s="149"/>
      <c r="GM476" s="149"/>
      <c r="GN476" s="149"/>
      <c r="GO476" s="149"/>
      <c r="GP476" s="149"/>
      <c r="GQ476" s="149"/>
      <c r="GR476" s="149"/>
      <c r="GS476" s="149"/>
      <c r="GT476" s="149"/>
      <c r="GU476" s="149"/>
      <c r="GV476" s="149"/>
      <c r="GW476" s="149"/>
      <c r="GX476" s="149"/>
      <c r="GY476" s="149"/>
      <c r="GZ476" s="149"/>
      <c r="HA476" s="149"/>
      <c r="HB476" s="149"/>
      <c r="HC476" s="149"/>
      <c r="HD476" s="149"/>
      <c r="HE476" s="149"/>
      <c r="HF476" s="149"/>
      <c r="HG476" s="149"/>
      <c r="HH476" s="149"/>
      <c r="HI476" s="149"/>
      <c r="HJ476" s="149"/>
      <c r="HK476" s="149"/>
      <c r="HL476" s="149"/>
      <c r="HM476" s="149"/>
      <c r="HN476" s="149"/>
      <c r="HO476" s="149"/>
      <c r="HP476" s="149"/>
      <c r="HQ476" s="149"/>
      <c r="HR476" s="149"/>
      <c r="HS476" s="149"/>
      <c r="HT476" s="149"/>
      <c r="HU476" s="149"/>
      <c r="HV476" s="149"/>
      <c r="HW476" s="149"/>
      <c r="HX476" s="149"/>
      <c r="HY476" s="149"/>
      <c r="HZ476" s="149"/>
      <c r="IA476" s="149"/>
      <c r="IB476" s="149"/>
      <c r="IC476" s="149"/>
      <c r="ID476" s="149"/>
      <c r="IE476" s="149"/>
      <c r="IF476" s="150"/>
    </row>
    <row r="477" spans="1:240" ht="12.75" customHeight="1" x14ac:dyDescent="0.2">
      <c r="A477" s="151"/>
      <c r="B477" s="145" t="s">
        <v>34</v>
      </c>
      <c r="C477" s="145">
        <v>2019</v>
      </c>
      <c r="D477" s="148"/>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c r="BO477" s="149"/>
      <c r="BP477" s="149"/>
      <c r="BQ477" s="149"/>
      <c r="BR477" s="149"/>
      <c r="BS477" s="149"/>
      <c r="BT477" s="149"/>
      <c r="BU477" s="149"/>
      <c r="BV477" s="149"/>
      <c r="BW477" s="149"/>
      <c r="BX477" s="149"/>
      <c r="BY477" s="149"/>
      <c r="BZ477" s="149"/>
      <c r="CA477" s="149"/>
      <c r="CB477" s="149"/>
      <c r="CC477" s="149"/>
      <c r="CD477" s="149"/>
      <c r="CE477" s="149"/>
      <c r="CF477" s="149"/>
      <c r="CG477" s="149"/>
      <c r="CH477" s="149"/>
      <c r="CI477" s="149"/>
      <c r="CJ477" s="149"/>
      <c r="CK477" s="149"/>
      <c r="CL477" s="149"/>
      <c r="CM477" s="149"/>
      <c r="CN477" s="149"/>
      <c r="CO477" s="149"/>
      <c r="CP477" s="149"/>
      <c r="CQ477" s="149"/>
      <c r="CR477" s="149"/>
      <c r="CS477" s="149"/>
      <c r="CT477" s="149"/>
      <c r="CU477" s="149"/>
      <c r="CV477" s="149"/>
      <c r="CW477" s="149"/>
      <c r="CX477" s="149"/>
      <c r="CY477" s="149"/>
      <c r="CZ477" s="149"/>
      <c r="DA477" s="149"/>
      <c r="DB477" s="149"/>
      <c r="DC477" s="149"/>
      <c r="DD477" s="149"/>
      <c r="DE477" s="149"/>
      <c r="DF477" s="149"/>
      <c r="DG477" s="149"/>
      <c r="DH477" s="149"/>
      <c r="DI477" s="149"/>
      <c r="DJ477" s="149"/>
      <c r="DK477" s="149"/>
      <c r="DL477" s="149"/>
      <c r="DM477" s="149"/>
      <c r="DN477" s="149"/>
      <c r="DO477" s="149"/>
      <c r="DP477" s="149"/>
      <c r="DQ477" s="149"/>
      <c r="DR477" s="149"/>
      <c r="DS477" s="149"/>
      <c r="DT477" s="149"/>
      <c r="DU477" s="149"/>
      <c r="DV477" s="149"/>
      <c r="DW477" s="149"/>
      <c r="DX477" s="149"/>
      <c r="DY477" s="149"/>
      <c r="DZ477" s="149"/>
      <c r="EA477" s="149"/>
      <c r="EB477" s="149"/>
      <c r="EC477" s="149"/>
      <c r="ED477" s="149"/>
      <c r="EE477" s="149"/>
      <c r="EF477" s="149"/>
      <c r="EG477" s="149"/>
      <c r="EH477" s="149"/>
      <c r="EI477" s="149"/>
      <c r="EJ477" s="149"/>
      <c r="EK477" s="149"/>
      <c r="EL477" s="149"/>
      <c r="EM477" s="149"/>
      <c r="EN477" s="149"/>
      <c r="EO477" s="149"/>
      <c r="EP477" s="149"/>
      <c r="EQ477" s="149"/>
      <c r="ER477" s="149"/>
      <c r="ES477" s="149"/>
      <c r="ET477" s="149"/>
      <c r="EU477" s="149"/>
      <c r="EV477" s="149"/>
      <c r="EW477" s="149"/>
      <c r="EX477" s="149"/>
      <c r="EY477" s="149"/>
      <c r="EZ477" s="149"/>
      <c r="FA477" s="149"/>
      <c r="FB477" s="149"/>
      <c r="FC477" s="149"/>
      <c r="FD477" s="149"/>
      <c r="FE477" s="149"/>
      <c r="FF477" s="149"/>
      <c r="FG477" s="149"/>
      <c r="FH477" s="149"/>
      <c r="FI477" s="149"/>
      <c r="FJ477" s="149"/>
      <c r="FK477" s="149"/>
      <c r="FL477" s="149"/>
      <c r="FM477" s="149"/>
      <c r="FN477" s="149"/>
      <c r="FO477" s="149"/>
      <c r="FP477" s="149"/>
      <c r="FQ477" s="149"/>
      <c r="FR477" s="149"/>
      <c r="FS477" s="149"/>
      <c r="FT477" s="149"/>
      <c r="FU477" s="149"/>
      <c r="FV477" s="149"/>
      <c r="FW477" s="149"/>
      <c r="FX477" s="149"/>
      <c r="FY477" s="149"/>
      <c r="FZ477" s="149"/>
      <c r="GA477" s="149"/>
      <c r="GB477" s="149"/>
      <c r="GC477" s="149"/>
      <c r="GD477" s="149"/>
      <c r="GE477" s="149"/>
      <c r="GF477" s="149"/>
      <c r="GG477" s="149"/>
      <c r="GH477" s="149"/>
      <c r="GI477" s="149"/>
      <c r="GJ477" s="149"/>
      <c r="GK477" s="149"/>
      <c r="GL477" s="149"/>
      <c r="GM477" s="149"/>
      <c r="GN477" s="149"/>
      <c r="GO477" s="149"/>
      <c r="GP477" s="149"/>
      <c r="GQ477" s="149"/>
      <c r="GR477" s="149"/>
      <c r="GS477" s="149"/>
      <c r="GT477" s="149"/>
      <c r="GU477" s="149"/>
      <c r="GV477" s="149"/>
      <c r="GW477" s="149"/>
      <c r="GX477" s="149"/>
      <c r="GY477" s="149"/>
      <c r="GZ477" s="149"/>
      <c r="HA477" s="149"/>
      <c r="HB477" s="149"/>
      <c r="HC477" s="149"/>
      <c r="HD477" s="149"/>
      <c r="HE477" s="149"/>
      <c r="HF477" s="149"/>
      <c r="HG477" s="149"/>
      <c r="HH477" s="149"/>
      <c r="HI477" s="149"/>
      <c r="HJ477" s="149"/>
      <c r="HK477" s="149"/>
      <c r="HL477" s="149"/>
      <c r="HM477" s="149"/>
      <c r="HN477" s="149"/>
      <c r="HO477" s="149"/>
      <c r="HP477" s="149"/>
      <c r="HQ477" s="149"/>
      <c r="HR477" s="149"/>
      <c r="HS477" s="149"/>
      <c r="HT477" s="149"/>
      <c r="HU477" s="149"/>
      <c r="HV477" s="149"/>
      <c r="HW477" s="149"/>
      <c r="HX477" s="149"/>
      <c r="HY477" s="149"/>
      <c r="HZ477" s="149"/>
      <c r="IA477" s="149"/>
      <c r="IB477" s="149"/>
      <c r="IC477" s="149"/>
      <c r="ID477" s="149"/>
      <c r="IE477" s="149"/>
      <c r="IF477" s="150"/>
    </row>
    <row r="478" spans="1:240" ht="12.75" customHeight="1" x14ac:dyDescent="0.2">
      <c r="A478" s="151"/>
      <c r="B478" s="145" t="s">
        <v>1453</v>
      </c>
      <c r="C478" s="145">
        <v>2022</v>
      </c>
      <c r="D478" s="148"/>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c r="BO478" s="149"/>
      <c r="BP478" s="149"/>
      <c r="BQ478" s="149"/>
      <c r="BR478" s="149"/>
      <c r="BS478" s="149"/>
      <c r="BT478" s="149"/>
      <c r="BU478" s="149"/>
      <c r="BV478" s="149"/>
      <c r="BW478" s="149"/>
      <c r="BX478" s="149"/>
      <c r="BY478" s="149"/>
      <c r="BZ478" s="149"/>
      <c r="CA478" s="149"/>
      <c r="CB478" s="149"/>
      <c r="CC478" s="149"/>
      <c r="CD478" s="149"/>
      <c r="CE478" s="149"/>
      <c r="CF478" s="149"/>
      <c r="CG478" s="149"/>
      <c r="CH478" s="149"/>
      <c r="CI478" s="149"/>
      <c r="CJ478" s="149"/>
      <c r="CK478" s="149"/>
      <c r="CL478" s="149"/>
      <c r="CM478" s="149"/>
      <c r="CN478" s="149"/>
      <c r="CO478" s="149"/>
      <c r="CP478" s="149"/>
      <c r="CQ478" s="149"/>
      <c r="CR478" s="149"/>
      <c r="CS478" s="149"/>
      <c r="CT478" s="149"/>
      <c r="CU478" s="149"/>
      <c r="CV478" s="149"/>
      <c r="CW478" s="149"/>
      <c r="CX478" s="149"/>
      <c r="CY478" s="149"/>
      <c r="CZ478" s="149"/>
      <c r="DA478" s="149"/>
      <c r="DB478" s="149"/>
      <c r="DC478" s="149"/>
      <c r="DD478" s="149"/>
      <c r="DE478" s="149"/>
      <c r="DF478" s="149"/>
      <c r="DG478" s="149"/>
      <c r="DH478" s="149"/>
      <c r="DI478" s="149"/>
      <c r="DJ478" s="149"/>
      <c r="DK478" s="149"/>
      <c r="DL478" s="149"/>
      <c r="DM478" s="149"/>
      <c r="DN478" s="149"/>
      <c r="DO478" s="149"/>
      <c r="DP478" s="149"/>
      <c r="DQ478" s="149"/>
      <c r="DR478" s="149"/>
      <c r="DS478" s="149"/>
      <c r="DT478" s="149"/>
      <c r="DU478" s="149"/>
      <c r="DV478" s="149"/>
      <c r="DW478" s="149"/>
      <c r="DX478" s="149"/>
      <c r="DY478" s="149"/>
      <c r="DZ478" s="149"/>
      <c r="EA478" s="149"/>
      <c r="EB478" s="149"/>
      <c r="EC478" s="149"/>
      <c r="ED478" s="149"/>
      <c r="EE478" s="149"/>
      <c r="EF478" s="149"/>
      <c r="EG478" s="149"/>
      <c r="EH478" s="149"/>
      <c r="EI478" s="149"/>
      <c r="EJ478" s="149"/>
      <c r="EK478" s="149"/>
      <c r="EL478" s="149"/>
      <c r="EM478" s="149"/>
      <c r="EN478" s="149"/>
      <c r="EO478" s="149"/>
      <c r="EP478" s="149"/>
      <c r="EQ478" s="149"/>
      <c r="ER478" s="149"/>
      <c r="ES478" s="149"/>
      <c r="ET478" s="149"/>
      <c r="EU478" s="149"/>
      <c r="EV478" s="149"/>
      <c r="EW478" s="149"/>
      <c r="EX478" s="149"/>
      <c r="EY478" s="149"/>
      <c r="EZ478" s="149"/>
      <c r="FA478" s="149"/>
      <c r="FB478" s="149"/>
      <c r="FC478" s="149"/>
      <c r="FD478" s="149"/>
      <c r="FE478" s="149"/>
      <c r="FF478" s="149"/>
      <c r="FG478" s="149"/>
      <c r="FH478" s="149"/>
      <c r="FI478" s="149"/>
      <c r="FJ478" s="149"/>
      <c r="FK478" s="149"/>
      <c r="FL478" s="149"/>
      <c r="FM478" s="149"/>
      <c r="FN478" s="149"/>
      <c r="FO478" s="149"/>
      <c r="FP478" s="149"/>
      <c r="FQ478" s="149"/>
      <c r="FR478" s="149"/>
      <c r="FS478" s="149"/>
      <c r="FT478" s="149"/>
      <c r="FU478" s="149"/>
      <c r="FV478" s="149"/>
      <c r="FW478" s="149"/>
      <c r="FX478" s="149"/>
      <c r="FY478" s="149"/>
      <c r="FZ478" s="149"/>
      <c r="GA478" s="149"/>
      <c r="GB478" s="149"/>
      <c r="GC478" s="149"/>
      <c r="GD478" s="149"/>
      <c r="GE478" s="149"/>
      <c r="GF478" s="149"/>
      <c r="GG478" s="149"/>
      <c r="GH478" s="149"/>
      <c r="GI478" s="149"/>
      <c r="GJ478" s="149"/>
      <c r="GK478" s="149"/>
      <c r="GL478" s="149"/>
      <c r="GM478" s="149"/>
      <c r="GN478" s="149"/>
      <c r="GO478" s="149"/>
      <c r="GP478" s="149"/>
      <c r="GQ478" s="149"/>
      <c r="GR478" s="149"/>
      <c r="GS478" s="149"/>
      <c r="GT478" s="149"/>
      <c r="GU478" s="149"/>
      <c r="GV478" s="149"/>
      <c r="GW478" s="149"/>
      <c r="GX478" s="149"/>
      <c r="GY478" s="149"/>
      <c r="GZ478" s="149"/>
      <c r="HA478" s="149"/>
      <c r="HB478" s="149"/>
      <c r="HC478" s="149"/>
      <c r="HD478" s="149"/>
      <c r="HE478" s="149"/>
      <c r="HF478" s="149"/>
      <c r="HG478" s="149"/>
      <c r="HH478" s="149"/>
      <c r="HI478" s="149"/>
      <c r="HJ478" s="149"/>
      <c r="HK478" s="149"/>
      <c r="HL478" s="149"/>
      <c r="HM478" s="149"/>
      <c r="HN478" s="149"/>
      <c r="HO478" s="149"/>
      <c r="HP478" s="149"/>
      <c r="HQ478" s="149"/>
      <c r="HR478" s="149"/>
      <c r="HS478" s="149"/>
      <c r="HT478" s="149"/>
      <c r="HU478" s="149"/>
      <c r="HV478" s="149"/>
      <c r="HW478" s="149"/>
      <c r="HX478" s="149"/>
      <c r="HY478" s="149"/>
      <c r="HZ478" s="149"/>
      <c r="IA478" s="149"/>
      <c r="IB478" s="149"/>
      <c r="IC478" s="149"/>
      <c r="ID478" s="149"/>
      <c r="IE478" s="149"/>
      <c r="IF478" s="150"/>
    </row>
    <row r="479" spans="1:240" ht="12.75" customHeight="1" x14ac:dyDescent="0.2">
      <c r="A479" s="145" t="s">
        <v>1739</v>
      </c>
      <c r="B479" s="145" t="s">
        <v>52</v>
      </c>
      <c r="C479" s="145">
        <v>2020</v>
      </c>
      <c r="D479" s="148"/>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c r="BO479" s="149"/>
      <c r="BP479" s="149"/>
      <c r="BQ479" s="149"/>
      <c r="BR479" s="149"/>
      <c r="BS479" s="149"/>
      <c r="BT479" s="149"/>
      <c r="BU479" s="149"/>
      <c r="BV479" s="149"/>
      <c r="BW479" s="149"/>
      <c r="BX479" s="149"/>
      <c r="BY479" s="149"/>
      <c r="BZ479" s="149"/>
      <c r="CA479" s="149"/>
      <c r="CB479" s="149"/>
      <c r="CC479" s="149"/>
      <c r="CD479" s="149"/>
      <c r="CE479" s="149"/>
      <c r="CF479" s="149"/>
      <c r="CG479" s="149"/>
      <c r="CH479" s="149"/>
      <c r="CI479" s="149"/>
      <c r="CJ479" s="149"/>
      <c r="CK479" s="149"/>
      <c r="CL479" s="149"/>
      <c r="CM479" s="149"/>
      <c r="CN479" s="149"/>
      <c r="CO479" s="149"/>
      <c r="CP479" s="149"/>
      <c r="CQ479" s="149"/>
      <c r="CR479" s="149"/>
      <c r="CS479" s="149"/>
      <c r="CT479" s="149"/>
      <c r="CU479" s="149"/>
      <c r="CV479" s="149"/>
      <c r="CW479" s="149"/>
      <c r="CX479" s="149"/>
      <c r="CY479" s="149"/>
      <c r="CZ479" s="149"/>
      <c r="DA479" s="149"/>
      <c r="DB479" s="149"/>
      <c r="DC479" s="149"/>
      <c r="DD479" s="149"/>
      <c r="DE479" s="149"/>
      <c r="DF479" s="149"/>
      <c r="DG479" s="149"/>
      <c r="DH479" s="149"/>
      <c r="DI479" s="149"/>
      <c r="DJ479" s="149"/>
      <c r="DK479" s="149"/>
      <c r="DL479" s="149"/>
      <c r="DM479" s="149"/>
      <c r="DN479" s="149"/>
      <c r="DO479" s="149"/>
      <c r="DP479" s="149"/>
      <c r="DQ479" s="149"/>
      <c r="DR479" s="149"/>
      <c r="DS479" s="149"/>
      <c r="DT479" s="149"/>
      <c r="DU479" s="149"/>
      <c r="DV479" s="149"/>
      <c r="DW479" s="149"/>
      <c r="DX479" s="149"/>
      <c r="DY479" s="149"/>
      <c r="DZ479" s="149"/>
      <c r="EA479" s="149"/>
      <c r="EB479" s="149"/>
      <c r="EC479" s="149"/>
      <c r="ED479" s="149"/>
      <c r="EE479" s="149"/>
      <c r="EF479" s="149"/>
      <c r="EG479" s="149"/>
      <c r="EH479" s="149"/>
      <c r="EI479" s="149"/>
      <c r="EJ479" s="149"/>
      <c r="EK479" s="149"/>
      <c r="EL479" s="149"/>
      <c r="EM479" s="149"/>
      <c r="EN479" s="149"/>
      <c r="EO479" s="149"/>
      <c r="EP479" s="149"/>
      <c r="EQ479" s="149"/>
      <c r="ER479" s="149"/>
      <c r="ES479" s="149"/>
      <c r="ET479" s="149"/>
      <c r="EU479" s="149"/>
      <c r="EV479" s="149"/>
      <c r="EW479" s="149"/>
      <c r="EX479" s="149"/>
      <c r="EY479" s="149"/>
      <c r="EZ479" s="149"/>
      <c r="FA479" s="149"/>
      <c r="FB479" s="149"/>
      <c r="FC479" s="149"/>
      <c r="FD479" s="149"/>
      <c r="FE479" s="149"/>
      <c r="FF479" s="149"/>
      <c r="FG479" s="149"/>
      <c r="FH479" s="149"/>
      <c r="FI479" s="149"/>
      <c r="FJ479" s="149"/>
      <c r="FK479" s="149"/>
      <c r="FL479" s="149"/>
      <c r="FM479" s="149"/>
      <c r="FN479" s="149"/>
      <c r="FO479" s="149"/>
      <c r="FP479" s="149"/>
      <c r="FQ479" s="149"/>
      <c r="FR479" s="149"/>
      <c r="FS479" s="149"/>
      <c r="FT479" s="149"/>
      <c r="FU479" s="149"/>
      <c r="FV479" s="149"/>
      <c r="FW479" s="149"/>
      <c r="FX479" s="149"/>
      <c r="FY479" s="149"/>
      <c r="FZ479" s="149"/>
      <c r="GA479" s="149"/>
      <c r="GB479" s="149"/>
      <c r="GC479" s="149"/>
      <c r="GD479" s="149"/>
      <c r="GE479" s="149"/>
      <c r="GF479" s="149"/>
      <c r="GG479" s="149"/>
      <c r="GH479" s="149"/>
      <c r="GI479" s="149"/>
      <c r="GJ479" s="149"/>
      <c r="GK479" s="149"/>
      <c r="GL479" s="149"/>
      <c r="GM479" s="149"/>
      <c r="GN479" s="149"/>
      <c r="GO479" s="149"/>
      <c r="GP479" s="149"/>
      <c r="GQ479" s="149"/>
      <c r="GR479" s="149"/>
      <c r="GS479" s="149"/>
      <c r="GT479" s="149"/>
      <c r="GU479" s="149"/>
      <c r="GV479" s="149"/>
      <c r="GW479" s="149"/>
      <c r="GX479" s="149"/>
      <c r="GY479" s="149"/>
      <c r="GZ479" s="149"/>
      <c r="HA479" s="149"/>
      <c r="HB479" s="149"/>
      <c r="HC479" s="149"/>
      <c r="HD479" s="149"/>
      <c r="HE479" s="149"/>
      <c r="HF479" s="149"/>
      <c r="HG479" s="149"/>
      <c r="HH479" s="149"/>
      <c r="HI479" s="149"/>
      <c r="HJ479" s="149"/>
      <c r="HK479" s="149"/>
      <c r="HL479" s="149"/>
      <c r="HM479" s="149"/>
      <c r="HN479" s="149"/>
      <c r="HO479" s="149"/>
      <c r="HP479" s="149"/>
      <c r="HQ479" s="149"/>
      <c r="HR479" s="149"/>
      <c r="HS479" s="149"/>
      <c r="HT479" s="149"/>
      <c r="HU479" s="149"/>
      <c r="HV479" s="149"/>
      <c r="HW479" s="149"/>
      <c r="HX479" s="149"/>
      <c r="HY479" s="149"/>
      <c r="HZ479" s="149"/>
      <c r="IA479" s="149"/>
      <c r="IB479" s="149"/>
      <c r="IC479" s="149"/>
      <c r="ID479" s="149"/>
      <c r="IE479" s="149"/>
      <c r="IF479" s="150"/>
    </row>
    <row r="480" spans="1:240" ht="12.75" customHeight="1" x14ac:dyDescent="0.2">
      <c r="A480" s="145" t="s">
        <v>1741</v>
      </c>
      <c r="B480" s="145" t="s">
        <v>52</v>
      </c>
      <c r="C480" s="145">
        <v>2020</v>
      </c>
      <c r="D480" s="148"/>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49"/>
      <c r="BT480" s="149"/>
      <c r="BU480" s="149"/>
      <c r="BV480" s="149"/>
      <c r="BW480" s="149"/>
      <c r="BX480" s="149"/>
      <c r="BY480" s="149"/>
      <c r="BZ480" s="149"/>
      <c r="CA480" s="149"/>
      <c r="CB480" s="149"/>
      <c r="CC480" s="149"/>
      <c r="CD480" s="149"/>
      <c r="CE480" s="149"/>
      <c r="CF480" s="149"/>
      <c r="CG480" s="149"/>
      <c r="CH480" s="149"/>
      <c r="CI480" s="149"/>
      <c r="CJ480" s="149"/>
      <c r="CK480" s="149"/>
      <c r="CL480" s="149"/>
      <c r="CM480" s="149"/>
      <c r="CN480" s="149"/>
      <c r="CO480" s="149"/>
      <c r="CP480" s="149"/>
      <c r="CQ480" s="149"/>
      <c r="CR480" s="149"/>
      <c r="CS480" s="149"/>
      <c r="CT480" s="149"/>
      <c r="CU480" s="149"/>
      <c r="CV480" s="149"/>
      <c r="CW480" s="149"/>
      <c r="CX480" s="149"/>
      <c r="CY480" s="149"/>
      <c r="CZ480" s="149"/>
      <c r="DA480" s="149"/>
      <c r="DB480" s="149"/>
      <c r="DC480" s="149"/>
      <c r="DD480" s="149"/>
      <c r="DE480" s="149"/>
      <c r="DF480" s="149"/>
      <c r="DG480" s="149"/>
      <c r="DH480" s="149"/>
      <c r="DI480" s="149"/>
      <c r="DJ480" s="149"/>
      <c r="DK480" s="149"/>
      <c r="DL480" s="149"/>
      <c r="DM480" s="149"/>
      <c r="DN480" s="149"/>
      <c r="DO480" s="149"/>
      <c r="DP480" s="149"/>
      <c r="DQ480" s="149"/>
      <c r="DR480" s="149"/>
      <c r="DS480" s="149"/>
      <c r="DT480" s="149"/>
      <c r="DU480" s="149"/>
      <c r="DV480" s="149"/>
      <c r="DW480" s="149"/>
      <c r="DX480" s="149"/>
      <c r="DY480" s="149"/>
      <c r="DZ480" s="149"/>
      <c r="EA480" s="149"/>
      <c r="EB480" s="149"/>
      <c r="EC480" s="149"/>
      <c r="ED480" s="149"/>
      <c r="EE480" s="149"/>
      <c r="EF480" s="149"/>
      <c r="EG480" s="149"/>
      <c r="EH480" s="149"/>
      <c r="EI480" s="149"/>
      <c r="EJ480" s="149"/>
      <c r="EK480" s="149"/>
      <c r="EL480" s="149"/>
      <c r="EM480" s="149"/>
      <c r="EN480" s="149"/>
      <c r="EO480" s="149"/>
      <c r="EP480" s="149"/>
      <c r="EQ480" s="149"/>
      <c r="ER480" s="149"/>
      <c r="ES480" s="149"/>
      <c r="ET480" s="149"/>
      <c r="EU480" s="149"/>
      <c r="EV480" s="149"/>
      <c r="EW480" s="149"/>
      <c r="EX480" s="149"/>
      <c r="EY480" s="149"/>
      <c r="EZ480" s="149"/>
      <c r="FA480" s="149"/>
      <c r="FB480" s="149"/>
      <c r="FC480" s="149"/>
      <c r="FD480" s="149"/>
      <c r="FE480" s="149"/>
      <c r="FF480" s="149"/>
      <c r="FG480" s="149"/>
      <c r="FH480" s="149"/>
      <c r="FI480" s="149"/>
      <c r="FJ480" s="149"/>
      <c r="FK480" s="149"/>
      <c r="FL480" s="149"/>
      <c r="FM480" s="149"/>
      <c r="FN480" s="149"/>
      <c r="FO480" s="149"/>
      <c r="FP480" s="149"/>
      <c r="FQ480" s="149"/>
      <c r="FR480" s="149"/>
      <c r="FS480" s="149"/>
      <c r="FT480" s="149"/>
      <c r="FU480" s="149"/>
      <c r="FV480" s="149"/>
      <c r="FW480" s="149"/>
      <c r="FX480" s="149"/>
      <c r="FY480" s="149"/>
      <c r="FZ480" s="149"/>
      <c r="GA480" s="149"/>
      <c r="GB480" s="149"/>
      <c r="GC480" s="149"/>
      <c r="GD480" s="149"/>
      <c r="GE480" s="149"/>
      <c r="GF480" s="149"/>
      <c r="GG480" s="149"/>
      <c r="GH480" s="149"/>
      <c r="GI480" s="149"/>
      <c r="GJ480" s="149"/>
      <c r="GK480" s="149">
        <v>45856</v>
      </c>
      <c r="GL480" s="149"/>
      <c r="GM480" s="149"/>
      <c r="GN480" s="149"/>
      <c r="GO480" s="149"/>
      <c r="GP480" s="149"/>
      <c r="GQ480" s="149"/>
      <c r="GR480" s="149"/>
      <c r="GS480" s="149"/>
      <c r="GT480" s="149"/>
      <c r="GU480" s="149"/>
      <c r="GV480" s="149"/>
      <c r="GW480" s="149"/>
      <c r="GX480" s="149"/>
      <c r="GY480" s="149"/>
      <c r="GZ480" s="149"/>
      <c r="HA480" s="149"/>
      <c r="HB480" s="149"/>
      <c r="HC480" s="149"/>
      <c r="HD480" s="149"/>
      <c r="HE480" s="149"/>
      <c r="HF480" s="149"/>
      <c r="HG480" s="149"/>
      <c r="HH480" s="149"/>
      <c r="HI480" s="149"/>
      <c r="HJ480" s="149"/>
      <c r="HK480" s="149"/>
      <c r="HL480" s="149"/>
      <c r="HM480" s="149"/>
      <c r="HN480" s="149"/>
      <c r="HO480" s="149"/>
      <c r="HP480" s="149"/>
      <c r="HQ480" s="149"/>
      <c r="HR480" s="149"/>
      <c r="HS480" s="149"/>
      <c r="HT480" s="149"/>
      <c r="HU480" s="149"/>
      <c r="HV480" s="149"/>
      <c r="HW480" s="149"/>
      <c r="HX480" s="149"/>
      <c r="HY480" s="149"/>
      <c r="HZ480" s="149"/>
      <c r="IA480" s="149"/>
      <c r="IB480" s="149"/>
      <c r="IC480" s="149"/>
      <c r="ID480" s="149"/>
      <c r="IE480" s="149"/>
      <c r="IF480" s="150"/>
    </row>
    <row r="481" spans="1:240" ht="12.75" customHeight="1" x14ac:dyDescent="0.2">
      <c r="A481" s="145" t="s">
        <v>481</v>
      </c>
      <c r="B481" s="145" t="s">
        <v>52</v>
      </c>
      <c r="C481" s="145">
        <v>2020</v>
      </c>
      <c r="D481" s="148"/>
      <c r="E481" s="149"/>
      <c r="F481" s="149">
        <v>45849</v>
      </c>
      <c r="G481" s="149"/>
      <c r="H481" s="149"/>
      <c r="I481" s="149"/>
      <c r="J481" s="149"/>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c r="BO481" s="149"/>
      <c r="BP481" s="149"/>
      <c r="BQ481" s="149"/>
      <c r="BR481" s="149"/>
      <c r="BS481" s="149"/>
      <c r="BT481" s="149"/>
      <c r="BU481" s="149"/>
      <c r="BV481" s="149"/>
      <c r="BW481" s="149"/>
      <c r="BX481" s="149"/>
      <c r="BY481" s="149"/>
      <c r="BZ481" s="149"/>
      <c r="CA481" s="149"/>
      <c r="CB481" s="149"/>
      <c r="CC481" s="149"/>
      <c r="CD481" s="149"/>
      <c r="CE481" s="149"/>
      <c r="CF481" s="149"/>
      <c r="CG481" s="149"/>
      <c r="CH481" s="149"/>
      <c r="CI481" s="149"/>
      <c r="CJ481" s="149"/>
      <c r="CK481" s="149"/>
      <c r="CL481" s="149"/>
      <c r="CM481" s="149"/>
      <c r="CN481" s="149"/>
      <c r="CO481" s="149"/>
      <c r="CP481" s="149"/>
      <c r="CQ481" s="149"/>
      <c r="CR481" s="149"/>
      <c r="CS481" s="149"/>
      <c r="CT481" s="149"/>
      <c r="CU481" s="149"/>
      <c r="CV481" s="149"/>
      <c r="CW481" s="149"/>
      <c r="CX481" s="149"/>
      <c r="CY481" s="149"/>
      <c r="CZ481" s="149"/>
      <c r="DA481" s="149"/>
      <c r="DB481" s="149"/>
      <c r="DC481" s="149"/>
      <c r="DD481" s="149"/>
      <c r="DE481" s="149"/>
      <c r="DF481" s="149"/>
      <c r="DG481" s="149"/>
      <c r="DH481" s="149"/>
      <c r="DI481" s="149"/>
      <c r="DJ481" s="149"/>
      <c r="DK481" s="149"/>
      <c r="DL481" s="149"/>
      <c r="DM481" s="149"/>
      <c r="DN481" s="149"/>
      <c r="DO481" s="149"/>
      <c r="DP481" s="149"/>
      <c r="DQ481" s="149"/>
      <c r="DR481" s="149"/>
      <c r="DS481" s="149"/>
      <c r="DT481" s="149"/>
      <c r="DU481" s="149"/>
      <c r="DV481" s="149"/>
      <c r="DW481" s="149"/>
      <c r="DX481" s="149"/>
      <c r="DY481" s="149"/>
      <c r="DZ481" s="149"/>
      <c r="EA481" s="149"/>
      <c r="EB481" s="149"/>
      <c r="EC481" s="149"/>
      <c r="ED481" s="149"/>
      <c r="EE481" s="149"/>
      <c r="EF481" s="149"/>
      <c r="EG481" s="149"/>
      <c r="EH481" s="149"/>
      <c r="EI481" s="149"/>
      <c r="EJ481" s="149"/>
      <c r="EK481" s="149"/>
      <c r="EL481" s="149"/>
      <c r="EM481" s="149"/>
      <c r="EN481" s="149"/>
      <c r="EO481" s="149"/>
      <c r="EP481" s="149"/>
      <c r="EQ481" s="149"/>
      <c r="ER481" s="149"/>
      <c r="ES481" s="149"/>
      <c r="ET481" s="149"/>
      <c r="EU481" s="149"/>
      <c r="EV481" s="149"/>
      <c r="EW481" s="149"/>
      <c r="EX481" s="149"/>
      <c r="EY481" s="149"/>
      <c r="EZ481" s="149"/>
      <c r="FA481" s="149"/>
      <c r="FB481" s="149"/>
      <c r="FC481" s="149"/>
      <c r="FD481" s="149"/>
      <c r="FE481" s="149"/>
      <c r="FF481" s="149"/>
      <c r="FG481" s="149"/>
      <c r="FH481" s="149"/>
      <c r="FI481" s="149"/>
      <c r="FJ481" s="149"/>
      <c r="FK481" s="149"/>
      <c r="FL481" s="149"/>
      <c r="FM481" s="149"/>
      <c r="FN481" s="149"/>
      <c r="FO481" s="149"/>
      <c r="FP481" s="149"/>
      <c r="FQ481" s="149"/>
      <c r="FR481" s="149"/>
      <c r="FS481" s="149"/>
      <c r="FT481" s="149"/>
      <c r="FU481" s="149"/>
      <c r="FV481" s="149"/>
      <c r="FW481" s="149"/>
      <c r="FX481" s="149"/>
      <c r="FY481" s="149"/>
      <c r="FZ481" s="149"/>
      <c r="GA481" s="149"/>
      <c r="GB481" s="149"/>
      <c r="GC481" s="149"/>
      <c r="GD481" s="149"/>
      <c r="GE481" s="149"/>
      <c r="GF481" s="149"/>
      <c r="GG481" s="149"/>
      <c r="GH481" s="149"/>
      <c r="GI481" s="149"/>
      <c r="GJ481" s="149"/>
      <c r="GK481" s="149"/>
      <c r="GL481" s="149"/>
      <c r="GM481" s="149"/>
      <c r="GN481" s="149"/>
      <c r="GO481" s="149"/>
      <c r="GP481" s="149"/>
      <c r="GQ481" s="149"/>
      <c r="GR481" s="149"/>
      <c r="GS481" s="149"/>
      <c r="GT481" s="149"/>
      <c r="GU481" s="149"/>
      <c r="GV481" s="149"/>
      <c r="GW481" s="149"/>
      <c r="GX481" s="149"/>
      <c r="GY481" s="149"/>
      <c r="GZ481" s="149"/>
      <c r="HA481" s="149"/>
      <c r="HB481" s="149"/>
      <c r="HC481" s="149"/>
      <c r="HD481" s="149"/>
      <c r="HE481" s="149"/>
      <c r="HF481" s="149"/>
      <c r="HG481" s="149"/>
      <c r="HH481" s="149"/>
      <c r="HI481" s="149"/>
      <c r="HJ481" s="149"/>
      <c r="HK481" s="149"/>
      <c r="HL481" s="149"/>
      <c r="HM481" s="149"/>
      <c r="HN481" s="149"/>
      <c r="HO481" s="149"/>
      <c r="HP481" s="149"/>
      <c r="HQ481" s="149"/>
      <c r="HR481" s="149"/>
      <c r="HS481" s="149"/>
      <c r="HT481" s="149"/>
      <c r="HU481" s="149"/>
      <c r="HV481" s="149"/>
      <c r="HW481" s="149"/>
      <c r="HX481" s="149"/>
      <c r="HY481" s="149"/>
      <c r="HZ481" s="149"/>
      <c r="IA481" s="149"/>
      <c r="IB481" s="149"/>
      <c r="IC481" s="149"/>
      <c r="ID481" s="149"/>
      <c r="IE481" s="149"/>
      <c r="IF481" s="150"/>
    </row>
    <row r="482" spans="1:240" ht="12.75" customHeight="1" x14ac:dyDescent="0.2">
      <c r="A482" s="145" t="s">
        <v>1458</v>
      </c>
      <c r="B482" s="145" t="s">
        <v>52</v>
      </c>
      <c r="C482" s="145">
        <v>2020</v>
      </c>
      <c r="D482" s="148"/>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c r="BO482" s="149"/>
      <c r="BP482" s="149"/>
      <c r="BQ482" s="149"/>
      <c r="BR482" s="149"/>
      <c r="BS482" s="149"/>
      <c r="BT482" s="149"/>
      <c r="BU482" s="149"/>
      <c r="BV482" s="149"/>
      <c r="BW482" s="149"/>
      <c r="BX482" s="149"/>
      <c r="BY482" s="149"/>
      <c r="BZ482" s="149"/>
      <c r="CA482" s="149"/>
      <c r="CB482" s="149"/>
      <c r="CC482" s="149"/>
      <c r="CD482" s="149"/>
      <c r="CE482" s="149"/>
      <c r="CF482" s="149"/>
      <c r="CG482" s="149"/>
      <c r="CH482" s="149"/>
      <c r="CI482" s="149"/>
      <c r="CJ482" s="149"/>
      <c r="CK482" s="149"/>
      <c r="CL482" s="149"/>
      <c r="CM482" s="149"/>
      <c r="CN482" s="149"/>
      <c r="CO482" s="149"/>
      <c r="CP482" s="149"/>
      <c r="CQ482" s="149"/>
      <c r="CR482" s="149"/>
      <c r="CS482" s="149"/>
      <c r="CT482" s="149"/>
      <c r="CU482" s="149"/>
      <c r="CV482" s="149"/>
      <c r="CW482" s="149"/>
      <c r="CX482" s="149"/>
      <c r="CY482" s="149"/>
      <c r="CZ482" s="149"/>
      <c r="DA482" s="149"/>
      <c r="DB482" s="149"/>
      <c r="DC482" s="149"/>
      <c r="DD482" s="149"/>
      <c r="DE482" s="149"/>
      <c r="DF482" s="149"/>
      <c r="DG482" s="149"/>
      <c r="DH482" s="149"/>
      <c r="DI482" s="149"/>
      <c r="DJ482" s="149"/>
      <c r="DK482" s="149"/>
      <c r="DL482" s="149"/>
      <c r="DM482" s="149"/>
      <c r="DN482" s="149"/>
      <c r="DO482" s="149"/>
      <c r="DP482" s="149"/>
      <c r="DQ482" s="149"/>
      <c r="DR482" s="149"/>
      <c r="DS482" s="149"/>
      <c r="DT482" s="149"/>
      <c r="DU482" s="149"/>
      <c r="DV482" s="149"/>
      <c r="DW482" s="149"/>
      <c r="DX482" s="149"/>
      <c r="DY482" s="149"/>
      <c r="DZ482" s="149"/>
      <c r="EA482" s="149"/>
      <c r="EB482" s="149"/>
      <c r="EC482" s="149"/>
      <c r="ED482" s="149"/>
      <c r="EE482" s="149"/>
      <c r="EF482" s="149"/>
      <c r="EG482" s="149"/>
      <c r="EH482" s="149"/>
      <c r="EI482" s="149"/>
      <c r="EJ482" s="149"/>
      <c r="EK482" s="149"/>
      <c r="EL482" s="149"/>
      <c r="EM482" s="149"/>
      <c r="EN482" s="149"/>
      <c r="EO482" s="149"/>
      <c r="EP482" s="149"/>
      <c r="EQ482" s="149"/>
      <c r="ER482" s="149"/>
      <c r="ES482" s="149"/>
      <c r="ET482" s="149"/>
      <c r="EU482" s="149"/>
      <c r="EV482" s="149"/>
      <c r="EW482" s="149"/>
      <c r="EX482" s="149"/>
      <c r="EY482" s="149"/>
      <c r="EZ482" s="149"/>
      <c r="FA482" s="149"/>
      <c r="FB482" s="149"/>
      <c r="FC482" s="149"/>
      <c r="FD482" s="149"/>
      <c r="FE482" s="149"/>
      <c r="FF482" s="149"/>
      <c r="FG482" s="149"/>
      <c r="FH482" s="149"/>
      <c r="FI482" s="149"/>
      <c r="FJ482" s="149"/>
      <c r="FK482" s="149"/>
      <c r="FL482" s="149"/>
      <c r="FM482" s="149"/>
      <c r="FN482" s="149"/>
      <c r="FO482" s="149"/>
      <c r="FP482" s="149"/>
      <c r="FQ482" s="149"/>
      <c r="FR482" s="149"/>
      <c r="FS482" s="149"/>
      <c r="FT482" s="149"/>
      <c r="FU482" s="149"/>
      <c r="FV482" s="149"/>
      <c r="FW482" s="149"/>
      <c r="FX482" s="149"/>
      <c r="FY482" s="149"/>
      <c r="FZ482" s="149"/>
      <c r="GA482" s="149"/>
      <c r="GB482" s="149"/>
      <c r="GC482" s="149"/>
      <c r="GD482" s="149"/>
      <c r="GE482" s="149"/>
      <c r="GF482" s="149"/>
      <c r="GG482" s="149"/>
      <c r="GH482" s="149"/>
      <c r="GI482" s="149"/>
      <c r="GJ482" s="149"/>
      <c r="GK482" s="149"/>
      <c r="GL482" s="149">
        <v>45856</v>
      </c>
      <c r="GM482" s="149"/>
      <c r="GN482" s="149"/>
      <c r="GO482" s="149"/>
      <c r="GP482" s="149"/>
      <c r="GQ482" s="149"/>
      <c r="GR482" s="149"/>
      <c r="GS482" s="149"/>
      <c r="GT482" s="149"/>
      <c r="GU482" s="149"/>
      <c r="GV482" s="149"/>
      <c r="GW482" s="149"/>
      <c r="GX482" s="149"/>
      <c r="GY482" s="149"/>
      <c r="GZ482" s="149"/>
      <c r="HA482" s="149"/>
      <c r="HB482" s="149"/>
      <c r="HC482" s="149"/>
      <c r="HD482" s="149"/>
      <c r="HE482" s="149"/>
      <c r="HF482" s="149"/>
      <c r="HG482" s="149"/>
      <c r="HH482" s="149"/>
      <c r="HI482" s="149"/>
      <c r="HJ482" s="149"/>
      <c r="HK482" s="149"/>
      <c r="HL482" s="149"/>
      <c r="HM482" s="149"/>
      <c r="HN482" s="149"/>
      <c r="HO482" s="149"/>
      <c r="HP482" s="149"/>
      <c r="HQ482" s="149"/>
      <c r="HR482" s="149"/>
      <c r="HS482" s="149"/>
      <c r="HT482" s="149"/>
      <c r="HU482" s="149"/>
      <c r="HV482" s="149"/>
      <c r="HW482" s="149"/>
      <c r="HX482" s="149"/>
      <c r="HY482" s="149"/>
      <c r="HZ482" s="149"/>
      <c r="IA482" s="149"/>
      <c r="IB482" s="149"/>
      <c r="IC482" s="149"/>
      <c r="ID482" s="149"/>
      <c r="IE482" s="149"/>
      <c r="IF482" s="150"/>
    </row>
    <row r="483" spans="1:240" ht="12.75" customHeight="1" x14ac:dyDescent="0.2">
      <c r="A483" s="145" t="s">
        <v>1752</v>
      </c>
      <c r="B483" s="145" t="s">
        <v>52</v>
      </c>
      <c r="C483" s="145">
        <v>2020</v>
      </c>
      <c r="D483" s="148"/>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c r="BO483" s="149"/>
      <c r="BP483" s="149"/>
      <c r="BQ483" s="149"/>
      <c r="BR483" s="149"/>
      <c r="BS483" s="149"/>
      <c r="BT483" s="149"/>
      <c r="BU483" s="149"/>
      <c r="BV483" s="149"/>
      <c r="BW483" s="149"/>
      <c r="BX483" s="149"/>
      <c r="BY483" s="149"/>
      <c r="BZ483" s="149"/>
      <c r="CA483" s="149"/>
      <c r="CB483" s="149"/>
      <c r="CC483" s="149"/>
      <c r="CD483" s="149"/>
      <c r="CE483" s="149"/>
      <c r="CF483" s="149"/>
      <c r="CG483" s="149"/>
      <c r="CH483" s="149"/>
      <c r="CI483" s="149"/>
      <c r="CJ483" s="149"/>
      <c r="CK483" s="149"/>
      <c r="CL483" s="149"/>
      <c r="CM483" s="149"/>
      <c r="CN483" s="149"/>
      <c r="CO483" s="149"/>
      <c r="CP483" s="149"/>
      <c r="CQ483" s="149"/>
      <c r="CR483" s="149"/>
      <c r="CS483" s="149"/>
      <c r="CT483" s="149"/>
      <c r="CU483" s="149"/>
      <c r="CV483" s="149"/>
      <c r="CW483" s="149"/>
      <c r="CX483" s="149"/>
      <c r="CY483" s="149"/>
      <c r="CZ483" s="149"/>
      <c r="DA483" s="149"/>
      <c r="DB483" s="149"/>
      <c r="DC483" s="149"/>
      <c r="DD483" s="149"/>
      <c r="DE483" s="149"/>
      <c r="DF483" s="149"/>
      <c r="DG483" s="149"/>
      <c r="DH483" s="149"/>
      <c r="DI483" s="149"/>
      <c r="DJ483" s="149"/>
      <c r="DK483" s="149"/>
      <c r="DL483" s="149"/>
      <c r="DM483" s="149"/>
      <c r="DN483" s="149"/>
      <c r="DO483" s="149"/>
      <c r="DP483" s="149"/>
      <c r="DQ483" s="149"/>
      <c r="DR483" s="149"/>
      <c r="DS483" s="149"/>
      <c r="DT483" s="149"/>
      <c r="DU483" s="149"/>
      <c r="DV483" s="149"/>
      <c r="DW483" s="149"/>
      <c r="DX483" s="149"/>
      <c r="DY483" s="149"/>
      <c r="DZ483" s="149"/>
      <c r="EA483" s="149"/>
      <c r="EB483" s="149"/>
      <c r="EC483" s="149"/>
      <c r="ED483" s="149"/>
      <c r="EE483" s="149"/>
      <c r="EF483" s="149"/>
      <c r="EG483" s="149"/>
      <c r="EH483" s="149"/>
      <c r="EI483" s="149"/>
      <c r="EJ483" s="149"/>
      <c r="EK483" s="149"/>
      <c r="EL483" s="149"/>
      <c r="EM483" s="149"/>
      <c r="EN483" s="149"/>
      <c r="EO483" s="149"/>
      <c r="EP483" s="149"/>
      <c r="EQ483" s="149"/>
      <c r="ER483" s="149"/>
      <c r="ES483" s="149"/>
      <c r="ET483" s="149"/>
      <c r="EU483" s="149"/>
      <c r="EV483" s="149"/>
      <c r="EW483" s="149"/>
      <c r="EX483" s="149"/>
      <c r="EY483" s="149"/>
      <c r="EZ483" s="149"/>
      <c r="FA483" s="149"/>
      <c r="FB483" s="149"/>
      <c r="FC483" s="149"/>
      <c r="FD483" s="149"/>
      <c r="FE483" s="149"/>
      <c r="FF483" s="149"/>
      <c r="FG483" s="149"/>
      <c r="FH483" s="149"/>
      <c r="FI483" s="149"/>
      <c r="FJ483" s="149"/>
      <c r="FK483" s="149"/>
      <c r="FL483" s="149"/>
      <c r="FM483" s="149"/>
      <c r="FN483" s="149"/>
      <c r="FO483" s="149"/>
      <c r="FP483" s="149"/>
      <c r="FQ483" s="149"/>
      <c r="FR483" s="149"/>
      <c r="FS483" s="149"/>
      <c r="FT483" s="149"/>
      <c r="FU483" s="149"/>
      <c r="FV483" s="149"/>
      <c r="FW483" s="149"/>
      <c r="FX483" s="149"/>
      <c r="FY483" s="149"/>
      <c r="FZ483" s="149"/>
      <c r="GA483" s="149"/>
      <c r="GB483" s="149"/>
      <c r="GC483" s="149"/>
      <c r="GD483" s="149"/>
      <c r="GE483" s="149"/>
      <c r="GF483" s="149"/>
      <c r="GG483" s="149"/>
      <c r="GH483" s="149"/>
      <c r="GI483" s="149"/>
      <c r="GJ483" s="149"/>
      <c r="GK483" s="149"/>
      <c r="GL483" s="149"/>
      <c r="GM483" s="149"/>
      <c r="GN483" s="149"/>
      <c r="GO483" s="149"/>
      <c r="GP483" s="149"/>
      <c r="GQ483" s="149"/>
      <c r="GR483" s="149"/>
      <c r="GS483" s="149"/>
      <c r="GT483" s="149"/>
      <c r="GU483" s="149"/>
      <c r="GV483" s="149"/>
      <c r="GW483" s="149"/>
      <c r="GX483" s="149"/>
      <c r="GY483" s="149"/>
      <c r="GZ483" s="149"/>
      <c r="HA483" s="149"/>
      <c r="HB483" s="149"/>
      <c r="HC483" s="149"/>
      <c r="HD483" s="149"/>
      <c r="HE483" s="149"/>
      <c r="HF483" s="149"/>
      <c r="HG483" s="149"/>
      <c r="HH483" s="149"/>
      <c r="HI483" s="149"/>
      <c r="HJ483" s="149"/>
      <c r="HK483" s="149"/>
      <c r="HL483" s="149"/>
      <c r="HM483" s="149"/>
      <c r="HN483" s="149"/>
      <c r="HO483" s="149"/>
      <c r="HP483" s="149"/>
      <c r="HQ483" s="149"/>
      <c r="HR483" s="149"/>
      <c r="HS483" s="149"/>
      <c r="HT483" s="149"/>
      <c r="HU483" s="149"/>
      <c r="HV483" s="149"/>
      <c r="HW483" s="149"/>
      <c r="HX483" s="149"/>
      <c r="HY483" s="149"/>
      <c r="HZ483" s="149"/>
      <c r="IA483" s="149"/>
      <c r="IB483" s="149"/>
      <c r="IC483" s="149"/>
      <c r="ID483" s="149"/>
      <c r="IE483" s="149"/>
      <c r="IF483" s="150"/>
    </row>
    <row r="484" spans="1:240" ht="12.75" customHeight="1" x14ac:dyDescent="0.2">
      <c r="A484" s="145" t="s">
        <v>1226</v>
      </c>
      <c r="B484" s="145" t="s">
        <v>52</v>
      </c>
      <c r="C484" s="145">
        <v>2020</v>
      </c>
      <c r="D484" s="148"/>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c r="BO484" s="149"/>
      <c r="BP484" s="149"/>
      <c r="BQ484" s="149"/>
      <c r="BR484" s="149"/>
      <c r="BS484" s="149"/>
      <c r="BT484" s="149"/>
      <c r="BU484" s="149"/>
      <c r="BV484" s="149"/>
      <c r="BW484" s="149"/>
      <c r="BX484" s="149"/>
      <c r="BY484" s="149"/>
      <c r="BZ484" s="149"/>
      <c r="CA484" s="149"/>
      <c r="CB484" s="149"/>
      <c r="CC484" s="149"/>
      <c r="CD484" s="149"/>
      <c r="CE484" s="149"/>
      <c r="CF484" s="149"/>
      <c r="CG484" s="149"/>
      <c r="CH484" s="149"/>
      <c r="CI484" s="149"/>
      <c r="CJ484" s="149"/>
      <c r="CK484" s="149"/>
      <c r="CL484" s="149"/>
      <c r="CM484" s="149"/>
      <c r="CN484" s="149"/>
      <c r="CO484" s="149"/>
      <c r="CP484" s="149"/>
      <c r="CQ484" s="149"/>
      <c r="CR484" s="149"/>
      <c r="CS484" s="149"/>
      <c r="CT484" s="149"/>
      <c r="CU484" s="149"/>
      <c r="CV484" s="149"/>
      <c r="CW484" s="149"/>
      <c r="CX484" s="149"/>
      <c r="CY484" s="149"/>
      <c r="CZ484" s="149"/>
      <c r="DA484" s="149"/>
      <c r="DB484" s="149"/>
      <c r="DC484" s="149"/>
      <c r="DD484" s="149"/>
      <c r="DE484" s="149"/>
      <c r="DF484" s="149"/>
      <c r="DG484" s="149"/>
      <c r="DH484" s="149"/>
      <c r="DI484" s="149"/>
      <c r="DJ484" s="149"/>
      <c r="DK484" s="149"/>
      <c r="DL484" s="149"/>
      <c r="DM484" s="149"/>
      <c r="DN484" s="149"/>
      <c r="DO484" s="149"/>
      <c r="DP484" s="149"/>
      <c r="DQ484" s="149"/>
      <c r="DR484" s="149"/>
      <c r="DS484" s="149"/>
      <c r="DT484" s="149"/>
      <c r="DU484" s="149"/>
      <c r="DV484" s="149"/>
      <c r="DW484" s="149"/>
      <c r="DX484" s="149"/>
      <c r="DY484" s="149"/>
      <c r="DZ484" s="149"/>
      <c r="EA484" s="149"/>
      <c r="EB484" s="149"/>
      <c r="EC484" s="149"/>
      <c r="ED484" s="149"/>
      <c r="EE484" s="149"/>
      <c r="EF484" s="149"/>
      <c r="EG484" s="149"/>
      <c r="EH484" s="149"/>
      <c r="EI484" s="149"/>
      <c r="EJ484" s="149"/>
      <c r="EK484" s="149"/>
      <c r="EL484" s="149"/>
      <c r="EM484" s="149"/>
      <c r="EN484" s="149"/>
      <c r="EO484" s="149"/>
      <c r="EP484" s="149"/>
      <c r="EQ484" s="149"/>
      <c r="ER484" s="149"/>
      <c r="ES484" s="149"/>
      <c r="ET484" s="149"/>
      <c r="EU484" s="149"/>
      <c r="EV484" s="149"/>
      <c r="EW484" s="149"/>
      <c r="EX484" s="149"/>
      <c r="EY484" s="149"/>
      <c r="EZ484" s="149"/>
      <c r="FA484" s="149"/>
      <c r="FB484" s="149"/>
      <c r="FC484" s="149"/>
      <c r="FD484" s="149"/>
      <c r="FE484" s="149"/>
      <c r="FF484" s="149"/>
      <c r="FG484" s="149"/>
      <c r="FH484" s="149"/>
      <c r="FI484" s="149"/>
      <c r="FJ484" s="149"/>
      <c r="FK484" s="149"/>
      <c r="FL484" s="149"/>
      <c r="FM484" s="149"/>
      <c r="FN484" s="149"/>
      <c r="FO484" s="149"/>
      <c r="FP484" s="149"/>
      <c r="FQ484" s="149"/>
      <c r="FR484" s="149"/>
      <c r="FS484" s="149"/>
      <c r="FT484" s="149"/>
      <c r="FU484" s="149"/>
      <c r="FV484" s="149"/>
      <c r="FW484" s="149"/>
      <c r="FX484" s="149"/>
      <c r="FY484" s="149"/>
      <c r="FZ484" s="149"/>
      <c r="GA484" s="149"/>
      <c r="GB484" s="149"/>
      <c r="GC484" s="149"/>
      <c r="GD484" s="149"/>
      <c r="GE484" s="149"/>
      <c r="GF484" s="149"/>
      <c r="GG484" s="149"/>
      <c r="GH484" s="149"/>
      <c r="GI484" s="149"/>
      <c r="GJ484" s="149"/>
      <c r="GK484" s="149"/>
      <c r="GL484" s="149"/>
      <c r="GM484" s="149"/>
      <c r="GN484" s="149">
        <v>45908</v>
      </c>
      <c r="GO484" s="149"/>
      <c r="GP484" s="149"/>
      <c r="GQ484" s="149"/>
      <c r="GR484" s="149"/>
      <c r="GS484" s="149"/>
      <c r="GT484" s="149"/>
      <c r="GU484" s="149"/>
      <c r="GV484" s="149"/>
      <c r="GW484" s="149"/>
      <c r="GX484" s="149"/>
      <c r="GY484" s="149"/>
      <c r="GZ484" s="149"/>
      <c r="HA484" s="149"/>
      <c r="HB484" s="149"/>
      <c r="HC484" s="149"/>
      <c r="HD484" s="149"/>
      <c r="HE484" s="149"/>
      <c r="HF484" s="149"/>
      <c r="HG484" s="149"/>
      <c r="HH484" s="149"/>
      <c r="HI484" s="149"/>
      <c r="HJ484" s="149"/>
      <c r="HK484" s="149"/>
      <c r="HL484" s="149"/>
      <c r="HM484" s="149"/>
      <c r="HN484" s="149"/>
      <c r="HO484" s="149"/>
      <c r="HP484" s="149"/>
      <c r="HQ484" s="149"/>
      <c r="HR484" s="149"/>
      <c r="HS484" s="149"/>
      <c r="HT484" s="149"/>
      <c r="HU484" s="149"/>
      <c r="HV484" s="149"/>
      <c r="HW484" s="149"/>
      <c r="HX484" s="149"/>
      <c r="HY484" s="149"/>
      <c r="HZ484" s="149"/>
      <c r="IA484" s="149"/>
      <c r="IB484" s="149"/>
      <c r="IC484" s="149"/>
      <c r="ID484" s="149"/>
      <c r="IE484" s="149"/>
      <c r="IF484" s="150"/>
    </row>
    <row r="485" spans="1:240" ht="12.75" customHeight="1" x14ac:dyDescent="0.2">
      <c r="A485" s="145" t="s">
        <v>1228</v>
      </c>
      <c r="B485" s="145" t="s">
        <v>52</v>
      </c>
      <c r="C485" s="145">
        <v>2020</v>
      </c>
      <c r="D485" s="148"/>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c r="BO485" s="149"/>
      <c r="BP485" s="149"/>
      <c r="BQ485" s="149"/>
      <c r="BR485" s="149"/>
      <c r="BS485" s="149"/>
      <c r="BT485" s="149"/>
      <c r="BU485" s="149"/>
      <c r="BV485" s="149"/>
      <c r="BW485" s="149"/>
      <c r="BX485" s="149"/>
      <c r="BY485" s="149"/>
      <c r="BZ485" s="149"/>
      <c r="CA485" s="149"/>
      <c r="CB485" s="149"/>
      <c r="CC485" s="149"/>
      <c r="CD485" s="149"/>
      <c r="CE485" s="149"/>
      <c r="CF485" s="149"/>
      <c r="CG485" s="149"/>
      <c r="CH485" s="149"/>
      <c r="CI485" s="149"/>
      <c r="CJ485" s="149"/>
      <c r="CK485" s="149"/>
      <c r="CL485" s="149"/>
      <c r="CM485" s="149"/>
      <c r="CN485" s="149"/>
      <c r="CO485" s="149"/>
      <c r="CP485" s="149"/>
      <c r="CQ485" s="149"/>
      <c r="CR485" s="149"/>
      <c r="CS485" s="149"/>
      <c r="CT485" s="149"/>
      <c r="CU485" s="149"/>
      <c r="CV485" s="149"/>
      <c r="CW485" s="149"/>
      <c r="CX485" s="149"/>
      <c r="CY485" s="149"/>
      <c r="CZ485" s="149"/>
      <c r="DA485" s="149"/>
      <c r="DB485" s="149"/>
      <c r="DC485" s="149"/>
      <c r="DD485" s="149"/>
      <c r="DE485" s="149"/>
      <c r="DF485" s="149"/>
      <c r="DG485" s="149"/>
      <c r="DH485" s="149"/>
      <c r="DI485" s="149"/>
      <c r="DJ485" s="149"/>
      <c r="DK485" s="149"/>
      <c r="DL485" s="149"/>
      <c r="DM485" s="149"/>
      <c r="DN485" s="149"/>
      <c r="DO485" s="149"/>
      <c r="DP485" s="149"/>
      <c r="DQ485" s="149"/>
      <c r="DR485" s="149"/>
      <c r="DS485" s="149"/>
      <c r="DT485" s="149"/>
      <c r="DU485" s="149"/>
      <c r="DV485" s="149"/>
      <c r="DW485" s="149"/>
      <c r="DX485" s="149"/>
      <c r="DY485" s="149"/>
      <c r="DZ485" s="149"/>
      <c r="EA485" s="149"/>
      <c r="EB485" s="149"/>
      <c r="EC485" s="149"/>
      <c r="ED485" s="149"/>
      <c r="EE485" s="149"/>
      <c r="EF485" s="149"/>
      <c r="EG485" s="149"/>
      <c r="EH485" s="149"/>
      <c r="EI485" s="149"/>
      <c r="EJ485" s="149"/>
      <c r="EK485" s="149"/>
      <c r="EL485" s="149"/>
      <c r="EM485" s="149"/>
      <c r="EN485" s="149"/>
      <c r="EO485" s="149"/>
      <c r="EP485" s="149"/>
      <c r="EQ485" s="149"/>
      <c r="ER485" s="149"/>
      <c r="ES485" s="149"/>
      <c r="ET485" s="149"/>
      <c r="EU485" s="149"/>
      <c r="EV485" s="149"/>
      <c r="EW485" s="149"/>
      <c r="EX485" s="149"/>
      <c r="EY485" s="149"/>
      <c r="EZ485" s="149"/>
      <c r="FA485" s="149"/>
      <c r="FB485" s="149"/>
      <c r="FC485" s="149"/>
      <c r="FD485" s="149"/>
      <c r="FE485" s="149"/>
      <c r="FF485" s="149"/>
      <c r="FG485" s="149"/>
      <c r="FH485" s="149"/>
      <c r="FI485" s="149"/>
      <c r="FJ485" s="149"/>
      <c r="FK485" s="149"/>
      <c r="FL485" s="149"/>
      <c r="FM485" s="149"/>
      <c r="FN485" s="149"/>
      <c r="FO485" s="149"/>
      <c r="FP485" s="149"/>
      <c r="FQ485" s="149"/>
      <c r="FR485" s="149"/>
      <c r="FS485" s="149"/>
      <c r="FT485" s="149"/>
      <c r="FU485" s="149"/>
      <c r="FV485" s="149"/>
      <c r="FW485" s="149"/>
      <c r="FX485" s="149"/>
      <c r="FY485" s="149"/>
      <c r="FZ485" s="149"/>
      <c r="GA485" s="149"/>
      <c r="GB485" s="149"/>
      <c r="GC485" s="149"/>
      <c r="GD485" s="149"/>
      <c r="GE485" s="149"/>
      <c r="GF485" s="149"/>
      <c r="GG485" s="149"/>
      <c r="GH485" s="149"/>
      <c r="GI485" s="149"/>
      <c r="GJ485" s="149"/>
      <c r="GK485" s="149"/>
      <c r="GL485" s="149"/>
      <c r="GM485" s="149"/>
      <c r="GN485" s="149"/>
      <c r="GO485" s="149">
        <v>45856</v>
      </c>
      <c r="GP485" s="149"/>
      <c r="GQ485" s="149"/>
      <c r="GR485" s="149"/>
      <c r="GS485" s="149"/>
      <c r="GT485" s="149"/>
      <c r="GU485" s="149"/>
      <c r="GV485" s="149"/>
      <c r="GW485" s="149"/>
      <c r="GX485" s="149"/>
      <c r="GY485" s="149"/>
      <c r="GZ485" s="149"/>
      <c r="HA485" s="149"/>
      <c r="HB485" s="149"/>
      <c r="HC485" s="149"/>
      <c r="HD485" s="149"/>
      <c r="HE485" s="149"/>
      <c r="HF485" s="149"/>
      <c r="HG485" s="149"/>
      <c r="HH485" s="149"/>
      <c r="HI485" s="149"/>
      <c r="HJ485" s="149"/>
      <c r="HK485" s="149"/>
      <c r="HL485" s="149"/>
      <c r="HM485" s="149"/>
      <c r="HN485" s="149"/>
      <c r="HO485" s="149"/>
      <c r="HP485" s="149"/>
      <c r="HQ485" s="149"/>
      <c r="HR485" s="149"/>
      <c r="HS485" s="149"/>
      <c r="HT485" s="149"/>
      <c r="HU485" s="149"/>
      <c r="HV485" s="149"/>
      <c r="HW485" s="149"/>
      <c r="HX485" s="149"/>
      <c r="HY485" s="149"/>
      <c r="HZ485" s="149"/>
      <c r="IA485" s="149"/>
      <c r="IB485" s="149"/>
      <c r="IC485" s="149"/>
      <c r="ID485" s="149"/>
      <c r="IE485" s="149"/>
      <c r="IF485" s="150"/>
    </row>
    <row r="486" spans="1:240" ht="12.75" customHeight="1" x14ac:dyDescent="0.2">
      <c r="A486" s="145" t="s">
        <v>514</v>
      </c>
      <c r="B486" s="145" t="s">
        <v>52</v>
      </c>
      <c r="C486" s="145">
        <v>2020</v>
      </c>
      <c r="D486" s="148"/>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c r="BO486" s="149"/>
      <c r="BP486" s="149"/>
      <c r="BQ486" s="149"/>
      <c r="BR486" s="149"/>
      <c r="BS486" s="149"/>
      <c r="BT486" s="149"/>
      <c r="BU486" s="149"/>
      <c r="BV486" s="149"/>
      <c r="BW486" s="149"/>
      <c r="BX486" s="149"/>
      <c r="BY486" s="149"/>
      <c r="BZ486" s="149"/>
      <c r="CA486" s="149"/>
      <c r="CB486" s="149"/>
      <c r="CC486" s="149"/>
      <c r="CD486" s="149"/>
      <c r="CE486" s="149"/>
      <c r="CF486" s="149"/>
      <c r="CG486" s="149"/>
      <c r="CH486" s="149"/>
      <c r="CI486" s="149"/>
      <c r="CJ486" s="149"/>
      <c r="CK486" s="149"/>
      <c r="CL486" s="149"/>
      <c r="CM486" s="149"/>
      <c r="CN486" s="149"/>
      <c r="CO486" s="149"/>
      <c r="CP486" s="149"/>
      <c r="CQ486" s="149"/>
      <c r="CR486" s="149"/>
      <c r="CS486" s="149"/>
      <c r="CT486" s="149"/>
      <c r="CU486" s="149"/>
      <c r="CV486" s="149"/>
      <c r="CW486" s="149"/>
      <c r="CX486" s="149"/>
      <c r="CY486" s="149"/>
      <c r="CZ486" s="149"/>
      <c r="DA486" s="149"/>
      <c r="DB486" s="149"/>
      <c r="DC486" s="149"/>
      <c r="DD486" s="149"/>
      <c r="DE486" s="149"/>
      <c r="DF486" s="149"/>
      <c r="DG486" s="149"/>
      <c r="DH486" s="149"/>
      <c r="DI486" s="149"/>
      <c r="DJ486" s="149"/>
      <c r="DK486" s="149"/>
      <c r="DL486" s="149"/>
      <c r="DM486" s="149"/>
      <c r="DN486" s="149"/>
      <c r="DO486" s="149"/>
      <c r="DP486" s="149"/>
      <c r="DQ486" s="149"/>
      <c r="DR486" s="149"/>
      <c r="DS486" s="149"/>
      <c r="DT486" s="149"/>
      <c r="DU486" s="149"/>
      <c r="DV486" s="149"/>
      <c r="DW486" s="149"/>
      <c r="DX486" s="149"/>
      <c r="DY486" s="149"/>
      <c r="DZ486" s="149"/>
      <c r="EA486" s="149"/>
      <c r="EB486" s="149"/>
      <c r="EC486" s="149"/>
      <c r="ED486" s="149"/>
      <c r="EE486" s="149"/>
      <c r="EF486" s="149"/>
      <c r="EG486" s="149"/>
      <c r="EH486" s="149"/>
      <c r="EI486" s="149"/>
      <c r="EJ486" s="149"/>
      <c r="EK486" s="149"/>
      <c r="EL486" s="149"/>
      <c r="EM486" s="149"/>
      <c r="EN486" s="149"/>
      <c r="EO486" s="149"/>
      <c r="EP486" s="149"/>
      <c r="EQ486" s="149"/>
      <c r="ER486" s="149"/>
      <c r="ES486" s="149"/>
      <c r="ET486" s="149"/>
      <c r="EU486" s="149"/>
      <c r="EV486" s="149"/>
      <c r="EW486" s="149"/>
      <c r="EX486" s="149"/>
      <c r="EY486" s="149"/>
      <c r="EZ486" s="149"/>
      <c r="FA486" s="149"/>
      <c r="FB486" s="149"/>
      <c r="FC486" s="149"/>
      <c r="FD486" s="149"/>
      <c r="FE486" s="149"/>
      <c r="FF486" s="149"/>
      <c r="FG486" s="149"/>
      <c r="FH486" s="149"/>
      <c r="FI486" s="149"/>
      <c r="FJ486" s="149"/>
      <c r="FK486" s="149"/>
      <c r="FL486" s="149"/>
      <c r="FM486" s="149"/>
      <c r="FN486" s="149"/>
      <c r="FO486" s="149"/>
      <c r="FP486" s="149"/>
      <c r="FQ486" s="149"/>
      <c r="FR486" s="149"/>
      <c r="FS486" s="149"/>
      <c r="FT486" s="149"/>
      <c r="FU486" s="149"/>
      <c r="FV486" s="149"/>
      <c r="FW486" s="149"/>
      <c r="FX486" s="149"/>
      <c r="FY486" s="149"/>
      <c r="FZ486" s="149"/>
      <c r="GA486" s="149"/>
      <c r="GB486" s="149"/>
      <c r="GC486" s="149"/>
      <c r="GD486" s="149"/>
      <c r="GE486" s="149"/>
      <c r="GF486" s="149"/>
      <c r="GG486" s="149"/>
      <c r="GH486" s="149"/>
      <c r="GI486" s="149"/>
      <c r="GJ486" s="149"/>
      <c r="GK486" s="149"/>
      <c r="GL486" s="149"/>
      <c r="GM486" s="149"/>
      <c r="GN486" s="149"/>
      <c r="GO486" s="149"/>
      <c r="GP486" s="149">
        <v>45848</v>
      </c>
      <c r="GQ486" s="149"/>
      <c r="GR486" s="149"/>
      <c r="GS486" s="149"/>
      <c r="GT486" s="149"/>
      <c r="GU486" s="149"/>
      <c r="GV486" s="149"/>
      <c r="GW486" s="149"/>
      <c r="GX486" s="149"/>
      <c r="GY486" s="149"/>
      <c r="GZ486" s="149"/>
      <c r="HA486" s="149"/>
      <c r="HB486" s="149"/>
      <c r="HC486" s="149"/>
      <c r="HD486" s="149"/>
      <c r="HE486" s="149"/>
      <c r="HF486" s="149"/>
      <c r="HG486" s="149"/>
      <c r="HH486" s="149"/>
      <c r="HI486" s="149"/>
      <c r="HJ486" s="149"/>
      <c r="HK486" s="149"/>
      <c r="HL486" s="149"/>
      <c r="HM486" s="149"/>
      <c r="HN486" s="149"/>
      <c r="HO486" s="149"/>
      <c r="HP486" s="149"/>
      <c r="HQ486" s="149"/>
      <c r="HR486" s="149"/>
      <c r="HS486" s="149"/>
      <c r="HT486" s="149"/>
      <c r="HU486" s="149"/>
      <c r="HV486" s="149"/>
      <c r="HW486" s="149"/>
      <c r="HX486" s="149"/>
      <c r="HY486" s="149"/>
      <c r="HZ486" s="149"/>
      <c r="IA486" s="149"/>
      <c r="IB486" s="149"/>
      <c r="IC486" s="149"/>
      <c r="ID486" s="149"/>
      <c r="IE486" s="149"/>
      <c r="IF486" s="150"/>
    </row>
    <row r="487" spans="1:240" ht="12.75" customHeight="1" x14ac:dyDescent="0.2">
      <c r="A487" s="145" t="s">
        <v>311</v>
      </c>
      <c r="B487" s="145" t="s">
        <v>923</v>
      </c>
      <c r="C487" s="145">
        <v>2022</v>
      </c>
      <c r="D487" s="148"/>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c r="BO487" s="149"/>
      <c r="BP487" s="149"/>
      <c r="BQ487" s="149"/>
      <c r="BR487" s="149"/>
      <c r="BS487" s="149"/>
      <c r="BT487" s="149"/>
      <c r="BU487" s="149"/>
      <c r="BV487" s="149"/>
      <c r="BW487" s="149"/>
      <c r="BX487" s="149"/>
      <c r="BY487" s="149"/>
      <c r="BZ487" s="149"/>
      <c r="CA487" s="149"/>
      <c r="CB487" s="149"/>
      <c r="CC487" s="149"/>
      <c r="CD487" s="149"/>
      <c r="CE487" s="149"/>
      <c r="CF487" s="149"/>
      <c r="CG487" s="149"/>
      <c r="CH487" s="149"/>
      <c r="CI487" s="149"/>
      <c r="CJ487" s="149"/>
      <c r="CK487" s="149"/>
      <c r="CL487" s="149"/>
      <c r="CM487" s="149"/>
      <c r="CN487" s="149"/>
      <c r="CO487" s="149"/>
      <c r="CP487" s="149"/>
      <c r="CQ487" s="149"/>
      <c r="CR487" s="149"/>
      <c r="CS487" s="149"/>
      <c r="CT487" s="149"/>
      <c r="CU487" s="149"/>
      <c r="CV487" s="149"/>
      <c r="CW487" s="149"/>
      <c r="CX487" s="149"/>
      <c r="CY487" s="149"/>
      <c r="CZ487" s="149"/>
      <c r="DA487" s="149"/>
      <c r="DB487" s="149"/>
      <c r="DC487" s="149"/>
      <c r="DD487" s="149"/>
      <c r="DE487" s="149"/>
      <c r="DF487" s="149"/>
      <c r="DG487" s="149"/>
      <c r="DH487" s="149"/>
      <c r="DI487" s="149"/>
      <c r="DJ487" s="149"/>
      <c r="DK487" s="149"/>
      <c r="DL487" s="149"/>
      <c r="DM487" s="149"/>
      <c r="DN487" s="149"/>
      <c r="DO487" s="149"/>
      <c r="DP487" s="149"/>
      <c r="DQ487" s="149"/>
      <c r="DR487" s="149"/>
      <c r="DS487" s="149"/>
      <c r="DT487" s="149"/>
      <c r="DU487" s="149"/>
      <c r="DV487" s="149"/>
      <c r="DW487" s="149"/>
      <c r="DX487" s="149"/>
      <c r="DY487" s="149"/>
      <c r="DZ487" s="149"/>
      <c r="EA487" s="149"/>
      <c r="EB487" s="149"/>
      <c r="EC487" s="149"/>
      <c r="ED487" s="149"/>
      <c r="EE487" s="149"/>
      <c r="EF487" s="149"/>
      <c r="EG487" s="149"/>
      <c r="EH487" s="149"/>
      <c r="EI487" s="149"/>
      <c r="EJ487" s="149"/>
      <c r="EK487" s="149"/>
      <c r="EL487" s="149"/>
      <c r="EM487" s="149"/>
      <c r="EN487" s="149"/>
      <c r="EO487" s="149"/>
      <c r="EP487" s="149"/>
      <c r="EQ487" s="149"/>
      <c r="ER487" s="149"/>
      <c r="ES487" s="149"/>
      <c r="ET487" s="149"/>
      <c r="EU487" s="149"/>
      <c r="EV487" s="149"/>
      <c r="EW487" s="149"/>
      <c r="EX487" s="149"/>
      <c r="EY487" s="149"/>
      <c r="EZ487" s="149"/>
      <c r="FA487" s="149"/>
      <c r="FB487" s="149"/>
      <c r="FC487" s="149"/>
      <c r="FD487" s="149"/>
      <c r="FE487" s="149"/>
      <c r="FF487" s="149"/>
      <c r="FG487" s="149"/>
      <c r="FH487" s="149"/>
      <c r="FI487" s="149"/>
      <c r="FJ487" s="149"/>
      <c r="FK487" s="149"/>
      <c r="FL487" s="149"/>
      <c r="FM487" s="149"/>
      <c r="FN487" s="149"/>
      <c r="FO487" s="149"/>
      <c r="FP487" s="149"/>
      <c r="FQ487" s="149"/>
      <c r="FR487" s="149"/>
      <c r="FS487" s="149"/>
      <c r="FT487" s="149"/>
      <c r="FU487" s="149"/>
      <c r="FV487" s="149"/>
      <c r="FW487" s="149"/>
      <c r="FX487" s="149"/>
      <c r="FY487" s="149"/>
      <c r="FZ487" s="149"/>
      <c r="GA487" s="149"/>
      <c r="GB487" s="149"/>
      <c r="GC487" s="149"/>
      <c r="GD487" s="149"/>
      <c r="GE487" s="149"/>
      <c r="GF487" s="149"/>
      <c r="GG487" s="149"/>
      <c r="GH487" s="149"/>
      <c r="GI487" s="149"/>
      <c r="GJ487" s="149"/>
      <c r="GK487" s="149"/>
      <c r="GL487" s="149"/>
      <c r="GM487" s="149"/>
      <c r="GN487" s="149"/>
      <c r="GO487" s="149"/>
      <c r="GP487" s="149"/>
      <c r="GQ487" s="149"/>
      <c r="GR487" s="149"/>
      <c r="GS487" s="149">
        <v>91696</v>
      </c>
      <c r="GT487" s="149"/>
      <c r="GU487" s="149"/>
      <c r="GV487" s="149"/>
      <c r="GW487" s="149"/>
      <c r="GX487" s="149"/>
      <c r="GY487" s="149"/>
      <c r="GZ487" s="149"/>
      <c r="HA487" s="149"/>
      <c r="HB487" s="149"/>
      <c r="HC487" s="149"/>
      <c r="HD487" s="149"/>
      <c r="HE487" s="149"/>
      <c r="HF487" s="149"/>
      <c r="HG487" s="149"/>
      <c r="HH487" s="149"/>
      <c r="HI487" s="149"/>
      <c r="HJ487" s="149"/>
      <c r="HK487" s="149"/>
      <c r="HL487" s="149"/>
      <c r="HM487" s="149"/>
      <c r="HN487" s="149"/>
      <c r="HO487" s="149"/>
      <c r="HP487" s="149"/>
      <c r="HQ487" s="149"/>
      <c r="HR487" s="149"/>
      <c r="HS487" s="149"/>
      <c r="HT487" s="149"/>
      <c r="HU487" s="149"/>
      <c r="HV487" s="149"/>
      <c r="HW487" s="149"/>
      <c r="HX487" s="149"/>
      <c r="HY487" s="149"/>
      <c r="HZ487" s="149"/>
      <c r="IA487" s="149"/>
      <c r="IB487" s="149"/>
      <c r="IC487" s="149"/>
      <c r="ID487" s="149"/>
      <c r="IE487" s="149"/>
      <c r="IF487" s="150"/>
    </row>
    <row r="488" spans="1:240" ht="12.75" customHeight="1" x14ac:dyDescent="0.2">
      <c r="A488" s="145" t="s">
        <v>557</v>
      </c>
      <c r="B488" s="145" t="s">
        <v>52</v>
      </c>
      <c r="C488" s="145">
        <v>2020</v>
      </c>
      <c r="D488" s="148"/>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c r="BO488" s="149"/>
      <c r="BP488" s="149"/>
      <c r="BQ488" s="149"/>
      <c r="BR488" s="149"/>
      <c r="BS488" s="149"/>
      <c r="BT488" s="149"/>
      <c r="BU488" s="149"/>
      <c r="BV488" s="149"/>
      <c r="BW488" s="149"/>
      <c r="BX488" s="149"/>
      <c r="BY488" s="149"/>
      <c r="BZ488" s="149"/>
      <c r="CA488" s="149"/>
      <c r="CB488" s="149"/>
      <c r="CC488" s="149"/>
      <c r="CD488" s="149"/>
      <c r="CE488" s="149"/>
      <c r="CF488" s="149"/>
      <c r="CG488" s="149"/>
      <c r="CH488" s="149"/>
      <c r="CI488" s="149"/>
      <c r="CJ488" s="149"/>
      <c r="CK488" s="149"/>
      <c r="CL488" s="149"/>
      <c r="CM488" s="149"/>
      <c r="CN488" s="149"/>
      <c r="CO488" s="149"/>
      <c r="CP488" s="149"/>
      <c r="CQ488" s="149"/>
      <c r="CR488" s="149"/>
      <c r="CS488" s="149"/>
      <c r="CT488" s="149"/>
      <c r="CU488" s="149"/>
      <c r="CV488" s="149"/>
      <c r="CW488" s="149"/>
      <c r="CX488" s="149"/>
      <c r="CY488" s="149"/>
      <c r="CZ488" s="149"/>
      <c r="DA488" s="149"/>
      <c r="DB488" s="149"/>
      <c r="DC488" s="149"/>
      <c r="DD488" s="149"/>
      <c r="DE488" s="149"/>
      <c r="DF488" s="149"/>
      <c r="DG488" s="149"/>
      <c r="DH488" s="149"/>
      <c r="DI488" s="149"/>
      <c r="DJ488" s="149"/>
      <c r="DK488" s="149"/>
      <c r="DL488" s="149"/>
      <c r="DM488" s="149"/>
      <c r="DN488" s="149"/>
      <c r="DO488" s="149"/>
      <c r="DP488" s="149"/>
      <c r="DQ488" s="149"/>
      <c r="DR488" s="149"/>
      <c r="DS488" s="149"/>
      <c r="DT488" s="149"/>
      <c r="DU488" s="149"/>
      <c r="DV488" s="149"/>
      <c r="DW488" s="149"/>
      <c r="DX488" s="149"/>
      <c r="DY488" s="149"/>
      <c r="DZ488" s="149"/>
      <c r="EA488" s="149"/>
      <c r="EB488" s="149"/>
      <c r="EC488" s="149"/>
      <c r="ED488" s="149"/>
      <c r="EE488" s="149"/>
      <c r="EF488" s="149"/>
      <c r="EG488" s="149"/>
      <c r="EH488" s="149"/>
      <c r="EI488" s="149"/>
      <c r="EJ488" s="149"/>
      <c r="EK488" s="149"/>
      <c r="EL488" s="149"/>
      <c r="EM488" s="149"/>
      <c r="EN488" s="149"/>
      <c r="EO488" s="149"/>
      <c r="EP488" s="149"/>
      <c r="EQ488" s="149"/>
      <c r="ER488" s="149"/>
      <c r="ES488" s="149"/>
      <c r="ET488" s="149"/>
      <c r="EU488" s="149"/>
      <c r="EV488" s="149"/>
      <c r="EW488" s="149"/>
      <c r="EX488" s="149"/>
      <c r="EY488" s="149"/>
      <c r="EZ488" s="149"/>
      <c r="FA488" s="149"/>
      <c r="FB488" s="149"/>
      <c r="FC488" s="149"/>
      <c r="FD488" s="149"/>
      <c r="FE488" s="149"/>
      <c r="FF488" s="149"/>
      <c r="FG488" s="149"/>
      <c r="FH488" s="149"/>
      <c r="FI488" s="149"/>
      <c r="FJ488" s="149"/>
      <c r="FK488" s="149"/>
      <c r="FL488" s="149"/>
      <c r="FM488" s="149"/>
      <c r="FN488" s="149"/>
      <c r="FO488" s="149"/>
      <c r="FP488" s="149"/>
      <c r="FQ488" s="149"/>
      <c r="FR488" s="149"/>
      <c r="FS488" s="149"/>
      <c r="FT488" s="149"/>
      <c r="FU488" s="149"/>
      <c r="FV488" s="149"/>
      <c r="FW488" s="149"/>
      <c r="FX488" s="149"/>
      <c r="FY488" s="149"/>
      <c r="FZ488" s="149"/>
      <c r="GA488" s="149"/>
      <c r="GB488" s="149"/>
      <c r="GC488" s="149"/>
      <c r="GD488" s="149"/>
      <c r="GE488" s="149"/>
      <c r="GF488" s="149"/>
      <c r="GG488" s="149"/>
      <c r="GH488" s="149"/>
      <c r="GI488" s="149"/>
      <c r="GJ488" s="149"/>
      <c r="GK488" s="149"/>
      <c r="GL488" s="149"/>
      <c r="GM488" s="149"/>
      <c r="GN488" s="149"/>
      <c r="GO488" s="149"/>
      <c r="GP488" s="149"/>
      <c r="GQ488" s="149"/>
      <c r="GR488" s="149"/>
      <c r="GS488" s="149"/>
      <c r="GT488" s="149">
        <v>45854</v>
      </c>
      <c r="GU488" s="149"/>
      <c r="GV488" s="149"/>
      <c r="GW488" s="149"/>
      <c r="GX488" s="149"/>
      <c r="GY488" s="149"/>
      <c r="GZ488" s="149"/>
      <c r="HA488" s="149"/>
      <c r="HB488" s="149"/>
      <c r="HC488" s="149"/>
      <c r="HD488" s="149"/>
      <c r="HE488" s="149"/>
      <c r="HF488" s="149"/>
      <c r="HG488" s="149"/>
      <c r="HH488" s="149"/>
      <c r="HI488" s="149"/>
      <c r="HJ488" s="149"/>
      <c r="HK488" s="149"/>
      <c r="HL488" s="149"/>
      <c r="HM488" s="149"/>
      <c r="HN488" s="149"/>
      <c r="HO488" s="149"/>
      <c r="HP488" s="149"/>
      <c r="HQ488" s="149"/>
      <c r="HR488" s="149"/>
      <c r="HS488" s="149"/>
      <c r="HT488" s="149"/>
      <c r="HU488" s="149"/>
      <c r="HV488" s="149"/>
      <c r="HW488" s="149"/>
      <c r="HX488" s="149"/>
      <c r="HY488" s="149"/>
      <c r="HZ488" s="149"/>
      <c r="IA488" s="149"/>
      <c r="IB488" s="149"/>
      <c r="IC488" s="149"/>
      <c r="ID488" s="149"/>
      <c r="IE488" s="149"/>
      <c r="IF488" s="150"/>
    </row>
    <row r="489" spans="1:240" ht="12.75" customHeight="1" x14ac:dyDescent="0.2">
      <c r="A489" s="145" t="s">
        <v>1798</v>
      </c>
      <c r="B489" s="145" t="s">
        <v>112</v>
      </c>
      <c r="C489" s="145">
        <v>2018</v>
      </c>
      <c r="D489" s="148"/>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c r="BO489" s="149"/>
      <c r="BP489" s="149"/>
      <c r="BQ489" s="149"/>
      <c r="BR489" s="149"/>
      <c r="BS489" s="149"/>
      <c r="BT489" s="149"/>
      <c r="BU489" s="149"/>
      <c r="BV489" s="149"/>
      <c r="BW489" s="149"/>
      <c r="BX489" s="149"/>
      <c r="BY489" s="149"/>
      <c r="BZ489" s="149"/>
      <c r="CA489" s="149"/>
      <c r="CB489" s="149"/>
      <c r="CC489" s="149"/>
      <c r="CD489" s="149"/>
      <c r="CE489" s="149"/>
      <c r="CF489" s="149"/>
      <c r="CG489" s="149"/>
      <c r="CH489" s="149"/>
      <c r="CI489" s="149"/>
      <c r="CJ489" s="149"/>
      <c r="CK489" s="149"/>
      <c r="CL489" s="149"/>
      <c r="CM489" s="149"/>
      <c r="CN489" s="149"/>
      <c r="CO489" s="149"/>
      <c r="CP489" s="149"/>
      <c r="CQ489" s="149"/>
      <c r="CR489" s="149"/>
      <c r="CS489" s="149"/>
      <c r="CT489" s="149"/>
      <c r="CU489" s="149"/>
      <c r="CV489" s="149"/>
      <c r="CW489" s="149"/>
      <c r="CX489" s="149"/>
      <c r="CY489" s="149"/>
      <c r="CZ489" s="149"/>
      <c r="DA489" s="149"/>
      <c r="DB489" s="149"/>
      <c r="DC489" s="149"/>
      <c r="DD489" s="149"/>
      <c r="DE489" s="149"/>
      <c r="DF489" s="149"/>
      <c r="DG489" s="149"/>
      <c r="DH489" s="149"/>
      <c r="DI489" s="149"/>
      <c r="DJ489" s="149"/>
      <c r="DK489" s="149"/>
      <c r="DL489" s="149"/>
      <c r="DM489" s="149"/>
      <c r="DN489" s="149"/>
      <c r="DO489" s="149"/>
      <c r="DP489" s="149"/>
      <c r="DQ489" s="149"/>
      <c r="DR489" s="149"/>
      <c r="DS489" s="149"/>
      <c r="DT489" s="149"/>
      <c r="DU489" s="149"/>
      <c r="DV489" s="149"/>
      <c r="DW489" s="149"/>
      <c r="DX489" s="149"/>
      <c r="DY489" s="149"/>
      <c r="DZ489" s="149"/>
      <c r="EA489" s="149"/>
      <c r="EB489" s="149"/>
      <c r="EC489" s="149"/>
      <c r="ED489" s="149"/>
      <c r="EE489" s="149"/>
      <c r="EF489" s="149"/>
      <c r="EG489" s="149"/>
      <c r="EH489" s="149"/>
      <c r="EI489" s="149"/>
      <c r="EJ489" s="149"/>
      <c r="EK489" s="149"/>
      <c r="EL489" s="149"/>
      <c r="EM489" s="149"/>
      <c r="EN489" s="149"/>
      <c r="EO489" s="149"/>
      <c r="EP489" s="149"/>
      <c r="EQ489" s="149"/>
      <c r="ER489" s="149"/>
      <c r="ES489" s="149"/>
      <c r="ET489" s="149"/>
      <c r="EU489" s="149"/>
      <c r="EV489" s="149"/>
      <c r="EW489" s="149"/>
      <c r="EX489" s="149"/>
      <c r="EY489" s="149"/>
      <c r="EZ489" s="149"/>
      <c r="FA489" s="149"/>
      <c r="FB489" s="149"/>
      <c r="FC489" s="149"/>
      <c r="FD489" s="149"/>
      <c r="FE489" s="149"/>
      <c r="FF489" s="149"/>
      <c r="FG489" s="149"/>
      <c r="FH489" s="149"/>
      <c r="FI489" s="149"/>
      <c r="FJ489" s="149"/>
      <c r="FK489" s="149"/>
      <c r="FL489" s="149"/>
      <c r="FM489" s="149"/>
      <c r="FN489" s="149"/>
      <c r="FO489" s="149"/>
      <c r="FP489" s="149"/>
      <c r="FQ489" s="149"/>
      <c r="FR489" s="149"/>
      <c r="FS489" s="149"/>
      <c r="FT489" s="149"/>
      <c r="FU489" s="149"/>
      <c r="FV489" s="149"/>
      <c r="FW489" s="149"/>
      <c r="FX489" s="149"/>
      <c r="FY489" s="149"/>
      <c r="FZ489" s="149"/>
      <c r="GA489" s="149"/>
      <c r="GB489" s="149"/>
      <c r="GC489" s="149"/>
      <c r="GD489" s="149"/>
      <c r="GE489" s="149"/>
      <c r="GF489" s="149"/>
      <c r="GG489" s="149"/>
      <c r="GH489" s="149"/>
      <c r="GI489" s="149"/>
      <c r="GJ489" s="149"/>
      <c r="GK489" s="149"/>
      <c r="GL489" s="149"/>
      <c r="GM489" s="149"/>
      <c r="GN489" s="149"/>
      <c r="GO489" s="149"/>
      <c r="GP489" s="149"/>
      <c r="GQ489" s="149"/>
      <c r="GR489" s="149"/>
      <c r="GS489" s="149"/>
      <c r="GT489" s="149"/>
      <c r="GU489" s="149">
        <v>45908</v>
      </c>
      <c r="GV489" s="149"/>
      <c r="GW489" s="149"/>
      <c r="GX489" s="149"/>
      <c r="GY489" s="149"/>
      <c r="GZ489" s="149"/>
      <c r="HA489" s="149"/>
      <c r="HB489" s="149"/>
      <c r="HC489" s="149"/>
      <c r="HD489" s="149"/>
      <c r="HE489" s="149"/>
      <c r="HF489" s="149"/>
      <c r="HG489" s="149"/>
      <c r="HH489" s="149"/>
      <c r="HI489" s="149"/>
      <c r="HJ489" s="149"/>
      <c r="HK489" s="149"/>
      <c r="HL489" s="149"/>
      <c r="HM489" s="149"/>
      <c r="HN489" s="149"/>
      <c r="HO489" s="149"/>
      <c r="HP489" s="149"/>
      <c r="HQ489" s="149"/>
      <c r="HR489" s="149"/>
      <c r="HS489" s="149"/>
      <c r="HT489" s="149"/>
      <c r="HU489" s="149"/>
      <c r="HV489" s="149"/>
      <c r="HW489" s="149"/>
      <c r="HX489" s="149"/>
      <c r="HY489" s="149"/>
      <c r="HZ489" s="149"/>
      <c r="IA489" s="149"/>
      <c r="IB489" s="149"/>
      <c r="IC489" s="149"/>
      <c r="ID489" s="149"/>
      <c r="IE489" s="149"/>
      <c r="IF489" s="150"/>
    </row>
    <row r="490" spans="1:240" ht="12.75" customHeight="1" x14ac:dyDescent="0.2">
      <c r="A490" s="151"/>
      <c r="B490" s="145" t="s">
        <v>111</v>
      </c>
      <c r="C490" s="145">
        <v>2018</v>
      </c>
      <c r="D490" s="148"/>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c r="BO490" s="149"/>
      <c r="BP490" s="149"/>
      <c r="BQ490" s="149"/>
      <c r="BR490" s="149"/>
      <c r="BS490" s="149"/>
      <c r="BT490" s="149"/>
      <c r="BU490" s="149"/>
      <c r="BV490" s="149"/>
      <c r="BW490" s="149"/>
      <c r="BX490" s="149"/>
      <c r="BY490" s="149"/>
      <c r="BZ490" s="149"/>
      <c r="CA490" s="149"/>
      <c r="CB490" s="149"/>
      <c r="CC490" s="149"/>
      <c r="CD490" s="149"/>
      <c r="CE490" s="149"/>
      <c r="CF490" s="149"/>
      <c r="CG490" s="149"/>
      <c r="CH490" s="149"/>
      <c r="CI490" s="149"/>
      <c r="CJ490" s="149"/>
      <c r="CK490" s="149"/>
      <c r="CL490" s="149"/>
      <c r="CM490" s="149"/>
      <c r="CN490" s="149"/>
      <c r="CO490" s="149"/>
      <c r="CP490" s="149"/>
      <c r="CQ490" s="149"/>
      <c r="CR490" s="149"/>
      <c r="CS490" s="149"/>
      <c r="CT490" s="149"/>
      <c r="CU490" s="149"/>
      <c r="CV490" s="149"/>
      <c r="CW490" s="149"/>
      <c r="CX490" s="149"/>
      <c r="CY490" s="149"/>
      <c r="CZ490" s="149"/>
      <c r="DA490" s="149"/>
      <c r="DB490" s="149"/>
      <c r="DC490" s="149"/>
      <c r="DD490" s="149"/>
      <c r="DE490" s="149"/>
      <c r="DF490" s="149"/>
      <c r="DG490" s="149"/>
      <c r="DH490" s="149"/>
      <c r="DI490" s="149"/>
      <c r="DJ490" s="149"/>
      <c r="DK490" s="149"/>
      <c r="DL490" s="149"/>
      <c r="DM490" s="149"/>
      <c r="DN490" s="149"/>
      <c r="DO490" s="149"/>
      <c r="DP490" s="149"/>
      <c r="DQ490" s="149"/>
      <c r="DR490" s="149"/>
      <c r="DS490" s="149"/>
      <c r="DT490" s="149"/>
      <c r="DU490" s="149"/>
      <c r="DV490" s="149"/>
      <c r="DW490" s="149"/>
      <c r="DX490" s="149"/>
      <c r="DY490" s="149"/>
      <c r="DZ490" s="149"/>
      <c r="EA490" s="149"/>
      <c r="EB490" s="149"/>
      <c r="EC490" s="149"/>
      <c r="ED490" s="149"/>
      <c r="EE490" s="149"/>
      <c r="EF490" s="149"/>
      <c r="EG490" s="149"/>
      <c r="EH490" s="149"/>
      <c r="EI490" s="149"/>
      <c r="EJ490" s="149"/>
      <c r="EK490" s="149"/>
      <c r="EL490" s="149"/>
      <c r="EM490" s="149"/>
      <c r="EN490" s="149"/>
      <c r="EO490" s="149"/>
      <c r="EP490" s="149"/>
      <c r="EQ490" s="149"/>
      <c r="ER490" s="149"/>
      <c r="ES490" s="149"/>
      <c r="ET490" s="149"/>
      <c r="EU490" s="149"/>
      <c r="EV490" s="149"/>
      <c r="EW490" s="149"/>
      <c r="EX490" s="149"/>
      <c r="EY490" s="149"/>
      <c r="EZ490" s="149"/>
      <c r="FA490" s="149"/>
      <c r="FB490" s="149"/>
      <c r="FC490" s="149"/>
      <c r="FD490" s="149"/>
      <c r="FE490" s="149"/>
      <c r="FF490" s="149"/>
      <c r="FG490" s="149"/>
      <c r="FH490" s="149"/>
      <c r="FI490" s="149"/>
      <c r="FJ490" s="149"/>
      <c r="FK490" s="149"/>
      <c r="FL490" s="149"/>
      <c r="FM490" s="149"/>
      <c r="FN490" s="149"/>
      <c r="FO490" s="149"/>
      <c r="FP490" s="149"/>
      <c r="FQ490" s="149"/>
      <c r="FR490" s="149"/>
      <c r="FS490" s="149"/>
      <c r="FT490" s="149"/>
      <c r="FU490" s="149"/>
      <c r="FV490" s="149"/>
      <c r="FW490" s="149"/>
      <c r="FX490" s="149"/>
      <c r="FY490" s="149"/>
      <c r="FZ490" s="149"/>
      <c r="GA490" s="149"/>
      <c r="GB490" s="149"/>
      <c r="GC490" s="149"/>
      <c r="GD490" s="149"/>
      <c r="GE490" s="149"/>
      <c r="GF490" s="149"/>
      <c r="GG490" s="149"/>
      <c r="GH490" s="149"/>
      <c r="GI490" s="149"/>
      <c r="GJ490" s="149"/>
      <c r="GK490" s="149"/>
      <c r="GL490" s="149"/>
      <c r="GM490" s="149"/>
      <c r="GN490" s="149"/>
      <c r="GO490" s="149"/>
      <c r="GP490" s="149"/>
      <c r="GQ490" s="149"/>
      <c r="GR490" s="149"/>
      <c r="GS490" s="149"/>
      <c r="GT490" s="149"/>
      <c r="GU490" s="149">
        <v>45908</v>
      </c>
      <c r="GV490" s="149"/>
      <c r="GW490" s="149"/>
      <c r="GX490" s="149"/>
      <c r="GY490" s="149"/>
      <c r="GZ490" s="149"/>
      <c r="HA490" s="149"/>
      <c r="HB490" s="149"/>
      <c r="HC490" s="149"/>
      <c r="HD490" s="149"/>
      <c r="HE490" s="149"/>
      <c r="HF490" s="149"/>
      <c r="HG490" s="149"/>
      <c r="HH490" s="149"/>
      <c r="HI490" s="149"/>
      <c r="HJ490" s="149"/>
      <c r="HK490" s="149"/>
      <c r="HL490" s="149"/>
      <c r="HM490" s="149"/>
      <c r="HN490" s="149"/>
      <c r="HO490" s="149"/>
      <c r="HP490" s="149"/>
      <c r="HQ490" s="149"/>
      <c r="HR490" s="149"/>
      <c r="HS490" s="149"/>
      <c r="HT490" s="149"/>
      <c r="HU490" s="149"/>
      <c r="HV490" s="149"/>
      <c r="HW490" s="149"/>
      <c r="HX490" s="149"/>
      <c r="HY490" s="149"/>
      <c r="HZ490" s="149"/>
      <c r="IA490" s="149"/>
      <c r="IB490" s="149"/>
      <c r="IC490" s="149"/>
      <c r="ID490" s="149"/>
      <c r="IE490" s="149"/>
      <c r="IF490" s="150"/>
    </row>
    <row r="491" spans="1:240" ht="12.75" customHeight="1" x14ac:dyDescent="0.2">
      <c r="A491" s="145" t="s">
        <v>1819</v>
      </c>
      <c r="B491" s="145" t="s">
        <v>111</v>
      </c>
      <c r="C491" s="145">
        <v>2018</v>
      </c>
      <c r="D491" s="148"/>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c r="BO491" s="149"/>
      <c r="BP491" s="149"/>
      <c r="BQ491" s="149"/>
      <c r="BR491" s="149"/>
      <c r="BS491" s="149"/>
      <c r="BT491" s="149"/>
      <c r="BU491" s="149"/>
      <c r="BV491" s="149"/>
      <c r="BW491" s="149"/>
      <c r="BX491" s="149"/>
      <c r="BY491" s="149"/>
      <c r="BZ491" s="149"/>
      <c r="CA491" s="149"/>
      <c r="CB491" s="149"/>
      <c r="CC491" s="149"/>
      <c r="CD491" s="149"/>
      <c r="CE491" s="149"/>
      <c r="CF491" s="149"/>
      <c r="CG491" s="149"/>
      <c r="CH491" s="149"/>
      <c r="CI491" s="149"/>
      <c r="CJ491" s="149"/>
      <c r="CK491" s="149"/>
      <c r="CL491" s="149"/>
      <c r="CM491" s="149"/>
      <c r="CN491" s="149"/>
      <c r="CO491" s="149"/>
      <c r="CP491" s="149"/>
      <c r="CQ491" s="149"/>
      <c r="CR491" s="149"/>
      <c r="CS491" s="149"/>
      <c r="CT491" s="149"/>
      <c r="CU491" s="149"/>
      <c r="CV491" s="149"/>
      <c r="CW491" s="149"/>
      <c r="CX491" s="149"/>
      <c r="CY491" s="149"/>
      <c r="CZ491" s="149"/>
      <c r="DA491" s="149"/>
      <c r="DB491" s="149"/>
      <c r="DC491" s="149"/>
      <c r="DD491" s="149"/>
      <c r="DE491" s="149"/>
      <c r="DF491" s="149"/>
      <c r="DG491" s="149"/>
      <c r="DH491" s="149"/>
      <c r="DI491" s="149"/>
      <c r="DJ491" s="149"/>
      <c r="DK491" s="149"/>
      <c r="DL491" s="149"/>
      <c r="DM491" s="149"/>
      <c r="DN491" s="149"/>
      <c r="DO491" s="149"/>
      <c r="DP491" s="149"/>
      <c r="DQ491" s="149"/>
      <c r="DR491" s="149"/>
      <c r="DS491" s="149"/>
      <c r="DT491" s="149"/>
      <c r="DU491" s="149"/>
      <c r="DV491" s="149"/>
      <c r="DW491" s="149"/>
      <c r="DX491" s="149"/>
      <c r="DY491" s="149"/>
      <c r="DZ491" s="149"/>
      <c r="EA491" s="149"/>
      <c r="EB491" s="149"/>
      <c r="EC491" s="149"/>
      <c r="ED491" s="149"/>
      <c r="EE491" s="149"/>
      <c r="EF491" s="149"/>
      <c r="EG491" s="149"/>
      <c r="EH491" s="149"/>
      <c r="EI491" s="149"/>
      <c r="EJ491" s="149"/>
      <c r="EK491" s="149"/>
      <c r="EL491" s="149"/>
      <c r="EM491" s="149"/>
      <c r="EN491" s="149"/>
      <c r="EO491" s="149"/>
      <c r="EP491" s="149"/>
      <c r="EQ491" s="149"/>
      <c r="ER491" s="149"/>
      <c r="ES491" s="149"/>
      <c r="ET491" s="149"/>
      <c r="EU491" s="149"/>
      <c r="EV491" s="149"/>
      <c r="EW491" s="149"/>
      <c r="EX491" s="149"/>
      <c r="EY491" s="149"/>
      <c r="EZ491" s="149"/>
      <c r="FA491" s="149"/>
      <c r="FB491" s="149"/>
      <c r="FC491" s="149"/>
      <c r="FD491" s="149"/>
      <c r="FE491" s="149"/>
      <c r="FF491" s="149"/>
      <c r="FG491" s="149"/>
      <c r="FH491" s="149"/>
      <c r="FI491" s="149"/>
      <c r="FJ491" s="149"/>
      <c r="FK491" s="149"/>
      <c r="FL491" s="149"/>
      <c r="FM491" s="149"/>
      <c r="FN491" s="149"/>
      <c r="FO491" s="149"/>
      <c r="FP491" s="149"/>
      <c r="FQ491" s="149"/>
      <c r="FR491" s="149"/>
      <c r="FS491" s="149"/>
      <c r="FT491" s="149"/>
      <c r="FU491" s="149"/>
      <c r="FV491" s="149"/>
      <c r="FW491" s="149"/>
      <c r="FX491" s="149"/>
      <c r="FY491" s="149"/>
      <c r="FZ491" s="149"/>
      <c r="GA491" s="149"/>
      <c r="GB491" s="149"/>
      <c r="GC491" s="149"/>
      <c r="GD491" s="149"/>
      <c r="GE491" s="149"/>
      <c r="GF491" s="149"/>
      <c r="GG491" s="149"/>
      <c r="GH491" s="149"/>
      <c r="GI491" s="149"/>
      <c r="GJ491" s="149"/>
      <c r="GK491" s="149"/>
      <c r="GL491" s="149"/>
      <c r="GM491" s="149"/>
      <c r="GN491" s="149"/>
      <c r="GO491" s="149"/>
      <c r="GP491" s="149"/>
      <c r="GQ491" s="149"/>
      <c r="GR491" s="149"/>
      <c r="GS491" s="149"/>
      <c r="GT491" s="149"/>
      <c r="GU491" s="149"/>
      <c r="GV491" s="149"/>
      <c r="GW491" s="149"/>
      <c r="GX491" s="149"/>
      <c r="GY491" s="149"/>
      <c r="GZ491" s="149"/>
      <c r="HA491" s="149"/>
      <c r="HB491" s="149"/>
      <c r="HC491" s="149"/>
      <c r="HD491" s="149"/>
      <c r="HE491" s="149"/>
      <c r="HF491" s="149"/>
      <c r="HG491" s="149"/>
      <c r="HH491" s="149"/>
      <c r="HI491" s="149"/>
      <c r="HJ491" s="149"/>
      <c r="HK491" s="149"/>
      <c r="HL491" s="149"/>
      <c r="HM491" s="149"/>
      <c r="HN491" s="149"/>
      <c r="HO491" s="149"/>
      <c r="HP491" s="149"/>
      <c r="HQ491" s="149"/>
      <c r="HR491" s="149"/>
      <c r="HS491" s="149"/>
      <c r="HT491" s="149"/>
      <c r="HU491" s="149"/>
      <c r="HV491" s="149"/>
      <c r="HW491" s="149"/>
      <c r="HX491" s="149"/>
      <c r="HY491" s="149"/>
      <c r="HZ491" s="149"/>
      <c r="IA491" s="149"/>
      <c r="IB491" s="149"/>
      <c r="IC491" s="149"/>
      <c r="ID491" s="149"/>
      <c r="IE491" s="149"/>
      <c r="IF491" s="150"/>
    </row>
    <row r="492" spans="1:240" ht="12.75" customHeight="1" x14ac:dyDescent="0.2">
      <c r="A492" s="151"/>
      <c r="B492" s="145" t="s">
        <v>52</v>
      </c>
      <c r="C492" s="145">
        <v>2020</v>
      </c>
      <c r="D492" s="148"/>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c r="BO492" s="149"/>
      <c r="BP492" s="149"/>
      <c r="BQ492" s="149"/>
      <c r="BR492" s="149"/>
      <c r="BS492" s="149"/>
      <c r="BT492" s="149"/>
      <c r="BU492" s="149"/>
      <c r="BV492" s="149"/>
      <c r="BW492" s="149"/>
      <c r="BX492" s="149"/>
      <c r="BY492" s="149"/>
      <c r="BZ492" s="149"/>
      <c r="CA492" s="149"/>
      <c r="CB492" s="149"/>
      <c r="CC492" s="149"/>
      <c r="CD492" s="149"/>
      <c r="CE492" s="149"/>
      <c r="CF492" s="149"/>
      <c r="CG492" s="149"/>
      <c r="CH492" s="149"/>
      <c r="CI492" s="149"/>
      <c r="CJ492" s="149"/>
      <c r="CK492" s="149"/>
      <c r="CL492" s="149"/>
      <c r="CM492" s="149"/>
      <c r="CN492" s="149"/>
      <c r="CO492" s="149"/>
      <c r="CP492" s="149"/>
      <c r="CQ492" s="149"/>
      <c r="CR492" s="149"/>
      <c r="CS492" s="149"/>
      <c r="CT492" s="149"/>
      <c r="CU492" s="149"/>
      <c r="CV492" s="149"/>
      <c r="CW492" s="149"/>
      <c r="CX492" s="149"/>
      <c r="CY492" s="149"/>
      <c r="CZ492" s="149"/>
      <c r="DA492" s="149"/>
      <c r="DB492" s="149"/>
      <c r="DC492" s="149"/>
      <c r="DD492" s="149"/>
      <c r="DE492" s="149"/>
      <c r="DF492" s="149"/>
      <c r="DG492" s="149"/>
      <c r="DH492" s="149"/>
      <c r="DI492" s="149"/>
      <c r="DJ492" s="149"/>
      <c r="DK492" s="149"/>
      <c r="DL492" s="149"/>
      <c r="DM492" s="149"/>
      <c r="DN492" s="149"/>
      <c r="DO492" s="149"/>
      <c r="DP492" s="149"/>
      <c r="DQ492" s="149"/>
      <c r="DR492" s="149"/>
      <c r="DS492" s="149"/>
      <c r="DT492" s="149"/>
      <c r="DU492" s="149"/>
      <c r="DV492" s="149"/>
      <c r="DW492" s="149"/>
      <c r="DX492" s="149"/>
      <c r="DY492" s="149"/>
      <c r="DZ492" s="149"/>
      <c r="EA492" s="149"/>
      <c r="EB492" s="149"/>
      <c r="EC492" s="149"/>
      <c r="ED492" s="149"/>
      <c r="EE492" s="149"/>
      <c r="EF492" s="149"/>
      <c r="EG492" s="149"/>
      <c r="EH492" s="149"/>
      <c r="EI492" s="149"/>
      <c r="EJ492" s="149"/>
      <c r="EK492" s="149"/>
      <c r="EL492" s="149"/>
      <c r="EM492" s="149"/>
      <c r="EN492" s="149"/>
      <c r="EO492" s="149"/>
      <c r="EP492" s="149"/>
      <c r="EQ492" s="149"/>
      <c r="ER492" s="149"/>
      <c r="ES492" s="149"/>
      <c r="ET492" s="149"/>
      <c r="EU492" s="149"/>
      <c r="EV492" s="149"/>
      <c r="EW492" s="149"/>
      <c r="EX492" s="149"/>
      <c r="EY492" s="149"/>
      <c r="EZ492" s="149"/>
      <c r="FA492" s="149"/>
      <c r="FB492" s="149"/>
      <c r="FC492" s="149"/>
      <c r="FD492" s="149"/>
      <c r="FE492" s="149"/>
      <c r="FF492" s="149"/>
      <c r="FG492" s="149"/>
      <c r="FH492" s="149"/>
      <c r="FI492" s="149"/>
      <c r="FJ492" s="149"/>
      <c r="FK492" s="149"/>
      <c r="FL492" s="149"/>
      <c r="FM492" s="149"/>
      <c r="FN492" s="149"/>
      <c r="FO492" s="149"/>
      <c r="FP492" s="149"/>
      <c r="FQ492" s="149"/>
      <c r="FR492" s="149"/>
      <c r="FS492" s="149"/>
      <c r="FT492" s="149"/>
      <c r="FU492" s="149"/>
      <c r="FV492" s="149"/>
      <c r="FW492" s="149"/>
      <c r="FX492" s="149"/>
      <c r="FY492" s="149"/>
      <c r="FZ492" s="149"/>
      <c r="GA492" s="149"/>
      <c r="GB492" s="149"/>
      <c r="GC492" s="149"/>
      <c r="GD492" s="149"/>
      <c r="GE492" s="149"/>
      <c r="GF492" s="149"/>
      <c r="GG492" s="149"/>
      <c r="GH492" s="149"/>
      <c r="GI492" s="149"/>
      <c r="GJ492" s="149"/>
      <c r="GK492" s="149"/>
      <c r="GL492" s="149"/>
      <c r="GM492" s="149"/>
      <c r="GN492" s="149"/>
      <c r="GO492" s="149"/>
      <c r="GP492" s="149"/>
      <c r="GQ492" s="149"/>
      <c r="GR492" s="149"/>
      <c r="GS492" s="149"/>
      <c r="GT492" s="149"/>
      <c r="GU492" s="149"/>
      <c r="GV492" s="149"/>
      <c r="GW492" s="149"/>
      <c r="GX492" s="149"/>
      <c r="GY492" s="149"/>
      <c r="GZ492" s="149"/>
      <c r="HA492" s="149"/>
      <c r="HB492" s="149"/>
      <c r="HC492" s="149"/>
      <c r="HD492" s="149"/>
      <c r="HE492" s="149"/>
      <c r="HF492" s="149"/>
      <c r="HG492" s="149"/>
      <c r="HH492" s="149"/>
      <c r="HI492" s="149"/>
      <c r="HJ492" s="149"/>
      <c r="HK492" s="149"/>
      <c r="HL492" s="149"/>
      <c r="HM492" s="149"/>
      <c r="HN492" s="149"/>
      <c r="HO492" s="149"/>
      <c r="HP492" s="149"/>
      <c r="HQ492" s="149"/>
      <c r="HR492" s="149"/>
      <c r="HS492" s="149"/>
      <c r="HT492" s="149"/>
      <c r="HU492" s="149"/>
      <c r="HV492" s="149"/>
      <c r="HW492" s="149"/>
      <c r="HX492" s="149"/>
      <c r="HY492" s="149"/>
      <c r="HZ492" s="149"/>
      <c r="IA492" s="149"/>
      <c r="IB492" s="149"/>
      <c r="IC492" s="149"/>
      <c r="ID492" s="149"/>
      <c r="IE492" s="149"/>
      <c r="IF492" s="150"/>
    </row>
    <row r="493" spans="1:240" ht="12.75" customHeight="1" x14ac:dyDescent="0.2">
      <c r="A493" s="151"/>
      <c r="B493" s="145" t="s">
        <v>107</v>
      </c>
      <c r="C493" s="145">
        <v>2018</v>
      </c>
      <c r="D493" s="148"/>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c r="BO493" s="149"/>
      <c r="BP493" s="149"/>
      <c r="BQ493" s="149"/>
      <c r="BR493" s="149"/>
      <c r="BS493" s="149"/>
      <c r="BT493" s="149"/>
      <c r="BU493" s="149"/>
      <c r="BV493" s="149"/>
      <c r="BW493" s="149"/>
      <c r="BX493" s="149"/>
      <c r="BY493" s="149"/>
      <c r="BZ493" s="149"/>
      <c r="CA493" s="149"/>
      <c r="CB493" s="149"/>
      <c r="CC493" s="149"/>
      <c r="CD493" s="149"/>
      <c r="CE493" s="149"/>
      <c r="CF493" s="149"/>
      <c r="CG493" s="149"/>
      <c r="CH493" s="149"/>
      <c r="CI493" s="149"/>
      <c r="CJ493" s="149"/>
      <c r="CK493" s="149"/>
      <c r="CL493" s="149"/>
      <c r="CM493" s="149"/>
      <c r="CN493" s="149"/>
      <c r="CO493" s="149"/>
      <c r="CP493" s="149"/>
      <c r="CQ493" s="149"/>
      <c r="CR493" s="149"/>
      <c r="CS493" s="149"/>
      <c r="CT493" s="149"/>
      <c r="CU493" s="149"/>
      <c r="CV493" s="149"/>
      <c r="CW493" s="149"/>
      <c r="CX493" s="149"/>
      <c r="CY493" s="149"/>
      <c r="CZ493" s="149"/>
      <c r="DA493" s="149"/>
      <c r="DB493" s="149"/>
      <c r="DC493" s="149"/>
      <c r="DD493" s="149"/>
      <c r="DE493" s="149"/>
      <c r="DF493" s="149"/>
      <c r="DG493" s="149"/>
      <c r="DH493" s="149"/>
      <c r="DI493" s="149"/>
      <c r="DJ493" s="149"/>
      <c r="DK493" s="149"/>
      <c r="DL493" s="149"/>
      <c r="DM493" s="149"/>
      <c r="DN493" s="149"/>
      <c r="DO493" s="149"/>
      <c r="DP493" s="149"/>
      <c r="DQ493" s="149"/>
      <c r="DR493" s="149"/>
      <c r="DS493" s="149"/>
      <c r="DT493" s="149"/>
      <c r="DU493" s="149"/>
      <c r="DV493" s="149"/>
      <c r="DW493" s="149"/>
      <c r="DX493" s="149"/>
      <c r="DY493" s="149"/>
      <c r="DZ493" s="149"/>
      <c r="EA493" s="149"/>
      <c r="EB493" s="149"/>
      <c r="EC493" s="149"/>
      <c r="ED493" s="149"/>
      <c r="EE493" s="149"/>
      <c r="EF493" s="149"/>
      <c r="EG493" s="149"/>
      <c r="EH493" s="149"/>
      <c r="EI493" s="149"/>
      <c r="EJ493" s="149"/>
      <c r="EK493" s="149"/>
      <c r="EL493" s="149"/>
      <c r="EM493" s="149"/>
      <c r="EN493" s="149"/>
      <c r="EO493" s="149"/>
      <c r="EP493" s="149"/>
      <c r="EQ493" s="149"/>
      <c r="ER493" s="149"/>
      <c r="ES493" s="149"/>
      <c r="ET493" s="149"/>
      <c r="EU493" s="149"/>
      <c r="EV493" s="149"/>
      <c r="EW493" s="149"/>
      <c r="EX493" s="149"/>
      <c r="EY493" s="149"/>
      <c r="EZ493" s="149"/>
      <c r="FA493" s="149"/>
      <c r="FB493" s="149"/>
      <c r="FC493" s="149"/>
      <c r="FD493" s="149"/>
      <c r="FE493" s="149"/>
      <c r="FF493" s="149"/>
      <c r="FG493" s="149"/>
      <c r="FH493" s="149"/>
      <c r="FI493" s="149"/>
      <c r="FJ493" s="149"/>
      <c r="FK493" s="149"/>
      <c r="FL493" s="149"/>
      <c r="FM493" s="149"/>
      <c r="FN493" s="149"/>
      <c r="FO493" s="149"/>
      <c r="FP493" s="149"/>
      <c r="FQ493" s="149"/>
      <c r="FR493" s="149"/>
      <c r="FS493" s="149"/>
      <c r="FT493" s="149"/>
      <c r="FU493" s="149"/>
      <c r="FV493" s="149"/>
      <c r="FW493" s="149"/>
      <c r="FX493" s="149"/>
      <c r="FY493" s="149"/>
      <c r="FZ493" s="149"/>
      <c r="GA493" s="149"/>
      <c r="GB493" s="149"/>
      <c r="GC493" s="149"/>
      <c r="GD493" s="149"/>
      <c r="GE493" s="149"/>
      <c r="GF493" s="149"/>
      <c r="GG493" s="149"/>
      <c r="GH493" s="149"/>
      <c r="GI493" s="149"/>
      <c r="GJ493" s="149"/>
      <c r="GK493" s="149"/>
      <c r="GL493" s="149"/>
      <c r="GM493" s="149"/>
      <c r="GN493" s="149"/>
      <c r="GO493" s="149"/>
      <c r="GP493" s="149"/>
      <c r="GQ493" s="149"/>
      <c r="GR493" s="149"/>
      <c r="GS493" s="149"/>
      <c r="GT493" s="149"/>
      <c r="GU493" s="149"/>
      <c r="GV493" s="149"/>
      <c r="GW493" s="149"/>
      <c r="GX493" s="149"/>
      <c r="GY493" s="149"/>
      <c r="GZ493" s="149"/>
      <c r="HA493" s="149"/>
      <c r="HB493" s="149"/>
      <c r="HC493" s="149"/>
      <c r="HD493" s="149"/>
      <c r="HE493" s="149"/>
      <c r="HF493" s="149"/>
      <c r="HG493" s="149"/>
      <c r="HH493" s="149"/>
      <c r="HI493" s="149"/>
      <c r="HJ493" s="149"/>
      <c r="HK493" s="149"/>
      <c r="HL493" s="149"/>
      <c r="HM493" s="149"/>
      <c r="HN493" s="149"/>
      <c r="HO493" s="149"/>
      <c r="HP493" s="149"/>
      <c r="HQ493" s="149"/>
      <c r="HR493" s="149"/>
      <c r="HS493" s="149"/>
      <c r="HT493" s="149"/>
      <c r="HU493" s="149"/>
      <c r="HV493" s="149"/>
      <c r="HW493" s="149"/>
      <c r="HX493" s="149"/>
      <c r="HY493" s="149"/>
      <c r="HZ493" s="149"/>
      <c r="IA493" s="149"/>
      <c r="IB493" s="149"/>
      <c r="IC493" s="149"/>
      <c r="ID493" s="149"/>
      <c r="IE493" s="149"/>
      <c r="IF493" s="150"/>
    </row>
    <row r="494" spans="1:240" ht="12.75" customHeight="1" x14ac:dyDescent="0.2">
      <c r="A494" s="151"/>
      <c r="B494" s="145" t="s">
        <v>707</v>
      </c>
      <c r="C494" s="145">
        <v>2018</v>
      </c>
      <c r="D494" s="148"/>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c r="BO494" s="149"/>
      <c r="BP494" s="149"/>
      <c r="BQ494" s="149"/>
      <c r="BR494" s="149"/>
      <c r="BS494" s="149"/>
      <c r="BT494" s="149"/>
      <c r="BU494" s="149"/>
      <c r="BV494" s="149"/>
      <c r="BW494" s="149"/>
      <c r="BX494" s="149"/>
      <c r="BY494" s="149"/>
      <c r="BZ494" s="149"/>
      <c r="CA494" s="149"/>
      <c r="CB494" s="149"/>
      <c r="CC494" s="149"/>
      <c r="CD494" s="149"/>
      <c r="CE494" s="149"/>
      <c r="CF494" s="149"/>
      <c r="CG494" s="149"/>
      <c r="CH494" s="149"/>
      <c r="CI494" s="149"/>
      <c r="CJ494" s="149"/>
      <c r="CK494" s="149"/>
      <c r="CL494" s="149"/>
      <c r="CM494" s="149"/>
      <c r="CN494" s="149"/>
      <c r="CO494" s="149"/>
      <c r="CP494" s="149"/>
      <c r="CQ494" s="149"/>
      <c r="CR494" s="149"/>
      <c r="CS494" s="149"/>
      <c r="CT494" s="149"/>
      <c r="CU494" s="149"/>
      <c r="CV494" s="149"/>
      <c r="CW494" s="149"/>
      <c r="CX494" s="149"/>
      <c r="CY494" s="149"/>
      <c r="CZ494" s="149"/>
      <c r="DA494" s="149"/>
      <c r="DB494" s="149"/>
      <c r="DC494" s="149"/>
      <c r="DD494" s="149"/>
      <c r="DE494" s="149"/>
      <c r="DF494" s="149"/>
      <c r="DG494" s="149"/>
      <c r="DH494" s="149"/>
      <c r="DI494" s="149"/>
      <c r="DJ494" s="149"/>
      <c r="DK494" s="149"/>
      <c r="DL494" s="149"/>
      <c r="DM494" s="149"/>
      <c r="DN494" s="149"/>
      <c r="DO494" s="149"/>
      <c r="DP494" s="149"/>
      <c r="DQ494" s="149"/>
      <c r="DR494" s="149"/>
      <c r="DS494" s="149"/>
      <c r="DT494" s="149"/>
      <c r="DU494" s="149"/>
      <c r="DV494" s="149"/>
      <c r="DW494" s="149"/>
      <c r="DX494" s="149"/>
      <c r="DY494" s="149"/>
      <c r="DZ494" s="149"/>
      <c r="EA494" s="149"/>
      <c r="EB494" s="149"/>
      <c r="EC494" s="149"/>
      <c r="ED494" s="149"/>
      <c r="EE494" s="149"/>
      <c r="EF494" s="149"/>
      <c r="EG494" s="149"/>
      <c r="EH494" s="149"/>
      <c r="EI494" s="149"/>
      <c r="EJ494" s="149"/>
      <c r="EK494" s="149"/>
      <c r="EL494" s="149"/>
      <c r="EM494" s="149"/>
      <c r="EN494" s="149"/>
      <c r="EO494" s="149"/>
      <c r="EP494" s="149"/>
      <c r="EQ494" s="149"/>
      <c r="ER494" s="149"/>
      <c r="ES494" s="149"/>
      <c r="ET494" s="149"/>
      <c r="EU494" s="149"/>
      <c r="EV494" s="149"/>
      <c r="EW494" s="149"/>
      <c r="EX494" s="149"/>
      <c r="EY494" s="149"/>
      <c r="EZ494" s="149"/>
      <c r="FA494" s="149"/>
      <c r="FB494" s="149"/>
      <c r="FC494" s="149"/>
      <c r="FD494" s="149"/>
      <c r="FE494" s="149"/>
      <c r="FF494" s="149"/>
      <c r="FG494" s="149"/>
      <c r="FH494" s="149"/>
      <c r="FI494" s="149"/>
      <c r="FJ494" s="149"/>
      <c r="FK494" s="149"/>
      <c r="FL494" s="149"/>
      <c r="FM494" s="149"/>
      <c r="FN494" s="149"/>
      <c r="FO494" s="149"/>
      <c r="FP494" s="149"/>
      <c r="FQ494" s="149"/>
      <c r="FR494" s="149"/>
      <c r="FS494" s="149"/>
      <c r="FT494" s="149"/>
      <c r="FU494" s="149"/>
      <c r="FV494" s="149"/>
      <c r="FW494" s="149"/>
      <c r="FX494" s="149"/>
      <c r="FY494" s="149"/>
      <c r="FZ494" s="149"/>
      <c r="GA494" s="149"/>
      <c r="GB494" s="149"/>
      <c r="GC494" s="149"/>
      <c r="GD494" s="149"/>
      <c r="GE494" s="149"/>
      <c r="GF494" s="149"/>
      <c r="GG494" s="149"/>
      <c r="GH494" s="149"/>
      <c r="GI494" s="149"/>
      <c r="GJ494" s="149"/>
      <c r="GK494" s="149"/>
      <c r="GL494" s="149"/>
      <c r="GM494" s="149"/>
      <c r="GN494" s="149"/>
      <c r="GO494" s="149"/>
      <c r="GP494" s="149"/>
      <c r="GQ494" s="149"/>
      <c r="GR494" s="149"/>
      <c r="GS494" s="149"/>
      <c r="GT494" s="149"/>
      <c r="GU494" s="149"/>
      <c r="GV494" s="149"/>
      <c r="GW494" s="149"/>
      <c r="GX494" s="149"/>
      <c r="GY494" s="149"/>
      <c r="GZ494" s="149"/>
      <c r="HA494" s="149"/>
      <c r="HB494" s="149"/>
      <c r="HC494" s="149"/>
      <c r="HD494" s="149"/>
      <c r="HE494" s="149"/>
      <c r="HF494" s="149"/>
      <c r="HG494" s="149"/>
      <c r="HH494" s="149"/>
      <c r="HI494" s="149"/>
      <c r="HJ494" s="149"/>
      <c r="HK494" s="149"/>
      <c r="HL494" s="149"/>
      <c r="HM494" s="149"/>
      <c r="HN494" s="149"/>
      <c r="HO494" s="149"/>
      <c r="HP494" s="149"/>
      <c r="HQ494" s="149"/>
      <c r="HR494" s="149"/>
      <c r="HS494" s="149"/>
      <c r="HT494" s="149"/>
      <c r="HU494" s="149"/>
      <c r="HV494" s="149"/>
      <c r="HW494" s="149"/>
      <c r="HX494" s="149"/>
      <c r="HY494" s="149"/>
      <c r="HZ494" s="149"/>
      <c r="IA494" s="149"/>
      <c r="IB494" s="149"/>
      <c r="IC494" s="149"/>
      <c r="ID494" s="149"/>
      <c r="IE494" s="149"/>
      <c r="IF494" s="150"/>
    </row>
    <row r="495" spans="1:240" ht="12.75" customHeight="1" x14ac:dyDescent="0.2">
      <c r="A495" s="151"/>
      <c r="B495" s="145" t="s">
        <v>2164</v>
      </c>
      <c r="C495" s="145">
        <v>2018</v>
      </c>
      <c r="D495" s="148"/>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c r="BO495" s="149"/>
      <c r="BP495" s="149"/>
      <c r="BQ495" s="149"/>
      <c r="BR495" s="149"/>
      <c r="BS495" s="149"/>
      <c r="BT495" s="149"/>
      <c r="BU495" s="149"/>
      <c r="BV495" s="149"/>
      <c r="BW495" s="149"/>
      <c r="BX495" s="149"/>
      <c r="BY495" s="149"/>
      <c r="BZ495" s="149"/>
      <c r="CA495" s="149"/>
      <c r="CB495" s="149"/>
      <c r="CC495" s="149"/>
      <c r="CD495" s="149"/>
      <c r="CE495" s="149"/>
      <c r="CF495" s="149"/>
      <c r="CG495" s="149"/>
      <c r="CH495" s="149"/>
      <c r="CI495" s="149"/>
      <c r="CJ495" s="149"/>
      <c r="CK495" s="149"/>
      <c r="CL495" s="149"/>
      <c r="CM495" s="149"/>
      <c r="CN495" s="149"/>
      <c r="CO495" s="149"/>
      <c r="CP495" s="149"/>
      <c r="CQ495" s="149"/>
      <c r="CR495" s="149"/>
      <c r="CS495" s="149"/>
      <c r="CT495" s="149"/>
      <c r="CU495" s="149"/>
      <c r="CV495" s="149"/>
      <c r="CW495" s="149"/>
      <c r="CX495" s="149"/>
      <c r="CY495" s="149"/>
      <c r="CZ495" s="149"/>
      <c r="DA495" s="149"/>
      <c r="DB495" s="149"/>
      <c r="DC495" s="149"/>
      <c r="DD495" s="149"/>
      <c r="DE495" s="149"/>
      <c r="DF495" s="149"/>
      <c r="DG495" s="149"/>
      <c r="DH495" s="149"/>
      <c r="DI495" s="149"/>
      <c r="DJ495" s="149"/>
      <c r="DK495" s="149"/>
      <c r="DL495" s="149"/>
      <c r="DM495" s="149"/>
      <c r="DN495" s="149"/>
      <c r="DO495" s="149"/>
      <c r="DP495" s="149"/>
      <c r="DQ495" s="149"/>
      <c r="DR495" s="149"/>
      <c r="DS495" s="149"/>
      <c r="DT495" s="149"/>
      <c r="DU495" s="149"/>
      <c r="DV495" s="149"/>
      <c r="DW495" s="149"/>
      <c r="DX495" s="149"/>
      <c r="DY495" s="149"/>
      <c r="DZ495" s="149"/>
      <c r="EA495" s="149"/>
      <c r="EB495" s="149"/>
      <c r="EC495" s="149"/>
      <c r="ED495" s="149"/>
      <c r="EE495" s="149"/>
      <c r="EF495" s="149"/>
      <c r="EG495" s="149"/>
      <c r="EH495" s="149"/>
      <c r="EI495" s="149"/>
      <c r="EJ495" s="149"/>
      <c r="EK495" s="149"/>
      <c r="EL495" s="149"/>
      <c r="EM495" s="149"/>
      <c r="EN495" s="149"/>
      <c r="EO495" s="149"/>
      <c r="EP495" s="149"/>
      <c r="EQ495" s="149"/>
      <c r="ER495" s="149"/>
      <c r="ES495" s="149"/>
      <c r="ET495" s="149"/>
      <c r="EU495" s="149"/>
      <c r="EV495" s="149"/>
      <c r="EW495" s="149"/>
      <c r="EX495" s="149"/>
      <c r="EY495" s="149"/>
      <c r="EZ495" s="149"/>
      <c r="FA495" s="149"/>
      <c r="FB495" s="149"/>
      <c r="FC495" s="149"/>
      <c r="FD495" s="149"/>
      <c r="FE495" s="149"/>
      <c r="FF495" s="149"/>
      <c r="FG495" s="149"/>
      <c r="FH495" s="149"/>
      <c r="FI495" s="149"/>
      <c r="FJ495" s="149"/>
      <c r="FK495" s="149"/>
      <c r="FL495" s="149"/>
      <c r="FM495" s="149"/>
      <c r="FN495" s="149"/>
      <c r="FO495" s="149"/>
      <c r="FP495" s="149"/>
      <c r="FQ495" s="149"/>
      <c r="FR495" s="149"/>
      <c r="FS495" s="149"/>
      <c r="FT495" s="149"/>
      <c r="FU495" s="149"/>
      <c r="FV495" s="149"/>
      <c r="FW495" s="149"/>
      <c r="FX495" s="149"/>
      <c r="FY495" s="149"/>
      <c r="FZ495" s="149"/>
      <c r="GA495" s="149"/>
      <c r="GB495" s="149"/>
      <c r="GC495" s="149"/>
      <c r="GD495" s="149"/>
      <c r="GE495" s="149"/>
      <c r="GF495" s="149"/>
      <c r="GG495" s="149"/>
      <c r="GH495" s="149"/>
      <c r="GI495" s="149"/>
      <c r="GJ495" s="149"/>
      <c r="GK495" s="149"/>
      <c r="GL495" s="149"/>
      <c r="GM495" s="149"/>
      <c r="GN495" s="149"/>
      <c r="GO495" s="149"/>
      <c r="GP495" s="149"/>
      <c r="GQ495" s="149"/>
      <c r="GR495" s="149"/>
      <c r="GS495" s="149"/>
      <c r="GT495" s="149"/>
      <c r="GU495" s="149"/>
      <c r="GV495" s="149"/>
      <c r="GW495" s="149"/>
      <c r="GX495" s="149"/>
      <c r="GY495" s="149"/>
      <c r="GZ495" s="149"/>
      <c r="HA495" s="149"/>
      <c r="HB495" s="149"/>
      <c r="HC495" s="149"/>
      <c r="HD495" s="149"/>
      <c r="HE495" s="149"/>
      <c r="HF495" s="149"/>
      <c r="HG495" s="149"/>
      <c r="HH495" s="149"/>
      <c r="HI495" s="149"/>
      <c r="HJ495" s="149"/>
      <c r="HK495" s="149"/>
      <c r="HL495" s="149"/>
      <c r="HM495" s="149"/>
      <c r="HN495" s="149"/>
      <c r="HO495" s="149"/>
      <c r="HP495" s="149"/>
      <c r="HQ495" s="149"/>
      <c r="HR495" s="149"/>
      <c r="HS495" s="149"/>
      <c r="HT495" s="149"/>
      <c r="HU495" s="149"/>
      <c r="HV495" s="149"/>
      <c r="HW495" s="149"/>
      <c r="HX495" s="149"/>
      <c r="HY495" s="149"/>
      <c r="HZ495" s="149"/>
      <c r="IA495" s="149"/>
      <c r="IB495" s="149"/>
      <c r="IC495" s="149"/>
      <c r="ID495" s="149"/>
      <c r="IE495" s="149"/>
      <c r="IF495" s="150"/>
    </row>
    <row r="496" spans="1:240" ht="12.75" customHeight="1" x14ac:dyDescent="0.2">
      <c r="A496" s="145" t="s">
        <v>1841</v>
      </c>
      <c r="B496" s="145" t="s">
        <v>1453</v>
      </c>
      <c r="C496" s="145">
        <v>2022</v>
      </c>
      <c r="D496" s="148"/>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c r="BO496" s="149"/>
      <c r="BP496" s="149"/>
      <c r="BQ496" s="149"/>
      <c r="BR496" s="149"/>
      <c r="BS496" s="149"/>
      <c r="BT496" s="149"/>
      <c r="BU496" s="149"/>
      <c r="BV496" s="149"/>
      <c r="BW496" s="149"/>
      <c r="BX496" s="149"/>
      <c r="BY496" s="149"/>
      <c r="BZ496" s="149"/>
      <c r="CA496" s="149"/>
      <c r="CB496" s="149"/>
      <c r="CC496" s="149"/>
      <c r="CD496" s="149"/>
      <c r="CE496" s="149"/>
      <c r="CF496" s="149"/>
      <c r="CG496" s="149"/>
      <c r="CH496" s="149"/>
      <c r="CI496" s="149"/>
      <c r="CJ496" s="149"/>
      <c r="CK496" s="149"/>
      <c r="CL496" s="149"/>
      <c r="CM496" s="149"/>
      <c r="CN496" s="149"/>
      <c r="CO496" s="149"/>
      <c r="CP496" s="149"/>
      <c r="CQ496" s="149"/>
      <c r="CR496" s="149"/>
      <c r="CS496" s="149"/>
      <c r="CT496" s="149"/>
      <c r="CU496" s="149"/>
      <c r="CV496" s="149"/>
      <c r="CW496" s="149"/>
      <c r="CX496" s="149"/>
      <c r="CY496" s="149"/>
      <c r="CZ496" s="149"/>
      <c r="DA496" s="149"/>
      <c r="DB496" s="149"/>
      <c r="DC496" s="149"/>
      <c r="DD496" s="149"/>
      <c r="DE496" s="149"/>
      <c r="DF496" s="149"/>
      <c r="DG496" s="149"/>
      <c r="DH496" s="149"/>
      <c r="DI496" s="149"/>
      <c r="DJ496" s="149"/>
      <c r="DK496" s="149"/>
      <c r="DL496" s="149"/>
      <c r="DM496" s="149"/>
      <c r="DN496" s="149"/>
      <c r="DO496" s="149"/>
      <c r="DP496" s="149"/>
      <c r="DQ496" s="149"/>
      <c r="DR496" s="149"/>
      <c r="DS496" s="149"/>
      <c r="DT496" s="149"/>
      <c r="DU496" s="149"/>
      <c r="DV496" s="149"/>
      <c r="DW496" s="149"/>
      <c r="DX496" s="149"/>
      <c r="DY496" s="149"/>
      <c r="DZ496" s="149"/>
      <c r="EA496" s="149"/>
      <c r="EB496" s="149"/>
      <c r="EC496" s="149"/>
      <c r="ED496" s="149"/>
      <c r="EE496" s="149"/>
      <c r="EF496" s="149"/>
      <c r="EG496" s="149"/>
      <c r="EH496" s="149"/>
      <c r="EI496" s="149"/>
      <c r="EJ496" s="149"/>
      <c r="EK496" s="149"/>
      <c r="EL496" s="149"/>
      <c r="EM496" s="149"/>
      <c r="EN496" s="149"/>
      <c r="EO496" s="149"/>
      <c r="EP496" s="149"/>
      <c r="EQ496" s="149"/>
      <c r="ER496" s="149"/>
      <c r="ES496" s="149"/>
      <c r="ET496" s="149"/>
      <c r="EU496" s="149"/>
      <c r="EV496" s="149"/>
      <c r="EW496" s="149"/>
      <c r="EX496" s="149"/>
      <c r="EY496" s="149"/>
      <c r="EZ496" s="149"/>
      <c r="FA496" s="149"/>
      <c r="FB496" s="149"/>
      <c r="FC496" s="149"/>
      <c r="FD496" s="149"/>
      <c r="FE496" s="149"/>
      <c r="FF496" s="149"/>
      <c r="FG496" s="149"/>
      <c r="FH496" s="149"/>
      <c r="FI496" s="149"/>
      <c r="FJ496" s="149"/>
      <c r="FK496" s="149"/>
      <c r="FL496" s="149"/>
      <c r="FM496" s="149"/>
      <c r="FN496" s="149"/>
      <c r="FO496" s="149"/>
      <c r="FP496" s="149"/>
      <c r="FQ496" s="149"/>
      <c r="FR496" s="149"/>
      <c r="FS496" s="149"/>
      <c r="FT496" s="149"/>
      <c r="FU496" s="149"/>
      <c r="FV496" s="149"/>
      <c r="FW496" s="149"/>
      <c r="FX496" s="149"/>
      <c r="FY496" s="149"/>
      <c r="FZ496" s="149"/>
      <c r="GA496" s="149"/>
      <c r="GB496" s="149"/>
      <c r="GC496" s="149"/>
      <c r="GD496" s="149"/>
      <c r="GE496" s="149"/>
      <c r="GF496" s="149"/>
      <c r="GG496" s="149"/>
      <c r="GH496" s="149"/>
      <c r="GI496" s="149"/>
      <c r="GJ496" s="149"/>
      <c r="GK496" s="149"/>
      <c r="GL496" s="149"/>
      <c r="GM496" s="149"/>
      <c r="GN496" s="149"/>
      <c r="GO496" s="149"/>
      <c r="GP496" s="149"/>
      <c r="GQ496" s="149"/>
      <c r="GR496" s="149"/>
      <c r="GS496" s="149"/>
      <c r="GT496" s="149"/>
      <c r="GU496" s="149"/>
      <c r="GV496" s="149"/>
      <c r="GW496" s="149"/>
      <c r="GX496" s="149"/>
      <c r="GY496" s="149"/>
      <c r="GZ496" s="149"/>
      <c r="HA496" s="149"/>
      <c r="HB496" s="149"/>
      <c r="HC496" s="149"/>
      <c r="HD496" s="149"/>
      <c r="HE496" s="149"/>
      <c r="HF496" s="149"/>
      <c r="HG496" s="149"/>
      <c r="HH496" s="149"/>
      <c r="HI496" s="149"/>
      <c r="HJ496" s="149"/>
      <c r="HK496" s="149"/>
      <c r="HL496" s="149"/>
      <c r="HM496" s="149"/>
      <c r="HN496" s="149"/>
      <c r="HO496" s="149"/>
      <c r="HP496" s="149"/>
      <c r="HQ496" s="149"/>
      <c r="HR496" s="149"/>
      <c r="HS496" s="149"/>
      <c r="HT496" s="149"/>
      <c r="HU496" s="149"/>
      <c r="HV496" s="149"/>
      <c r="HW496" s="149"/>
      <c r="HX496" s="149"/>
      <c r="HY496" s="149"/>
      <c r="HZ496" s="149"/>
      <c r="IA496" s="149"/>
      <c r="IB496" s="149"/>
      <c r="IC496" s="149"/>
      <c r="ID496" s="149"/>
      <c r="IE496" s="149"/>
      <c r="IF496" s="150"/>
    </row>
    <row r="497" spans="1:240" ht="12.75" customHeight="1" x14ac:dyDescent="0.2">
      <c r="A497" s="145" t="s">
        <v>1844</v>
      </c>
      <c r="B497" s="145" t="s">
        <v>1453</v>
      </c>
      <c r="C497" s="145">
        <v>2022</v>
      </c>
      <c r="D497" s="148"/>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c r="BO497" s="149"/>
      <c r="BP497" s="149"/>
      <c r="BQ497" s="149"/>
      <c r="BR497" s="149"/>
      <c r="BS497" s="149"/>
      <c r="BT497" s="149"/>
      <c r="BU497" s="149"/>
      <c r="BV497" s="149"/>
      <c r="BW497" s="149"/>
      <c r="BX497" s="149"/>
      <c r="BY497" s="149"/>
      <c r="BZ497" s="149"/>
      <c r="CA497" s="149"/>
      <c r="CB497" s="149"/>
      <c r="CC497" s="149"/>
      <c r="CD497" s="149"/>
      <c r="CE497" s="149"/>
      <c r="CF497" s="149"/>
      <c r="CG497" s="149"/>
      <c r="CH497" s="149"/>
      <c r="CI497" s="149"/>
      <c r="CJ497" s="149"/>
      <c r="CK497" s="149"/>
      <c r="CL497" s="149"/>
      <c r="CM497" s="149"/>
      <c r="CN497" s="149"/>
      <c r="CO497" s="149"/>
      <c r="CP497" s="149"/>
      <c r="CQ497" s="149"/>
      <c r="CR497" s="149"/>
      <c r="CS497" s="149"/>
      <c r="CT497" s="149"/>
      <c r="CU497" s="149"/>
      <c r="CV497" s="149"/>
      <c r="CW497" s="149"/>
      <c r="CX497" s="149"/>
      <c r="CY497" s="149"/>
      <c r="CZ497" s="149"/>
      <c r="DA497" s="149"/>
      <c r="DB497" s="149"/>
      <c r="DC497" s="149"/>
      <c r="DD497" s="149"/>
      <c r="DE497" s="149"/>
      <c r="DF497" s="149"/>
      <c r="DG497" s="149"/>
      <c r="DH497" s="149"/>
      <c r="DI497" s="149"/>
      <c r="DJ497" s="149"/>
      <c r="DK497" s="149"/>
      <c r="DL497" s="149"/>
      <c r="DM497" s="149"/>
      <c r="DN497" s="149"/>
      <c r="DO497" s="149"/>
      <c r="DP497" s="149"/>
      <c r="DQ497" s="149"/>
      <c r="DR497" s="149"/>
      <c r="DS497" s="149"/>
      <c r="DT497" s="149"/>
      <c r="DU497" s="149"/>
      <c r="DV497" s="149"/>
      <c r="DW497" s="149"/>
      <c r="DX497" s="149"/>
      <c r="DY497" s="149"/>
      <c r="DZ497" s="149"/>
      <c r="EA497" s="149"/>
      <c r="EB497" s="149"/>
      <c r="EC497" s="149"/>
      <c r="ED497" s="149"/>
      <c r="EE497" s="149"/>
      <c r="EF497" s="149"/>
      <c r="EG497" s="149"/>
      <c r="EH497" s="149"/>
      <c r="EI497" s="149"/>
      <c r="EJ497" s="149"/>
      <c r="EK497" s="149"/>
      <c r="EL497" s="149"/>
      <c r="EM497" s="149"/>
      <c r="EN497" s="149"/>
      <c r="EO497" s="149"/>
      <c r="EP497" s="149"/>
      <c r="EQ497" s="149"/>
      <c r="ER497" s="149"/>
      <c r="ES497" s="149"/>
      <c r="ET497" s="149"/>
      <c r="EU497" s="149"/>
      <c r="EV497" s="149"/>
      <c r="EW497" s="149"/>
      <c r="EX497" s="149"/>
      <c r="EY497" s="149"/>
      <c r="EZ497" s="149"/>
      <c r="FA497" s="149"/>
      <c r="FB497" s="149"/>
      <c r="FC497" s="149"/>
      <c r="FD497" s="149"/>
      <c r="FE497" s="149"/>
      <c r="FF497" s="149"/>
      <c r="FG497" s="149"/>
      <c r="FH497" s="149"/>
      <c r="FI497" s="149"/>
      <c r="FJ497" s="149"/>
      <c r="FK497" s="149"/>
      <c r="FL497" s="149"/>
      <c r="FM497" s="149"/>
      <c r="FN497" s="149"/>
      <c r="FO497" s="149"/>
      <c r="FP497" s="149"/>
      <c r="FQ497" s="149"/>
      <c r="FR497" s="149"/>
      <c r="FS497" s="149"/>
      <c r="FT497" s="149"/>
      <c r="FU497" s="149"/>
      <c r="FV497" s="149"/>
      <c r="FW497" s="149"/>
      <c r="FX497" s="149"/>
      <c r="FY497" s="149"/>
      <c r="FZ497" s="149"/>
      <c r="GA497" s="149"/>
      <c r="GB497" s="149"/>
      <c r="GC497" s="149"/>
      <c r="GD497" s="149"/>
      <c r="GE497" s="149"/>
      <c r="GF497" s="149"/>
      <c r="GG497" s="149"/>
      <c r="GH497" s="149"/>
      <c r="GI497" s="149"/>
      <c r="GJ497" s="149"/>
      <c r="GK497" s="149"/>
      <c r="GL497" s="149"/>
      <c r="GM497" s="149"/>
      <c r="GN497" s="149"/>
      <c r="GO497" s="149"/>
      <c r="GP497" s="149"/>
      <c r="GQ497" s="149"/>
      <c r="GR497" s="149"/>
      <c r="GS497" s="149"/>
      <c r="GT497" s="149"/>
      <c r="GU497" s="149"/>
      <c r="GV497" s="149"/>
      <c r="GW497" s="149"/>
      <c r="GX497" s="149"/>
      <c r="GY497" s="149">
        <v>45916</v>
      </c>
      <c r="GZ497" s="149"/>
      <c r="HA497" s="149"/>
      <c r="HB497" s="149"/>
      <c r="HC497" s="149"/>
      <c r="HD497" s="149"/>
      <c r="HE497" s="149"/>
      <c r="HF497" s="149"/>
      <c r="HG497" s="149"/>
      <c r="HH497" s="149"/>
      <c r="HI497" s="149"/>
      <c r="HJ497" s="149"/>
      <c r="HK497" s="149"/>
      <c r="HL497" s="149"/>
      <c r="HM497" s="149"/>
      <c r="HN497" s="149"/>
      <c r="HO497" s="149"/>
      <c r="HP497" s="149"/>
      <c r="HQ497" s="149"/>
      <c r="HR497" s="149"/>
      <c r="HS497" s="149"/>
      <c r="HT497" s="149"/>
      <c r="HU497" s="149"/>
      <c r="HV497" s="149"/>
      <c r="HW497" s="149"/>
      <c r="HX497" s="149"/>
      <c r="HY497" s="149"/>
      <c r="HZ497" s="149"/>
      <c r="IA497" s="149"/>
      <c r="IB497" s="149"/>
      <c r="IC497" s="149"/>
      <c r="ID497" s="149"/>
      <c r="IE497" s="149"/>
      <c r="IF497" s="150"/>
    </row>
    <row r="498" spans="1:240" ht="12.75" customHeight="1" x14ac:dyDescent="0.2">
      <c r="A498" s="145" t="s">
        <v>1845</v>
      </c>
      <c r="B498" s="145" t="s">
        <v>1453</v>
      </c>
      <c r="C498" s="145">
        <v>2022</v>
      </c>
      <c r="D498" s="148"/>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c r="BO498" s="149"/>
      <c r="BP498" s="149"/>
      <c r="BQ498" s="149"/>
      <c r="BR498" s="149"/>
      <c r="BS498" s="149"/>
      <c r="BT498" s="149"/>
      <c r="BU498" s="149"/>
      <c r="BV498" s="149"/>
      <c r="BW498" s="149"/>
      <c r="BX498" s="149"/>
      <c r="BY498" s="149"/>
      <c r="BZ498" s="149"/>
      <c r="CA498" s="149"/>
      <c r="CB498" s="149"/>
      <c r="CC498" s="149"/>
      <c r="CD498" s="149"/>
      <c r="CE498" s="149"/>
      <c r="CF498" s="149"/>
      <c r="CG498" s="149"/>
      <c r="CH498" s="149"/>
      <c r="CI498" s="149"/>
      <c r="CJ498" s="149"/>
      <c r="CK498" s="149"/>
      <c r="CL498" s="149"/>
      <c r="CM498" s="149"/>
      <c r="CN498" s="149"/>
      <c r="CO498" s="149"/>
      <c r="CP498" s="149"/>
      <c r="CQ498" s="149"/>
      <c r="CR498" s="149"/>
      <c r="CS498" s="149"/>
      <c r="CT498" s="149"/>
      <c r="CU498" s="149"/>
      <c r="CV498" s="149"/>
      <c r="CW498" s="149"/>
      <c r="CX498" s="149"/>
      <c r="CY498" s="149"/>
      <c r="CZ498" s="149"/>
      <c r="DA498" s="149"/>
      <c r="DB498" s="149"/>
      <c r="DC498" s="149"/>
      <c r="DD498" s="149"/>
      <c r="DE498" s="149"/>
      <c r="DF498" s="149"/>
      <c r="DG498" s="149"/>
      <c r="DH498" s="149"/>
      <c r="DI498" s="149"/>
      <c r="DJ498" s="149"/>
      <c r="DK498" s="149"/>
      <c r="DL498" s="149"/>
      <c r="DM498" s="149"/>
      <c r="DN498" s="149"/>
      <c r="DO498" s="149"/>
      <c r="DP498" s="149"/>
      <c r="DQ498" s="149"/>
      <c r="DR498" s="149"/>
      <c r="DS498" s="149"/>
      <c r="DT498" s="149"/>
      <c r="DU498" s="149"/>
      <c r="DV498" s="149"/>
      <c r="DW498" s="149"/>
      <c r="DX498" s="149"/>
      <c r="DY498" s="149"/>
      <c r="DZ498" s="149"/>
      <c r="EA498" s="149"/>
      <c r="EB498" s="149"/>
      <c r="EC498" s="149"/>
      <c r="ED498" s="149"/>
      <c r="EE498" s="149"/>
      <c r="EF498" s="149"/>
      <c r="EG498" s="149"/>
      <c r="EH498" s="149"/>
      <c r="EI498" s="149"/>
      <c r="EJ498" s="149"/>
      <c r="EK498" s="149"/>
      <c r="EL498" s="149"/>
      <c r="EM498" s="149"/>
      <c r="EN498" s="149"/>
      <c r="EO498" s="149"/>
      <c r="EP498" s="149"/>
      <c r="EQ498" s="149"/>
      <c r="ER498" s="149"/>
      <c r="ES498" s="149"/>
      <c r="ET498" s="149"/>
      <c r="EU498" s="149"/>
      <c r="EV498" s="149"/>
      <c r="EW498" s="149"/>
      <c r="EX498" s="149"/>
      <c r="EY498" s="149"/>
      <c r="EZ498" s="149"/>
      <c r="FA498" s="149"/>
      <c r="FB498" s="149"/>
      <c r="FC498" s="149"/>
      <c r="FD498" s="149"/>
      <c r="FE498" s="149"/>
      <c r="FF498" s="149"/>
      <c r="FG498" s="149"/>
      <c r="FH498" s="149"/>
      <c r="FI498" s="149"/>
      <c r="FJ498" s="149"/>
      <c r="FK498" s="149"/>
      <c r="FL498" s="149"/>
      <c r="FM498" s="149"/>
      <c r="FN498" s="149"/>
      <c r="FO498" s="149"/>
      <c r="FP498" s="149"/>
      <c r="FQ498" s="149"/>
      <c r="FR498" s="149"/>
      <c r="FS498" s="149"/>
      <c r="FT498" s="149"/>
      <c r="FU498" s="149"/>
      <c r="FV498" s="149"/>
      <c r="FW498" s="149"/>
      <c r="FX498" s="149"/>
      <c r="FY498" s="149"/>
      <c r="FZ498" s="149"/>
      <c r="GA498" s="149"/>
      <c r="GB498" s="149"/>
      <c r="GC498" s="149"/>
      <c r="GD498" s="149"/>
      <c r="GE498" s="149"/>
      <c r="GF498" s="149"/>
      <c r="GG498" s="149"/>
      <c r="GH498" s="149"/>
      <c r="GI498" s="149"/>
      <c r="GJ498" s="149"/>
      <c r="GK498" s="149"/>
      <c r="GL498" s="149"/>
      <c r="GM498" s="149"/>
      <c r="GN498" s="149"/>
      <c r="GO498" s="149"/>
      <c r="GP498" s="149"/>
      <c r="GQ498" s="149"/>
      <c r="GR498" s="149"/>
      <c r="GS498" s="149"/>
      <c r="GT498" s="149"/>
      <c r="GU498" s="149"/>
      <c r="GV498" s="149"/>
      <c r="GW498" s="149"/>
      <c r="GX498" s="149"/>
      <c r="GY498" s="149"/>
      <c r="GZ498" s="149"/>
      <c r="HA498" s="149"/>
      <c r="HB498" s="149"/>
      <c r="HC498" s="149"/>
      <c r="HD498" s="149"/>
      <c r="HE498" s="149"/>
      <c r="HF498" s="149"/>
      <c r="HG498" s="149"/>
      <c r="HH498" s="149"/>
      <c r="HI498" s="149"/>
      <c r="HJ498" s="149"/>
      <c r="HK498" s="149"/>
      <c r="HL498" s="149"/>
      <c r="HM498" s="149"/>
      <c r="HN498" s="149"/>
      <c r="HO498" s="149"/>
      <c r="HP498" s="149"/>
      <c r="HQ498" s="149"/>
      <c r="HR498" s="149"/>
      <c r="HS498" s="149"/>
      <c r="HT498" s="149"/>
      <c r="HU498" s="149"/>
      <c r="HV498" s="149"/>
      <c r="HW498" s="149"/>
      <c r="HX498" s="149"/>
      <c r="HY498" s="149"/>
      <c r="HZ498" s="149"/>
      <c r="IA498" s="149"/>
      <c r="IB498" s="149"/>
      <c r="IC498" s="149"/>
      <c r="ID498" s="149"/>
      <c r="IE498" s="149"/>
      <c r="IF498" s="150"/>
    </row>
    <row r="499" spans="1:240" ht="12.75" customHeight="1" x14ac:dyDescent="0.2">
      <c r="A499" s="145" t="s">
        <v>1846</v>
      </c>
      <c r="B499" s="145" t="s">
        <v>1453</v>
      </c>
      <c r="C499" s="145">
        <v>2022</v>
      </c>
      <c r="D499" s="148"/>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c r="BO499" s="149"/>
      <c r="BP499" s="149"/>
      <c r="BQ499" s="149"/>
      <c r="BR499" s="149"/>
      <c r="BS499" s="149"/>
      <c r="BT499" s="149"/>
      <c r="BU499" s="149"/>
      <c r="BV499" s="149"/>
      <c r="BW499" s="149"/>
      <c r="BX499" s="149"/>
      <c r="BY499" s="149"/>
      <c r="BZ499" s="149"/>
      <c r="CA499" s="149"/>
      <c r="CB499" s="149"/>
      <c r="CC499" s="149"/>
      <c r="CD499" s="149"/>
      <c r="CE499" s="149"/>
      <c r="CF499" s="149"/>
      <c r="CG499" s="149"/>
      <c r="CH499" s="149"/>
      <c r="CI499" s="149"/>
      <c r="CJ499" s="149"/>
      <c r="CK499" s="149"/>
      <c r="CL499" s="149"/>
      <c r="CM499" s="149"/>
      <c r="CN499" s="149"/>
      <c r="CO499" s="149"/>
      <c r="CP499" s="149"/>
      <c r="CQ499" s="149"/>
      <c r="CR499" s="149"/>
      <c r="CS499" s="149"/>
      <c r="CT499" s="149"/>
      <c r="CU499" s="149"/>
      <c r="CV499" s="149"/>
      <c r="CW499" s="149"/>
      <c r="CX499" s="149"/>
      <c r="CY499" s="149"/>
      <c r="CZ499" s="149"/>
      <c r="DA499" s="149"/>
      <c r="DB499" s="149"/>
      <c r="DC499" s="149"/>
      <c r="DD499" s="149"/>
      <c r="DE499" s="149"/>
      <c r="DF499" s="149"/>
      <c r="DG499" s="149"/>
      <c r="DH499" s="149"/>
      <c r="DI499" s="149"/>
      <c r="DJ499" s="149"/>
      <c r="DK499" s="149"/>
      <c r="DL499" s="149"/>
      <c r="DM499" s="149"/>
      <c r="DN499" s="149"/>
      <c r="DO499" s="149"/>
      <c r="DP499" s="149"/>
      <c r="DQ499" s="149"/>
      <c r="DR499" s="149"/>
      <c r="DS499" s="149"/>
      <c r="DT499" s="149"/>
      <c r="DU499" s="149"/>
      <c r="DV499" s="149"/>
      <c r="DW499" s="149"/>
      <c r="DX499" s="149"/>
      <c r="DY499" s="149"/>
      <c r="DZ499" s="149"/>
      <c r="EA499" s="149"/>
      <c r="EB499" s="149"/>
      <c r="EC499" s="149"/>
      <c r="ED499" s="149"/>
      <c r="EE499" s="149"/>
      <c r="EF499" s="149"/>
      <c r="EG499" s="149"/>
      <c r="EH499" s="149"/>
      <c r="EI499" s="149"/>
      <c r="EJ499" s="149"/>
      <c r="EK499" s="149"/>
      <c r="EL499" s="149"/>
      <c r="EM499" s="149"/>
      <c r="EN499" s="149"/>
      <c r="EO499" s="149"/>
      <c r="EP499" s="149"/>
      <c r="EQ499" s="149"/>
      <c r="ER499" s="149"/>
      <c r="ES499" s="149"/>
      <c r="ET499" s="149"/>
      <c r="EU499" s="149"/>
      <c r="EV499" s="149"/>
      <c r="EW499" s="149"/>
      <c r="EX499" s="149"/>
      <c r="EY499" s="149"/>
      <c r="EZ499" s="149"/>
      <c r="FA499" s="149"/>
      <c r="FB499" s="149"/>
      <c r="FC499" s="149"/>
      <c r="FD499" s="149"/>
      <c r="FE499" s="149"/>
      <c r="FF499" s="149"/>
      <c r="FG499" s="149"/>
      <c r="FH499" s="149"/>
      <c r="FI499" s="149"/>
      <c r="FJ499" s="149"/>
      <c r="FK499" s="149"/>
      <c r="FL499" s="149"/>
      <c r="FM499" s="149"/>
      <c r="FN499" s="149"/>
      <c r="FO499" s="149"/>
      <c r="FP499" s="149"/>
      <c r="FQ499" s="149"/>
      <c r="FR499" s="149"/>
      <c r="FS499" s="149"/>
      <c r="FT499" s="149"/>
      <c r="FU499" s="149"/>
      <c r="FV499" s="149"/>
      <c r="FW499" s="149"/>
      <c r="FX499" s="149"/>
      <c r="FY499" s="149"/>
      <c r="FZ499" s="149"/>
      <c r="GA499" s="149"/>
      <c r="GB499" s="149"/>
      <c r="GC499" s="149"/>
      <c r="GD499" s="149"/>
      <c r="GE499" s="149"/>
      <c r="GF499" s="149"/>
      <c r="GG499" s="149"/>
      <c r="GH499" s="149"/>
      <c r="GI499" s="149"/>
      <c r="GJ499" s="149"/>
      <c r="GK499" s="149"/>
      <c r="GL499" s="149"/>
      <c r="GM499" s="149"/>
      <c r="GN499" s="149"/>
      <c r="GO499" s="149"/>
      <c r="GP499" s="149"/>
      <c r="GQ499" s="149"/>
      <c r="GR499" s="149"/>
      <c r="GS499" s="149"/>
      <c r="GT499" s="149"/>
      <c r="GU499" s="149"/>
      <c r="GV499" s="149"/>
      <c r="GW499" s="149"/>
      <c r="GX499" s="149"/>
      <c r="GY499" s="149"/>
      <c r="GZ499" s="149"/>
      <c r="HA499" s="149"/>
      <c r="HB499" s="149"/>
      <c r="HC499" s="149"/>
      <c r="HD499" s="149"/>
      <c r="HE499" s="149"/>
      <c r="HF499" s="149"/>
      <c r="HG499" s="149"/>
      <c r="HH499" s="149"/>
      <c r="HI499" s="149"/>
      <c r="HJ499" s="149"/>
      <c r="HK499" s="149"/>
      <c r="HL499" s="149"/>
      <c r="HM499" s="149"/>
      <c r="HN499" s="149"/>
      <c r="HO499" s="149"/>
      <c r="HP499" s="149"/>
      <c r="HQ499" s="149"/>
      <c r="HR499" s="149"/>
      <c r="HS499" s="149"/>
      <c r="HT499" s="149"/>
      <c r="HU499" s="149"/>
      <c r="HV499" s="149"/>
      <c r="HW499" s="149"/>
      <c r="HX499" s="149"/>
      <c r="HY499" s="149"/>
      <c r="HZ499" s="149"/>
      <c r="IA499" s="149"/>
      <c r="IB499" s="149"/>
      <c r="IC499" s="149"/>
      <c r="ID499" s="149"/>
      <c r="IE499" s="149"/>
      <c r="IF499" s="150"/>
    </row>
    <row r="500" spans="1:240" ht="12.75" customHeight="1" x14ac:dyDescent="0.2">
      <c r="A500" s="145" t="s">
        <v>1858</v>
      </c>
      <c r="B500" s="145" t="s">
        <v>112</v>
      </c>
      <c r="C500" s="145">
        <v>2018</v>
      </c>
      <c r="D500" s="148"/>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c r="BI500" s="149"/>
      <c r="BJ500" s="149"/>
      <c r="BK500" s="149"/>
      <c r="BL500" s="149"/>
      <c r="BM500" s="149"/>
      <c r="BN500" s="149"/>
      <c r="BO500" s="149"/>
      <c r="BP500" s="149"/>
      <c r="BQ500" s="149"/>
      <c r="BR500" s="149"/>
      <c r="BS500" s="149"/>
      <c r="BT500" s="149"/>
      <c r="BU500" s="149"/>
      <c r="BV500" s="149"/>
      <c r="BW500" s="149"/>
      <c r="BX500" s="149"/>
      <c r="BY500" s="149"/>
      <c r="BZ500" s="149"/>
      <c r="CA500" s="149"/>
      <c r="CB500" s="149"/>
      <c r="CC500" s="149"/>
      <c r="CD500" s="149"/>
      <c r="CE500" s="149"/>
      <c r="CF500" s="149"/>
      <c r="CG500" s="149"/>
      <c r="CH500" s="149"/>
      <c r="CI500" s="149"/>
      <c r="CJ500" s="149"/>
      <c r="CK500" s="149"/>
      <c r="CL500" s="149"/>
      <c r="CM500" s="149"/>
      <c r="CN500" s="149"/>
      <c r="CO500" s="149"/>
      <c r="CP500" s="149"/>
      <c r="CQ500" s="149"/>
      <c r="CR500" s="149"/>
      <c r="CS500" s="149"/>
      <c r="CT500" s="149"/>
      <c r="CU500" s="149"/>
      <c r="CV500" s="149"/>
      <c r="CW500" s="149"/>
      <c r="CX500" s="149"/>
      <c r="CY500" s="149"/>
      <c r="CZ500" s="149"/>
      <c r="DA500" s="149"/>
      <c r="DB500" s="149"/>
      <c r="DC500" s="149"/>
      <c r="DD500" s="149"/>
      <c r="DE500" s="149"/>
      <c r="DF500" s="149"/>
      <c r="DG500" s="149"/>
      <c r="DH500" s="149"/>
      <c r="DI500" s="149"/>
      <c r="DJ500" s="149"/>
      <c r="DK500" s="149"/>
      <c r="DL500" s="149"/>
      <c r="DM500" s="149"/>
      <c r="DN500" s="149"/>
      <c r="DO500" s="149"/>
      <c r="DP500" s="149"/>
      <c r="DQ500" s="149"/>
      <c r="DR500" s="149"/>
      <c r="DS500" s="149"/>
      <c r="DT500" s="149"/>
      <c r="DU500" s="149"/>
      <c r="DV500" s="149"/>
      <c r="DW500" s="149"/>
      <c r="DX500" s="149"/>
      <c r="DY500" s="149"/>
      <c r="DZ500" s="149"/>
      <c r="EA500" s="149"/>
      <c r="EB500" s="149"/>
      <c r="EC500" s="149"/>
      <c r="ED500" s="149"/>
      <c r="EE500" s="149"/>
      <c r="EF500" s="149"/>
      <c r="EG500" s="149"/>
      <c r="EH500" s="149"/>
      <c r="EI500" s="149"/>
      <c r="EJ500" s="149"/>
      <c r="EK500" s="149"/>
      <c r="EL500" s="149"/>
      <c r="EM500" s="149"/>
      <c r="EN500" s="149"/>
      <c r="EO500" s="149"/>
      <c r="EP500" s="149"/>
      <c r="EQ500" s="149"/>
      <c r="ER500" s="149"/>
      <c r="ES500" s="149"/>
      <c r="ET500" s="149"/>
      <c r="EU500" s="149"/>
      <c r="EV500" s="149"/>
      <c r="EW500" s="149"/>
      <c r="EX500" s="149"/>
      <c r="EY500" s="149"/>
      <c r="EZ500" s="149"/>
      <c r="FA500" s="149"/>
      <c r="FB500" s="149"/>
      <c r="FC500" s="149"/>
      <c r="FD500" s="149"/>
      <c r="FE500" s="149"/>
      <c r="FF500" s="149"/>
      <c r="FG500" s="149"/>
      <c r="FH500" s="149"/>
      <c r="FI500" s="149"/>
      <c r="FJ500" s="149"/>
      <c r="FK500" s="149"/>
      <c r="FL500" s="149"/>
      <c r="FM500" s="149"/>
      <c r="FN500" s="149"/>
      <c r="FO500" s="149"/>
      <c r="FP500" s="149"/>
      <c r="FQ500" s="149"/>
      <c r="FR500" s="149"/>
      <c r="FS500" s="149"/>
      <c r="FT500" s="149"/>
      <c r="FU500" s="149"/>
      <c r="FV500" s="149"/>
      <c r="FW500" s="149"/>
      <c r="FX500" s="149"/>
      <c r="FY500" s="149"/>
      <c r="FZ500" s="149"/>
      <c r="GA500" s="149"/>
      <c r="GB500" s="149"/>
      <c r="GC500" s="149"/>
      <c r="GD500" s="149"/>
      <c r="GE500" s="149"/>
      <c r="GF500" s="149"/>
      <c r="GG500" s="149"/>
      <c r="GH500" s="149"/>
      <c r="GI500" s="149"/>
      <c r="GJ500" s="149"/>
      <c r="GK500" s="149"/>
      <c r="GL500" s="149"/>
      <c r="GM500" s="149"/>
      <c r="GN500" s="149"/>
      <c r="GO500" s="149"/>
      <c r="GP500" s="149"/>
      <c r="GQ500" s="149"/>
      <c r="GR500" s="149"/>
      <c r="GS500" s="149"/>
      <c r="GT500" s="149"/>
      <c r="GU500" s="149"/>
      <c r="GV500" s="149"/>
      <c r="GW500" s="149"/>
      <c r="GX500" s="149"/>
      <c r="GY500" s="149"/>
      <c r="GZ500" s="149"/>
      <c r="HA500" s="149"/>
      <c r="HB500" s="149"/>
      <c r="HC500" s="149"/>
      <c r="HD500" s="149"/>
      <c r="HE500" s="149"/>
      <c r="HF500" s="149"/>
      <c r="HG500" s="149"/>
      <c r="HH500" s="149"/>
      <c r="HI500" s="149"/>
      <c r="HJ500" s="149"/>
      <c r="HK500" s="149"/>
      <c r="HL500" s="149"/>
      <c r="HM500" s="149"/>
      <c r="HN500" s="149"/>
      <c r="HO500" s="149"/>
      <c r="HP500" s="149"/>
      <c r="HQ500" s="149"/>
      <c r="HR500" s="149"/>
      <c r="HS500" s="149"/>
      <c r="HT500" s="149"/>
      <c r="HU500" s="149"/>
      <c r="HV500" s="149"/>
      <c r="HW500" s="149"/>
      <c r="HX500" s="149"/>
      <c r="HY500" s="149"/>
      <c r="HZ500" s="149"/>
      <c r="IA500" s="149"/>
      <c r="IB500" s="149"/>
      <c r="IC500" s="149"/>
      <c r="ID500" s="149"/>
      <c r="IE500" s="149"/>
      <c r="IF500" s="150"/>
    </row>
    <row r="501" spans="1:240" ht="12.75" customHeight="1" x14ac:dyDescent="0.2">
      <c r="A501" s="151"/>
      <c r="B501" s="145" t="s">
        <v>111</v>
      </c>
      <c r="C501" s="145">
        <v>2018</v>
      </c>
      <c r="D501" s="148"/>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c r="AA501" s="149"/>
      <c r="AB501" s="149"/>
      <c r="AC501" s="149"/>
      <c r="AD501" s="149"/>
      <c r="AE501" s="149"/>
      <c r="AF501" s="149"/>
      <c r="AG501" s="149"/>
      <c r="AH501" s="149"/>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c r="BI501" s="149"/>
      <c r="BJ501" s="149"/>
      <c r="BK501" s="149"/>
      <c r="BL501" s="149"/>
      <c r="BM501" s="149"/>
      <c r="BN501" s="149"/>
      <c r="BO501" s="149"/>
      <c r="BP501" s="149"/>
      <c r="BQ501" s="149"/>
      <c r="BR501" s="149"/>
      <c r="BS501" s="149"/>
      <c r="BT501" s="149"/>
      <c r="BU501" s="149"/>
      <c r="BV501" s="149"/>
      <c r="BW501" s="149"/>
      <c r="BX501" s="149"/>
      <c r="BY501" s="149"/>
      <c r="BZ501" s="149"/>
      <c r="CA501" s="149"/>
      <c r="CB501" s="149"/>
      <c r="CC501" s="149"/>
      <c r="CD501" s="149"/>
      <c r="CE501" s="149"/>
      <c r="CF501" s="149"/>
      <c r="CG501" s="149"/>
      <c r="CH501" s="149"/>
      <c r="CI501" s="149"/>
      <c r="CJ501" s="149"/>
      <c r="CK501" s="149"/>
      <c r="CL501" s="149"/>
      <c r="CM501" s="149"/>
      <c r="CN501" s="149"/>
      <c r="CO501" s="149"/>
      <c r="CP501" s="149"/>
      <c r="CQ501" s="149"/>
      <c r="CR501" s="149"/>
      <c r="CS501" s="149"/>
      <c r="CT501" s="149"/>
      <c r="CU501" s="149"/>
      <c r="CV501" s="149"/>
      <c r="CW501" s="149"/>
      <c r="CX501" s="149"/>
      <c r="CY501" s="149"/>
      <c r="CZ501" s="149"/>
      <c r="DA501" s="149"/>
      <c r="DB501" s="149"/>
      <c r="DC501" s="149"/>
      <c r="DD501" s="149"/>
      <c r="DE501" s="149"/>
      <c r="DF501" s="149"/>
      <c r="DG501" s="149"/>
      <c r="DH501" s="149"/>
      <c r="DI501" s="149"/>
      <c r="DJ501" s="149"/>
      <c r="DK501" s="149"/>
      <c r="DL501" s="149"/>
      <c r="DM501" s="149"/>
      <c r="DN501" s="149"/>
      <c r="DO501" s="149"/>
      <c r="DP501" s="149"/>
      <c r="DQ501" s="149"/>
      <c r="DR501" s="149"/>
      <c r="DS501" s="149"/>
      <c r="DT501" s="149"/>
      <c r="DU501" s="149"/>
      <c r="DV501" s="149"/>
      <c r="DW501" s="149"/>
      <c r="DX501" s="149"/>
      <c r="DY501" s="149"/>
      <c r="DZ501" s="149"/>
      <c r="EA501" s="149"/>
      <c r="EB501" s="149"/>
      <c r="EC501" s="149"/>
      <c r="ED501" s="149"/>
      <c r="EE501" s="149"/>
      <c r="EF501" s="149"/>
      <c r="EG501" s="149"/>
      <c r="EH501" s="149"/>
      <c r="EI501" s="149"/>
      <c r="EJ501" s="149"/>
      <c r="EK501" s="149"/>
      <c r="EL501" s="149"/>
      <c r="EM501" s="149"/>
      <c r="EN501" s="149"/>
      <c r="EO501" s="149"/>
      <c r="EP501" s="149"/>
      <c r="EQ501" s="149"/>
      <c r="ER501" s="149"/>
      <c r="ES501" s="149"/>
      <c r="ET501" s="149"/>
      <c r="EU501" s="149"/>
      <c r="EV501" s="149"/>
      <c r="EW501" s="149"/>
      <c r="EX501" s="149"/>
      <c r="EY501" s="149"/>
      <c r="EZ501" s="149"/>
      <c r="FA501" s="149"/>
      <c r="FB501" s="149"/>
      <c r="FC501" s="149"/>
      <c r="FD501" s="149"/>
      <c r="FE501" s="149"/>
      <c r="FF501" s="149"/>
      <c r="FG501" s="149"/>
      <c r="FH501" s="149"/>
      <c r="FI501" s="149"/>
      <c r="FJ501" s="149"/>
      <c r="FK501" s="149"/>
      <c r="FL501" s="149"/>
      <c r="FM501" s="149"/>
      <c r="FN501" s="149"/>
      <c r="FO501" s="149"/>
      <c r="FP501" s="149"/>
      <c r="FQ501" s="149"/>
      <c r="FR501" s="149"/>
      <c r="FS501" s="149"/>
      <c r="FT501" s="149"/>
      <c r="FU501" s="149"/>
      <c r="FV501" s="149"/>
      <c r="FW501" s="149"/>
      <c r="FX501" s="149"/>
      <c r="FY501" s="149"/>
      <c r="FZ501" s="149"/>
      <c r="GA501" s="149"/>
      <c r="GB501" s="149"/>
      <c r="GC501" s="149"/>
      <c r="GD501" s="149"/>
      <c r="GE501" s="149"/>
      <c r="GF501" s="149"/>
      <c r="GG501" s="149"/>
      <c r="GH501" s="149"/>
      <c r="GI501" s="149"/>
      <c r="GJ501" s="149"/>
      <c r="GK501" s="149"/>
      <c r="GL501" s="149"/>
      <c r="GM501" s="149"/>
      <c r="GN501" s="149"/>
      <c r="GO501" s="149"/>
      <c r="GP501" s="149"/>
      <c r="GQ501" s="149"/>
      <c r="GR501" s="149"/>
      <c r="GS501" s="149"/>
      <c r="GT501" s="149"/>
      <c r="GU501" s="149"/>
      <c r="GV501" s="149"/>
      <c r="GW501" s="149"/>
      <c r="GX501" s="149"/>
      <c r="GY501" s="149"/>
      <c r="GZ501" s="149"/>
      <c r="HA501" s="149"/>
      <c r="HB501" s="149"/>
      <c r="HC501" s="149"/>
      <c r="HD501" s="149"/>
      <c r="HE501" s="149"/>
      <c r="HF501" s="149"/>
      <c r="HG501" s="149"/>
      <c r="HH501" s="149"/>
      <c r="HI501" s="149"/>
      <c r="HJ501" s="149"/>
      <c r="HK501" s="149"/>
      <c r="HL501" s="149"/>
      <c r="HM501" s="149"/>
      <c r="HN501" s="149"/>
      <c r="HO501" s="149"/>
      <c r="HP501" s="149"/>
      <c r="HQ501" s="149"/>
      <c r="HR501" s="149"/>
      <c r="HS501" s="149"/>
      <c r="HT501" s="149"/>
      <c r="HU501" s="149"/>
      <c r="HV501" s="149"/>
      <c r="HW501" s="149"/>
      <c r="HX501" s="149"/>
      <c r="HY501" s="149"/>
      <c r="HZ501" s="149"/>
      <c r="IA501" s="149"/>
      <c r="IB501" s="149"/>
      <c r="IC501" s="149"/>
      <c r="ID501" s="149"/>
      <c r="IE501" s="149"/>
      <c r="IF501" s="150"/>
    </row>
    <row r="502" spans="1:240" ht="12.75" customHeight="1" x14ac:dyDescent="0.2">
      <c r="A502" s="151"/>
      <c r="B502" s="145" t="s">
        <v>52</v>
      </c>
      <c r="C502" s="145">
        <v>2020</v>
      </c>
      <c r="D502" s="148"/>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c r="AA502" s="149"/>
      <c r="AB502" s="149"/>
      <c r="AC502" s="149"/>
      <c r="AD502" s="149"/>
      <c r="AE502" s="149"/>
      <c r="AF502" s="149"/>
      <c r="AG502" s="149"/>
      <c r="AH502" s="149"/>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c r="BI502" s="149"/>
      <c r="BJ502" s="149"/>
      <c r="BK502" s="149"/>
      <c r="BL502" s="149"/>
      <c r="BM502" s="149"/>
      <c r="BN502" s="149"/>
      <c r="BO502" s="149"/>
      <c r="BP502" s="149"/>
      <c r="BQ502" s="149"/>
      <c r="BR502" s="149"/>
      <c r="BS502" s="149"/>
      <c r="BT502" s="149"/>
      <c r="BU502" s="149"/>
      <c r="BV502" s="149"/>
      <c r="BW502" s="149"/>
      <c r="BX502" s="149"/>
      <c r="BY502" s="149"/>
      <c r="BZ502" s="149"/>
      <c r="CA502" s="149"/>
      <c r="CB502" s="149"/>
      <c r="CC502" s="149"/>
      <c r="CD502" s="149"/>
      <c r="CE502" s="149"/>
      <c r="CF502" s="149"/>
      <c r="CG502" s="149"/>
      <c r="CH502" s="149"/>
      <c r="CI502" s="149"/>
      <c r="CJ502" s="149"/>
      <c r="CK502" s="149"/>
      <c r="CL502" s="149"/>
      <c r="CM502" s="149"/>
      <c r="CN502" s="149"/>
      <c r="CO502" s="149"/>
      <c r="CP502" s="149"/>
      <c r="CQ502" s="149"/>
      <c r="CR502" s="149"/>
      <c r="CS502" s="149"/>
      <c r="CT502" s="149"/>
      <c r="CU502" s="149"/>
      <c r="CV502" s="149"/>
      <c r="CW502" s="149"/>
      <c r="CX502" s="149"/>
      <c r="CY502" s="149"/>
      <c r="CZ502" s="149"/>
      <c r="DA502" s="149"/>
      <c r="DB502" s="149"/>
      <c r="DC502" s="149"/>
      <c r="DD502" s="149"/>
      <c r="DE502" s="149"/>
      <c r="DF502" s="149"/>
      <c r="DG502" s="149"/>
      <c r="DH502" s="149"/>
      <c r="DI502" s="149"/>
      <c r="DJ502" s="149"/>
      <c r="DK502" s="149"/>
      <c r="DL502" s="149"/>
      <c r="DM502" s="149"/>
      <c r="DN502" s="149"/>
      <c r="DO502" s="149"/>
      <c r="DP502" s="149"/>
      <c r="DQ502" s="149"/>
      <c r="DR502" s="149"/>
      <c r="DS502" s="149"/>
      <c r="DT502" s="149"/>
      <c r="DU502" s="149"/>
      <c r="DV502" s="149"/>
      <c r="DW502" s="149"/>
      <c r="DX502" s="149"/>
      <c r="DY502" s="149"/>
      <c r="DZ502" s="149"/>
      <c r="EA502" s="149"/>
      <c r="EB502" s="149"/>
      <c r="EC502" s="149"/>
      <c r="ED502" s="149"/>
      <c r="EE502" s="149"/>
      <c r="EF502" s="149"/>
      <c r="EG502" s="149"/>
      <c r="EH502" s="149"/>
      <c r="EI502" s="149"/>
      <c r="EJ502" s="149"/>
      <c r="EK502" s="149"/>
      <c r="EL502" s="149"/>
      <c r="EM502" s="149"/>
      <c r="EN502" s="149"/>
      <c r="EO502" s="149"/>
      <c r="EP502" s="149"/>
      <c r="EQ502" s="149"/>
      <c r="ER502" s="149"/>
      <c r="ES502" s="149"/>
      <c r="ET502" s="149"/>
      <c r="EU502" s="149"/>
      <c r="EV502" s="149"/>
      <c r="EW502" s="149"/>
      <c r="EX502" s="149"/>
      <c r="EY502" s="149"/>
      <c r="EZ502" s="149"/>
      <c r="FA502" s="149"/>
      <c r="FB502" s="149"/>
      <c r="FC502" s="149"/>
      <c r="FD502" s="149"/>
      <c r="FE502" s="149"/>
      <c r="FF502" s="149"/>
      <c r="FG502" s="149"/>
      <c r="FH502" s="149"/>
      <c r="FI502" s="149"/>
      <c r="FJ502" s="149"/>
      <c r="FK502" s="149"/>
      <c r="FL502" s="149"/>
      <c r="FM502" s="149"/>
      <c r="FN502" s="149"/>
      <c r="FO502" s="149"/>
      <c r="FP502" s="149"/>
      <c r="FQ502" s="149"/>
      <c r="FR502" s="149"/>
      <c r="FS502" s="149"/>
      <c r="FT502" s="149"/>
      <c r="FU502" s="149"/>
      <c r="FV502" s="149"/>
      <c r="FW502" s="149"/>
      <c r="FX502" s="149"/>
      <c r="FY502" s="149"/>
      <c r="FZ502" s="149"/>
      <c r="GA502" s="149"/>
      <c r="GB502" s="149"/>
      <c r="GC502" s="149"/>
      <c r="GD502" s="149"/>
      <c r="GE502" s="149"/>
      <c r="GF502" s="149"/>
      <c r="GG502" s="149"/>
      <c r="GH502" s="149"/>
      <c r="GI502" s="149"/>
      <c r="GJ502" s="149"/>
      <c r="GK502" s="149"/>
      <c r="GL502" s="149"/>
      <c r="GM502" s="149"/>
      <c r="GN502" s="149"/>
      <c r="GO502" s="149"/>
      <c r="GP502" s="149"/>
      <c r="GQ502" s="149"/>
      <c r="GR502" s="149"/>
      <c r="GS502" s="149"/>
      <c r="GT502" s="149"/>
      <c r="GU502" s="149"/>
      <c r="GV502" s="149"/>
      <c r="GW502" s="149"/>
      <c r="GX502" s="149"/>
      <c r="GY502" s="149"/>
      <c r="GZ502" s="149"/>
      <c r="HA502" s="149"/>
      <c r="HB502" s="149"/>
      <c r="HC502" s="149"/>
      <c r="HD502" s="149"/>
      <c r="HE502" s="149"/>
      <c r="HF502" s="149"/>
      <c r="HG502" s="149"/>
      <c r="HH502" s="149"/>
      <c r="HI502" s="149"/>
      <c r="HJ502" s="149"/>
      <c r="HK502" s="149"/>
      <c r="HL502" s="149"/>
      <c r="HM502" s="149"/>
      <c r="HN502" s="149"/>
      <c r="HO502" s="149"/>
      <c r="HP502" s="149"/>
      <c r="HQ502" s="149"/>
      <c r="HR502" s="149"/>
      <c r="HS502" s="149"/>
      <c r="HT502" s="149"/>
      <c r="HU502" s="149"/>
      <c r="HV502" s="149"/>
      <c r="HW502" s="149"/>
      <c r="HX502" s="149"/>
      <c r="HY502" s="149"/>
      <c r="HZ502" s="149"/>
      <c r="IA502" s="149"/>
      <c r="IB502" s="149"/>
      <c r="IC502" s="149"/>
      <c r="ID502" s="149"/>
      <c r="IE502" s="149"/>
      <c r="IF502" s="150"/>
    </row>
    <row r="503" spans="1:240" ht="12.75" customHeight="1" x14ac:dyDescent="0.2">
      <c r="A503" s="151"/>
      <c r="B503" s="145" t="s">
        <v>107</v>
      </c>
      <c r="C503" s="145">
        <v>2018</v>
      </c>
      <c r="D503" s="148"/>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c r="AA503" s="149"/>
      <c r="AB503" s="149"/>
      <c r="AC503" s="149"/>
      <c r="AD503" s="149"/>
      <c r="AE503" s="149"/>
      <c r="AF503" s="149"/>
      <c r="AG503" s="149"/>
      <c r="AH503" s="149"/>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c r="BI503" s="149"/>
      <c r="BJ503" s="149"/>
      <c r="BK503" s="149"/>
      <c r="BL503" s="149"/>
      <c r="BM503" s="149"/>
      <c r="BN503" s="149"/>
      <c r="BO503" s="149"/>
      <c r="BP503" s="149"/>
      <c r="BQ503" s="149"/>
      <c r="BR503" s="149"/>
      <c r="BS503" s="149"/>
      <c r="BT503" s="149"/>
      <c r="BU503" s="149"/>
      <c r="BV503" s="149"/>
      <c r="BW503" s="149"/>
      <c r="BX503" s="149"/>
      <c r="BY503" s="149"/>
      <c r="BZ503" s="149"/>
      <c r="CA503" s="149"/>
      <c r="CB503" s="149"/>
      <c r="CC503" s="149"/>
      <c r="CD503" s="149"/>
      <c r="CE503" s="149"/>
      <c r="CF503" s="149"/>
      <c r="CG503" s="149"/>
      <c r="CH503" s="149"/>
      <c r="CI503" s="149"/>
      <c r="CJ503" s="149"/>
      <c r="CK503" s="149"/>
      <c r="CL503" s="149"/>
      <c r="CM503" s="149"/>
      <c r="CN503" s="149"/>
      <c r="CO503" s="149"/>
      <c r="CP503" s="149"/>
      <c r="CQ503" s="149"/>
      <c r="CR503" s="149"/>
      <c r="CS503" s="149"/>
      <c r="CT503" s="149"/>
      <c r="CU503" s="149"/>
      <c r="CV503" s="149"/>
      <c r="CW503" s="149"/>
      <c r="CX503" s="149"/>
      <c r="CY503" s="149"/>
      <c r="CZ503" s="149"/>
      <c r="DA503" s="149"/>
      <c r="DB503" s="149"/>
      <c r="DC503" s="149"/>
      <c r="DD503" s="149"/>
      <c r="DE503" s="149"/>
      <c r="DF503" s="149"/>
      <c r="DG503" s="149"/>
      <c r="DH503" s="149"/>
      <c r="DI503" s="149"/>
      <c r="DJ503" s="149"/>
      <c r="DK503" s="149"/>
      <c r="DL503" s="149"/>
      <c r="DM503" s="149"/>
      <c r="DN503" s="149"/>
      <c r="DO503" s="149"/>
      <c r="DP503" s="149"/>
      <c r="DQ503" s="149"/>
      <c r="DR503" s="149"/>
      <c r="DS503" s="149"/>
      <c r="DT503" s="149"/>
      <c r="DU503" s="149"/>
      <c r="DV503" s="149"/>
      <c r="DW503" s="149"/>
      <c r="DX503" s="149"/>
      <c r="DY503" s="149"/>
      <c r="DZ503" s="149"/>
      <c r="EA503" s="149"/>
      <c r="EB503" s="149"/>
      <c r="EC503" s="149"/>
      <c r="ED503" s="149"/>
      <c r="EE503" s="149"/>
      <c r="EF503" s="149"/>
      <c r="EG503" s="149"/>
      <c r="EH503" s="149"/>
      <c r="EI503" s="149"/>
      <c r="EJ503" s="149"/>
      <c r="EK503" s="149"/>
      <c r="EL503" s="149"/>
      <c r="EM503" s="149"/>
      <c r="EN503" s="149"/>
      <c r="EO503" s="149"/>
      <c r="EP503" s="149"/>
      <c r="EQ503" s="149"/>
      <c r="ER503" s="149"/>
      <c r="ES503" s="149"/>
      <c r="ET503" s="149"/>
      <c r="EU503" s="149"/>
      <c r="EV503" s="149"/>
      <c r="EW503" s="149"/>
      <c r="EX503" s="149"/>
      <c r="EY503" s="149"/>
      <c r="EZ503" s="149"/>
      <c r="FA503" s="149"/>
      <c r="FB503" s="149"/>
      <c r="FC503" s="149"/>
      <c r="FD503" s="149"/>
      <c r="FE503" s="149"/>
      <c r="FF503" s="149"/>
      <c r="FG503" s="149"/>
      <c r="FH503" s="149"/>
      <c r="FI503" s="149"/>
      <c r="FJ503" s="149"/>
      <c r="FK503" s="149"/>
      <c r="FL503" s="149"/>
      <c r="FM503" s="149"/>
      <c r="FN503" s="149"/>
      <c r="FO503" s="149"/>
      <c r="FP503" s="149"/>
      <c r="FQ503" s="149"/>
      <c r="FR503" s="149"/>
      <c r="FS503" s="149"/>
      <c r="FT503" s="149"/>
      <c r="FU503" s="149"/>
      <c r="FV503" s="149"/>
      <c r="FW503" s="149"/>
      <c r="FX503" s="149"/>
      <c r="FY503" s="149"/>
      <c r="FZ503" s="149"/>
      <c r="GA503" s="149"/>
      <c r="GB503" s="149"/>
      <c r="GC503" s="149"/>
      <c r="GD503" s="149"/>
      <c r="GE503" s="149"/>
      <c r="GF503" s="149"/>
      <c r="GG503" s="149"/>
      <c r="GH503" s="149"/>
      <c r="GI503" s="149"/>
      <c r="GJ503" s="149"/>
      <c r="GK503" s="149"/>
      <c r="GL503" s="149"/>
      <c r="GM503" s="149"/>
      <c r="GN503" s="149"/>
      <c r="GO503" s="149"/>
      <c r="GP503" s="149"/>
      <c r="GQ503" s="149"/>
      <c r="GR503" s="149"/>
      <c r="GS503" s="149"/>
      <c r="GT503" s="149"/>
      <c r="GU503" s="149"/>
      <c r="GV503" s="149"/>
      <c r="GW503" s="149"/>
      <c r="GX503" s="149"/>
      <c r="GY503" s="149"/>
      <c r="GZ503" s="149"/>
      <c r="HA503" s="149"/>
      <c r="HB503" s="149"/>
      <c r="HC503" s="149"/>
      <c r="HD503" s="149"/>
      <c r="HE503" s="149"/>
      <c r="HF503" s="149"/>
      <c r="HG503" s="149"/>
      <c r="HH503" s="149"/>
      <c r="HI503" s="149"/>
      <c r="HJ503" s="149"/>
      <c r="HK503" s="149"/>
      <c r="HL503" s="149"/>
      <c r="HM503" s="149"/>
      <c r="HN503" s="149"/>
      <c r="HO503" s="149"/>
      <c r="HP503" s="149"/>
      <c r="HQ503" s="149"/>
      <c r="HR503" s="149"/>
      <c r="HS503" s="149"/>
      <c r="HT503" s="149"/>
      <c r="HU503" s="149"/>
      <c r="HV503" s="149"/>
      <c r="HW503" s="149"/>
      <c r="HX503" s="149"/>
      <c r="HY503" s="149"/>
      <c r="HZ503" s="149"/>
      <c r="IA503" s="149"/>
      <c r="IB503" s="149"/>
      <c r="IC503" s="149"/>
      <c r="ID503" s="149"/>
      <c r="IE503" s="149"/>
      <c r="IF503" s="150"/>
    </row>
    <row r="504" spans="1:240" ht="12.75" customHeight="1" x14ac:dyDescent="0.2">
      <c r="A504" s="151"/>
      <c r="B504" s="145" t="s">
        <v>1453</v>
      </c>
      <c r="C504" s="145">
        <v>2022</v>
      </c>
      <c r="D504" s="148"/>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c r="AA504" s="149"/>
      <c r="AB504" s="149"/>
      <c r="AC504" s="149"/>
      <c r="AD504" s="149"/>
      <c r="AE504" s="149"/>
      <c r="AF504" s="149"/>
      <c r="AG504" s="149"/>
      <c r="AH504" s="149"/>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c r="BI504" s="149"/>
      <c r="BJ504" s="149"/>
      <c r="BK504" s="149"/>
      <c r="BL504" s="149"/>
      <c r="BM504" s="149"/>
      <c r="BN504" s="149"/>
      <c r="BO504" s="149"/>
      <c r="BP504" s="149"/>
      <c r="BQ504" s="149"/>
      <c r="BR504" s="149"/>
      <c r="BS504" s="149"/>
      <c r="BT504" s="149"/>
      <c r="BU504" s="149"/>
      <c r="BV504" s="149"/>
      <c r="BW504" s="149"/>
      <c r="BX504" s="149"/>
      <c r="BY504" s="149"/>
      <c r="BZ504" s="149"/>
      <c r="CA504" s="149"/>
      <c r="CB504" s="149"/>
      <c r="CC504" s="149"/>
      <c r="CD504" s="149"/>
      <c r="CE504" s="149"/>
      <c r="CF504" s="149"/>
      <c r="CG504" s="149"/>
      <c r="CH504" s="149"/>
      <c r="CI504" s="149"/>
      <c r="CJ504" s="149"/>
      <c r="CK504" s="149"/>
      <c r="CL504" s="149"/>
      <c r="CM504" s="149"/>
      <c r="CN504" s="149"/>
      <c r="CO504" s="149"/>
      <c r="CP504" s="149"/>
      <c r="CQ504" s="149"/>
      <c r="CR504" s="149"/>
      <c r="CS504" s="149"/>
      <c r="CT504" s="149"/>
      <c r="CU504" s="149"/>
      <c r="CV504" s="149"/>
      <c r="CW504" s="149"/>
      <c r="CX504" s="149"/>
      <c r="CY504" s="149"/>
      <c r="CZ504" s="149"/>
      <c r="DA504" s="149"/>
      <c r="DB504" s="149"/>
      <c r="DC504" s="149"/>
      <c r="DD504" s="149"/>
      <c r="DE504" s="149"/>
      <c r="DF504" s="149"/>
      <c r="DG504" s="149"/>
      <c r="DH504" s="149"/>
      <c r="DI504" s="149"/>
      <c r="DJ504" s="149"/>
      <c r="DK504" s="149"/>
      <c r="DL504" s="149"/>
      <c r="DM504" s="149"/>
      <c r="DN504" s="149"/>
      <c r="DO504" s="149"/>
      <c r="DP504" s="149"/>
      <c r="DQ504" s="149"/>
      <c r="DR504" s="149"/>
      <c r="DS504" s="149"/>
      <c r="DT504" s="149"/>
      <c r="DU504" s="149"/>
      <c r="DV504" s="149"/>
      <c r="DW504" s="149"/>
      <c r="DX504" s="149"/>
      <c r="DY504" s="149"/>
      <c r="DZ504" s="149"/>
      <c r="EA504" s="149"/>
      <c r="EB504" s="149"/>
      <c r="EC504" s="149"/>
      <c r="ED504" s="149"/>
      <c r="EE504" s="149"/>
      <c r="EF504" s="149"/>
      <c r="EG504" s="149"/>
      <c r="EH504" s="149"/>
      <c r="EI504" s="149"/>
      <c r="EJ504" s="149"/>
      <c r="EK504" s="149"/>
      <c r="EL504" s="149"/>
      <c r="EM504" s="149"/>
      <c r="EN504" s="149"/>
      <c r="EO504" s="149"/>
      <c r="EP504" s="149"/>
      <c r="EQ504" s="149"/>
      <c r="ER504" s="149"/>
      <c r="ES504" s="149"/>
      <c r="ET504" s="149"/>
      <c r="EU504" s="149"/>
      <c r="EV504" s="149"/>
      <c r="EW504" s="149"/>
      <c r="EX504" s="149"/>
      <c r="EY504" s="149"/>
      <c r="EZ504" s="149"/>
      <c r="FA504" s="149"/>
      <c r="FB504" s="149"/>
      <c r="FC504" s="149"/>
      <c r="FD504" s="149"/>
      <c r="FE504" s="149"/>
      <c r="FF504" s="149"/>
      <c r="FG504" s="149"/>
      <c r="FH504" s="149"/>
      <c r="FI504" s="149"/>
      <c r="FJ504" s="149"/>
      <c r="FK504" s="149"/>
      <c r="FL504" s="149"/>
      <c r="FM504" s="149"/>
      <c r="FN504" s="149"/>
      <c r="FO504" s="149"/>
      <c r="FP504" s="149"/>
      <c r="FQ504" s="149"/>
      <c r="FR504" s="149"/>
      <c r="FS504" s="149"/>
      <c r="FT504" s="149"/>
      <c r="FU504" s="149"/>
      <c r="FV504" s="149"/>
      <c r="FW504" s="149"/>
      <c r="FX504" s="149"/>
      <c r="FY504" s="149"/>
      <c r="FZ504" s="149"/>
      <c r="GA504" s="149"/>
      <c r="GB504" s="149"/>
      <c r="GC504" s="149"/>
      <c r="GD504" s="149"/>
      <c r="GE504" s="149"/>
      <c r="GF504" s="149"/>
      <c r="GG504" s="149"/>
      <c r="GH504" s="149"/>
      <c r="GI504" s="149"/>
      <c r="GJ504" s="149"/>
      <c r="GK504" s="149"/>
      <c r="GL504" s="149"/>
      <c r="GM504" s="149"/>
      <c r="GN504" s="149"/>
      <c r="GO504" s="149"/>
      <c r="GP504" s="149"/>
      <c r="GQ504" s="149"/>
      <c r="GR504" s="149"/>
      <c r="GS504" s="149"/>
      <c r="GT504" s="149"/>
      <c r="GU504" s="149"/>
      <c r="GV504" s="149"/>
      <c r="GW504" s="149"/>
      <c r="GX504" s="149"/>
      <c r="GY504" s="149"/>
      <c r="GZ504" s="149"/>
      <c r="HA504" s="149"/>
      <c r="HB504" s="149"/>
      <c r="HC504" s="149"/>
      <c r="HD504" s="149"/>
      <c r="HE504" s="149"/>
      <c r="HF504" s="149"/>
      <c r="HG504" s="149"/>
      <c r="HH504" s="149"/>
      <c r="HI504" s="149"/>
      <c r="HJ504" s="149"/>
      <c r="HK504" s="149"/>
      <c r="HL504" s="149"/>
      <c r="HM504" s="149"/>
      <c r="HN504" s="149"/>
      <c r="HO504" s="149"/>
      <c r="HP504" s="149"/>
      <c r="HQ504" s="149"/>
      <c r="HR504" s="149"/>
      <c r="HS504" s="149"/>
      <c r="HT504" s="149"/>
      <c r="HU504" s="149"/>
      <c r="HV504" s="149"/>
      <c r="HW504" s="149"/>
      <c r="HX504" s="149"/>
      <c r="HY504" s="149"/>
      <c r="HZ504" s="149"/>
      <c r="IA504" s="149"/>
      <c r="IB504" s="149"/>
      <c r="IC504" s="149"/>
      <c r="ID504" s="149"/>
      <c r="IE504" s="149"/>
      <c r="IF504" s="150"/>
    </row>
    <row r="505" spans="1:240" ht="12.75" customHeight="1" x14ac:dyDescent="0.2">
      <c r="A505" s="151"/>
      <c r="B505" s="145" t="s">
        <v>2164</v>
      </c>
      <c r="C505" s="145">
        <v>2018</v>
      </c>
      <c r="D505" s="148"/>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c r="AA505" s="149"/>
      <c r="AB505" s="149"/>
      <c r="AC505" s="149"/>
      <c r="AD505" s="149"/>
      <c r="AE505" s="149"/>
      <c r="AF505" s="149"/>
      <c r="AG505" s="149"/>
      <c r="AH505" s="149"/>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c r="BI505" s="149"/>
      <c r="BJ505" s="149"/>
      <c r="BK505" s="149"/>
      <c r="BL505" s="149"/>
      <c r="BM505" s="149"/>
      <c r="BN505" s="149"/>
      <c r="BO505" s="149"/>
      <c r="BP505" s="149"/>
      <c r="BQ505" s="149"/>
      <c r="BR505" s="149"/>
      <c r="BS505" s="149"/>
      <c r="BT505" s="149"/>
      <c r="BU505" s="149"/>
      <c r="BV505" s="149"/>
      <c r="BW505" s="149"/>
      <c r="BX505" s="149"/>
      <c r="BY505" s="149"/>
      <c r="BZ505" s="149"/>
      <c r="CA505" s="149"/>
      <c r="CB505" s="149"/>
      <c r="CC505" s="149"/>
      <c r="CD505" s="149"/>
      <c r="CE505" s="149"/>
      <c r="CF505" s="149"/>
      <c r="CG505" s="149"/>
      <c r="CH505" s="149"/>
      <c r="CI505" s="149"/>
      <c r="CJ505" s="149"/>
      <c r="CK505" s="149"/>
      <c r="CL505" s="149"/>
      <c r="CM505" s="149"/>
      <c r="CN505" s="149"/>
      <c r="CO505" s="149"/>
      <c r="CP505" s="149"/>
      <c r="CQ505" s="149"/>
      <c r="CR505" s="149"/>
      <c r="CS505" s="149"/>
      <c r="CT505" s="149"/>
      <c r="CU505" s="149"/>
      <c r="CV505" s="149"/>
      <c r="CW505" s="149"/>
      <c r="CX505" s="149"/>
      <c r="CY505" s="149"/>
      <c r="CZ505" s="149"/>
      <c r="DA505" s="149"/>
      <c r="DB505" s="149"/>
      <c r="DC505" s="149"/>
      <c r="DD505" s="149"/>
      <c r="DE505" s="149"/>
      <c r="DF505" s="149"/>
      <c r="DG505" s="149"/>
      <c r="DH505" s="149"/>
      <c r="DI505" s="149"/>
      <c r="DJ505" s="149"/>
      <c r="DK505" s="149"/>
      <c r="DL505" s="149"/>
      <c r="DM505" s="149"/>
      <c r="DN505" s="149"/>
      <c r="DO505" s="149"/>
      <c r="DP505" s="149"/>
      <c r="DQ505" s="149"/>
      <c r="DR505" s="149"/>
      <c r="DS505" s="149"/>
      <c r="DT505" s="149"/>
      <c r="DU505" s="149"/>
      <c r="DV505" s="149"/>
      <c r="DW505" s="149"/>
      <c r="DX505" s="149"/>
      <c r="DY505" s="149"/>
      <c r="DZ505" s="149"/>
      <c r="EA505" s="149"/>
      <c r="EB505" s="149"/>
      <c r="EC505" s="149"/>
      <c r="ED505" s="149"/>
      <c r="EE505" s="149"/>
      <c r="EF505" s="149"/>
      <c r="EG505" s="149"/>
      <c r="EH505" s="149"/>
      <c r="EI505" s="149"/>
      <c r="EJ505" s="149"/>
      <c r="EK505" s="149"/>
      <c r="EL505" s="149"/>
      <c r="EM505" s="149"/>
      <c r="EN505" s="149"/>
      <c r="EO505" s="149"/>
      <c r="EP505" s="149"/>
      <c r="EQ505" s="149"/>
      <c r="ER505" s="149"/>
      <c r="ES505" s="149"/>
      <c r="ET505" s="149"/>
      <c r="EU505" s="149"/>
      <c r="EV505" s="149"/>
      <c r="EW505" s="149"/>
      <c r="EX505" s="149"/>
      <c r="EY505" s="149"/>
      <c r="EZ505" s="149"/>
      <c r="FA505" s="149"/>
      <c r="FB505" s="149"/>
      <c r="FC505" s="149"/>
      <c r="FD505" s="149"/>
      <c r="FE505" s="149"/>
      <c r="FF505" s="149"/>
      <c r="FG505" s="149"/>
      <c r="FH505" s="149"/>
      <c r="FI505" s="149"/>
      <c r="FJ505" s="149"/>
      <c r="FK505" s="149"/>
      <c r="FL505" s="149"/>
      <c r="FM505" s="149"/>
      <c r="FN505" s="149"/>
      <c r="FO505" s="149"/>
      <c r="FP505" s="149"/>
      <c r="FQ505" s="149"/>
      <c r="FR505" s="149"/>
      <c r="FS505" s="149"/>
      <c r="FT505" s="149"/>
      <c r="FU505" s="149"/>
      <c r="FV505" s="149"/>
      <c r="FW505" s="149"/>
      <c r="FX505" s="149"/>
      <c r="FY505" s="149"/>
      <c r="FZ505" s="149"/>
      <c r="GA505" s="149"/>
      <c r="GB505" s="149"/>
      <c r="GC505" s="149"/>
      <c r="GD505" s="149"/>
      <c r="GE505" s="149"/>
      <c r="GF505" s="149"/>
      <c r="GG505" s="149"/>
      <c r="GH505" s="149"/>
      <c r="GI505" s="149"/>
      <c r="GJ505" s="149"/>
      <c r="GK505" s="149"/>
      <c r="GL505" s="149"/>
      <c r="GM505" s="149"/>
      <c r="GN505" s="149"/>
      <c r="GO505" s="149"/>
      <c r="GP505" s="149"/>
      <c r="GQ505" s="149"/>
      <c r="GR505" s="149"/>
      <c r="GS505" s="149"/>
      <c r="GT505" s="149"/>
      <c r="GU505" s="149"/>
      <c r="GV505" s="149"/>
      <c r="GW505" s="149"/>
      <c r="GX505" s="149"/>
      <c r="GY505" s="149"/>
      <c r="GZ505" s="149"/>
      <c r="HA505" s="149"/>
      <c r="HB505" s="149"/>
      <c r="HC505" s="149"/>
      <c r="HD505" s="149"/>
      <c r="HE505" s="149"/>
      <c r="HF505" s="149"/>
      <c r="HG505" s="149"/>
      <c r="HH505" s="149"/>
      <c r="HI505" s="149"/>
      <c r="HJ505" s="149"/>
      <c r="HK505" s="149"/>
      <c r="HL505" s="149"/>
      <c r="HM505" s="149"/>
      <c r="HN505" s="149"/>
      <c r="HO505" s="149"/>
      <c r="HP505" s="149"/>
      <c r="HQ505" s="149"/>
      <c r="HR505" s="149"/>
      <c r="HS505" s="149"/>
      <c r="HT505" s="149"/>
      <c r="HU505" s="149"/>
      <c r="HV505" s="149"/>
      <c r="HW505" s="149"/>
      <c r="HX505" s="149"/>
      <c r="HY505" s="149"/>
      <c r="HZ505" s="149"/>
      <c r="IA505" s="149"/>
      <c r="IB505" s="149"/>
      <c r="IC505" s="149"/>
      <c r="ID505" s="149"/>
      <c r="IE505" s="149"/>
      <c r="IF505" s="150"/>
    </row>
    <row r="506" spans="1:240" ht="12.75" customHeight="1" x14ac:dyDescent="0.2">
      <c r="A506" s="145" t="s">
        <v>1866</v>
      </c>
      <c r="B506" s="145" t="s">
        <v>87</v>
      </c>
      <c r="C506" s="145">
        <v>2019</v>
      </c>
      <c r="D506" s="148"/>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c r="AA506" s="149"/>
      <c r="AB506" s="149"/>
      <c r="AC506" s="149"/>
      <c r="AD506" s="149"/>
      <c r="AE506" s="149"/>
      <c r="AF506" s="149"/>
      <c r="AG506" s="149"/>
      <c r="AH506" s="149"/>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c r="BI506" s="149"/>
      <c r="BJ506" s="149"/>
      <c r="BK506" s="149"/>
      <c r="BL506" s="149"/>
      <c r="BM506" s="149"/>
      <c r="BN506" s="149"/>
      <c r="BO506" s="149"/>
      <c r="BP506" s="149"/>
      <c r="BQ506" s="149"/>
      <c r="BR506" s="149"/>
      <c r="BS506" s="149"/>
      <c r="BT506" s="149"/>
      <c r="BU506" s="149"/>
      <c r="BV506" s="149"/>
      <c r="BW506" s="149"/>
      <c r="BX506" s="149"/>
      <c r="BY506" s="149"/>
      <c r="BZ506" s="149"/>
      <c r="CA506" s="149"/>
      <c r="CB506" s="149"/>
      <c r="CC506" s="149"/>
      <c r="CD506" s="149"/>
      <c r="CE506" s="149"/>
      <c r="CF506" s="149"/>
      <c r="CG506" s="149"/>
      <c r="CH506" s="149"/>
      <c r="CI506" s="149"/>
      <c r="CJ506" s="149"/>
      <c r="CK506" s="149"/>
      <c r="CL506" s="149"/>
      <c r="CM506" s="149"/>
      <c r="CN506" s="149"/>
      <c r="CO506" s="149"/>
      <c r="CP506" s="149"/>
      <c r="CQ506" s="149"/>
      <c r="CR506" s="149"/>
      <c r="CS506" s="149"/>
      <c r="CT506" s="149"/>
      <c r="CU506" s="149"/>
      <c r="CV506" s="149"/>
      <c r="CW506" s="149"/>
      <c r="CX506" s="149"/>
      <c r="CY506" s="149"/>
      <c r="CZ506" s="149"/>
      <c r="DA506" s="149"/>
      <c r="DB506" s="149"/>
      <c r="DC506" s="149"/>
      <c r="DD506" s="149"/>
      <c r="DE506" s="149"/>
      <c r="DF506" s="149"/>
      <c r="DG506" s="149"/>
      <c r="DH506" s="149"/>
      <c r="DI506" s="149"/>
      <c r="DJ506" s="149"/>
      <c r="DK506" s="149"/>
      <c r="DL506" s="149"/>
      <c r="DM506" s="149"/>
      <c r="DN506" s="149"/>
      <c r="DO506" s="149"/>
      <c r="DP506" s="149"/>
      <c r="DQ506" s="149"/>
      <c r="DR506" s="149"/>
      <c r="DS506" s="149"/>
      <c r="DT506" s="149"/>
      <c r="DU506" s="149"/>
      <c r="DV506" s="149"/>
      <c r="DW506" s="149"/>
      <c r="DX506" s="149"/>
      <c r="DY506" s="149"/>
      <c r="DZ506" s="149"/>
      <c r="EA506" s="149"/>
      <c r="EB506" s="149"/>
      <c r="EC506" s="149"/>
      <c r="ED506" s="149"/>
      <c r="EE506" s="149"/>
      <c r="EF506" s="149"/>
      <c r="EG506" s="149"/>
      <c r="EH506" s="149"/>
      <c r="EI506" s="149"/>
      <c r="EJ506" s="149"/>
      <c r="EK506" s="149"/>
      <c r="EL506" s="149"/>
      <c r="EM506" s="149"/>
      <c r="EN506" s="149"/>
      <c r="EO506" s="149"/>
      <c r="EP506" s="149"/>
      <c r="EQ506" s="149"/>
      <c r="ER506" s="149"/>
      <c r="ES506" s="149"/>
      <c r="ET506" s="149"/>
      <c r="EU506" s="149"/>
      <c r="EV506" s="149"/>
      <c r="EW506" s="149"/>
      <c r="EX506" s="149"/>
      <c r="EY506" s="149"/>
      <c r="EZ506" s="149"/>
      <c r="FA506" s="149"/>
      <c r="FB506" s="149"/>
      <c r="FC506" s="149"/>
      <c r="FD506" s="149"/>
      <c r="FE506" s="149"/>
      <c r="FF506" s="149"/>
      <c r="FG506" s="149"/>
      <c r="FH506" s="149"/>
      <c r="FI506" s="149"/>
      <c r="FJ506" s="149"/>
      <c r="FK506" s="149"/>
      <c r="FL506" s="149"/>
      <c r="FM506" s="149"/>
      <c r="FN506" s="149"/>
      <c r="FO506" s="149"/>
      <c r="FP506" s="149"/>
      <c r="FQ506" s="149"/>
      <c r="FR506" s="149"/>
      <c r="FS506" s="149"/>
      <c r="FT506" s="149"/>
      <c r="FU506" s="149"/>
      <c r="FV506" s="149"/>
      <c r="FW506" s="149"/>
      <c r="FX506" s="149"/>
      <c r="FY506" s="149"/>
      <c r="FZ506" s="149"/>
      <c r="GA506" s="149"/>
      <c r="GB506" s="149"/>
      <c r="GC506" s="149"/>
      <c r="GD506" s="149"/>
      <c r="GE506" s="149"/>
      <c r="GF506" s="149"/>
      <c r="GG506" s="149"/>
      <c r="GH506" s="149"/>
      <c r="GI506" s="149"/>
      <c r="GJ506" s="149"/>
      <c r="GK506" s="149"/>
      <c r="GL506" s="149"/>
      <c r="GM506" s="149"/>
      <c r="GN506" s="149"/>
      <c r="GO506" s="149"/>
      <c r="GP506" s="149"/>
      <c r="GQ506" s="149"/>
      <c r="GR506" s="149"/>
      <c r="GS506" s="149"/>
      <c r="GT506" s="149"/>
      <c r="GU506" s="149"/>
      <c r="GV506" s="149"/>
      <c r="GW506" s="149"/>
      <c r="GX506" s="149"/>
      <c r="GY506" s="149"/>
      <c r="GZ506" s="149"/>
      <c r="HA506" s="149"/>
      <c r="HB506" s="149"/>
      <c r="HC506" s="149">
        <v>45848</v>
      </c>
      <c r="HD506" s="149"/>
      <c r="HE506" s="149"/>
      <c r="HF506" s="149"/>
      <c r="HG506" s="149"/>
      <c r="HH506" s="149"/>
      <c r="HI506" s="149"/>
      <c r="HJ506" s="149"/>
      <c r="HK506" s="149"/>
      <c r="HL506" s="149"/>
      <c r="HM506" s="149"/>
      <c r="HN506" s="149"/>
      <c r="HO506" s="149"/>
      <c r="HP506" s="149"/>
      <c r="HQ506" s="149"/>
      <c r="HR506" s="149"/>
      <c r="HS506" s="149"/>
      <c r="HT506" s="149"/>
      <c r="HU506" s="149"/>
      <c r="HV506" s="149"/>
      <c r="HW506" s="149"/>
      <c r="HX506" s="149"/>
      <c r="HY506" s="149"/>
      <c r="HZ506" s="149"/>
      <c r="IA506" s="149"/>
      <c r="IB506" s="149"/>
      <c r="IC506" s="149"/>
      <c r="ID506" s="149"/>
      <c r="IE506" s="149"/>
      <c r="IF506" s="150"/>
    </row>
    <row r="507" spans="1:240" ht="12.75" customHeight="1" x14ac:dyDescent="0.2">
      <c r="A507" s="151"/>
      <c r="B507" s="151"/>
      <c r="C507" s="152">
        <v>2022</v>
      </c>
      <c r="D507" s="153"/>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4"/>
      <c r="FL507" s="114"/>
      <c r="FM507" s="114"/>
      <c r="FN507" s="114"/>
      <c r="FO507" s="114"/>
      <c r="FP507" s="114"/>
      <c r="FQ507" s="114"/>
      <c r="FR507" s="114"/>
      <c r="FS507" s="114"/>
      <c r="FT507" s="114"/>
      <c r="FU507" s="114"/>
      <c r="FV507" s="114"/>
      <c r="FW507" s="114"/>
      <c r="FX507" s="114"/>
      <c r="FY507" s="114"/>
      <c r="FZ507" s="114"/>
      <c r="GA507" s="114"/>
      <c r="GB507" s="114"/>
      <c r="GC507" s="114"/>
      <c r="GD507" s="114"/>
      <c r="GE507" s="114"/>
      <c r="GF507" s="114"/>
      <c r="GG507" s="114"/>
      <c r="GH507" s="114"/>
      <c r="GI507" s="114"/>
      <c r="GJ507" s="114"/>
      <c r="GK507" s="114"/>
      <c r="GL507" s="114"/>
      <c r="GM507" s="114"/>
      <c r="GN507" s="114"/>
      <c r="GO507" s="114"/>
      <c r="GP507" s="114"/>
      <c r="GQ507" s="114"/>
      <c r="GR507" s="114"/>
      <c r="GS507" s="114"/>
      <c r="GT507" s="114"/>
      <c r="GU507" s="114"/>
      <c r="GV507" s="114"/>
      <c r="GW507" s="114"/>
      <c r="GX507" s="114"/>
      <c r="GY507" s="114"/>
      <c r="GZ507" s="114"/>
      <c r="HA507" s="114"/>
      <c r="HB507" s="114"/>
      <c r="HC507" s="114">
        <v>45848</v>
      </c>
      <c r="HD507" s="114"/>
      <c r="HE507" s="114"/>
      <c r="HF507" s="114"/>
      <c r="HG507" s="114"/>
      <c r="HH507" s="114"/>
      <c r="HI507" s="114"/>
      <c r="HJ507" s="114"/>
      <c r="HK507" s="114"/>
      <c r="HL507" s="114"/>
      <c r="HM507" s="114"/>
      <c r="HN507" s="114"/>
      <c r="HO507" s="114"/>
      <c r="HP507" s="114"/>
      <c r="HQ507" s="114"/>
      <c r="HR507" s="114"/>
      <c r="HS507" s="114"/>
      <c r="HT507" s="114"/>
      <c r="HU507" s="114"/>
      <c r="HV507" s="114"/>
      <c r="HW507" s="114"/>
      <c r="HX507" s="114"/>
      <c r="HY507" s="114"/>
      <c r="HZ507" s="114"/>
      <c r="IA507" s="114"/>
      <c r="IB507" s="114"/>
      <c r="IC507" s="114"/>
      <c r="ID507" s="114"/>
      <c r="IE507" s="114"/>
      <c r="IF507" s="154"/>
    </row>
    <row r="508" spans="1:240" ht="12.75" customHeight="1" x14ac:dyDescent="0.2">
      <c r="A508" s="151"/>
      <c r="B508" s="145" t="s">
        <v>923</v>
      </c>
      <c r="C508" s="145">
        <v>2019</v>
      </c>
      <c r="D508" s="148"/>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c r="AA508" s="149"/>
      <c r="AB508" s="149"/>
      <c r="AC508" s="149"/>
      <c r="AD508" s="149"/>
      <c r="AE508" s="149"/>
      <c r="AF508" s="149"/>
      <c r="AG508" s="149"/>
      <c r="AH508" s="149"/>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c r="BI508" s="149"/>
      <c r="BJ508" s="149"/>
      <c r="BK508" s="149"/>
      <c r="BL508" s="149"/>
      <c r="BM508" s="149"/>
      <c r="BN508" s="149"/>
      <c r="BO508" s="149"/>
      <c r="BP508" s="149"/>
      <c r="BQ508" s="149"/>
      <c r="BR508" s="149"/>
      <c r="BS508" s="149"/>
      <c r="BT508" s="149"/>
      <c r="BU508" s="149"/>
      <c r="BV508" s="149"/>
      <c r="BW508" s="149"/>
      <c r="BX508" s="149"/>
      <c r="BY508" s="149"/>
      <c r="BZ508" s="149"/>
      <c r="CA508" s="149"/>
      <c r="CB508" s="149"/>
      <c r="CC508" s="149"/>
      <c r="CD508" s="149"/>
      <c r="CE508" s="149"/>
      <c r="CF508" s="149"/>
      <c r="CG508" s="149"/>
      <c r="CH508" s="149"/>
      <c r="CI508" s="149"/>
      <c r="CJ508" s="149"/>
      <c r="CK508" s="149"/>
      <c r="CL508" s="149"/>
      <c r="CM508" s="149"/>
      <c r="CN508" s="149"/>
      <c r="CO508" s="149"/>
      <c r="CP508" s="149"/>
      <c r="CQ508" s="149"/>
      <c r="CR508" s="149"/>
      <c r="CS508" s="149"/>
      <c r="CT508" s="149"/>
      <c r="CU508" s="149"/>
      <c r="CV508" s="149"/>
      <c r="CW508" s="149"/>
      <c r="CX508" s="149"/>
      <c r="CY508" s="149"/>
      <c r="CZ508" s="149"/>
      <c r="DA508" s="149"/>
      <c r="DB508" s="149"/>
      <c r="DC508" s="149"/>
      <c r="DD508" s="149"/>
      <c r="DE508" s="149"/>
      <c r="DF508" s="149"/>
      <c r="DG508" s="149"/>
      <c r="DH508" s="149"/>
      <c r="DI508" s="149"/>
      <c r="DJ508" s="149"/>
      <c r="DK508" s="149"/>
      <c r="DL508" s="149"/>
      <c r="DM508" s="149"/>
      <c r="DN508" s="149"/>
      <c r="DO508" s="149"/>
      <c r="DP508" s="149"/>
      <c r="DQ508" s="149"/>
      <c r="DR508" s="149"/>
      <c r="DS508" s="149"/>
      <c r="DT508" s="149"/>
      <c r="DU508" s="149"/>
      <c r="DV508" s="149"/>
      <c r="DW508" s="149"/>
      <c r="DX508" s="149"/>
      <c r="DY508" s="149"/>
      <c r="DZ508" s="149"/>
      <c r="EA508" s="149"/>
      <c r="EB508" s="149"/>
      <c r="EC508" s="149"/>
      <c r="ED508" s="149"/>
      <c r="EE508" s="149"/>
      <c r="EF508" s="149"/>
      <c r="EG508" s="149"/>
      <c r="EH508" s="149"/>
      <c r="EI508" s="149"/>
      <c r="EJ508" s="149"/>
      <c r="EK508" s="149"/>
      <c r="EL508" s="149"/>
      <c r="EM508" s="149"/>
      <c r="EN508" s="149"/>
      <c r="EO508" s="149"/>
      <c r="EP508" s="149"/>
      <c r="EQ508" s="149"/>
      <c r="ER508" s="149"/>
      <c r="ES508" s="149"/>
      <c r="ET508" s="149"/>
      <c r="EU508" s="149"/>
      <c r="EV508" s="149"/>
      <c r="EW508" s="149"/>
      <c r="EX508" s="149"/>
      <c r="EY508" s="149"/>
      <c r="EZ508" s="149"/>
      <c r="FA508" s="149"/>
      <c r="FB508" s="149"/>
      <c r="FC508" s="149"/>
      <c r="FD508" s="149"/>
      <c r="FE508" s="149"/>
      <c r="FF508" s="149"/>
      <c r="FG508" s="149"/>
      <c r="FH508" s="149"/>
      <c r="FI508" s="149"/>
      <c r="FJ508" s="149"/>
      <c r="FK508" s="149"/>
      <c r="FL508" s="149"/>
      <c r="FM508" s="149"/>
      <c r="FN508" s="149"/>
      <c r="FO508" s="149"/>
      <c r="FP508" s="149"/>
      <c r="FQ508" s="149"/>
      <c r="FR508" s="149"/>
      <c r="FS508" s="149"/>
      <c r="FT508" s="149"/>
      <c r="FU508" s="149"/>
      <c r="FV508" s="149"/>
      <c r="FW508" s="149"/>
      <c r="FX508" s="149"/>
      <c r="FY508" s="149"/>
      <c r="FZ508" s="149"/>
      <c r="GA508" s="149"/>
      <c r="GB508" s="149"/>
      <c r="GC508" s="149"/>
      <c r="GD508" s="149"/>
      <c r="GE508" s="149"/>
      <c r="GF508" s="149"/>
      <c r="GG508" s="149"/>
      <c r="GH508" s="149"/>
      <c r="GI508" s="149"/>
      <c r="GJ508" s="149"/>
      <c r="GK508" s="149"/>
      <c r="GL508" s="149"/>
      <c r="GM508" s="149"/>
      <c r="GN508" s="149"/>
      <c r="GO508" s="149"/>
      <c r="GP508" s="149"/>
      <c r="GQ508" s="149"/>
      <c r="GR508" s="149"/>
      <c r="GS508" s="149"/>
      <c r="GT508" s="149"/>
      <c r="GU508" s="149"/>
      <c r="GV508" s="149"/>
      <c r="GW508" s="149"/>
      <c r="GX508" s="149"/>
      <c r="GY508" s="149"/>
      <c r="GZ508" s="149"/>
      <c r="HA508" s="149"/>
      <c r="HB508" s="149"/>
      <c r="HC508" s="149">
        <v>45848</v>
      </c>
      <c r="HD508" s="149"/>
      <c r="HE508" s="149"/>
      <c r="HF508" s="149"/>
      <c r="HG508" s="149"/>
      <c r="HH508" s="149"/>
      <c r="HI508" s="149"/>
      <c r="HJ508" s="149"/>
      <c r="HK508" s="149"/>
      <c r="HL508" s="149"/>
      <c r="HM508" s="149"/>
      <c r="HN508" s="149"/>
      <c r="HO508" s="149"/>
      <c r="HP508" s="149"/>
      <c r="HQ508" s="149"/>
      <c r="HR508" s="149"/>
      <c r="HS508" s="149"/>
      <c r="HT508" s="149"/>
      <c r="HU508" s="149"/>
      <c r="HV508" s="149"/>
      <c r="HW508" s="149"/>
      <c r="HX508" s="149"/>
      <c r="HY508" s="149"/>
      <c r="HZ508" s="149"/>
      <c r="IA508" s="149"/>
      <c r="IB508" s="149"/>
      <c r="IC508" s="149"/>
      <c r="ID508" s="149"/>
      <c r="IE508" s="149"/>
      <c r="IF508" s="150"/>
    </row>
    <row r="509" spans="1:240" ht="12.75" customHeight="1" x14ac:dyDescent="0.2">
      <c r="A509" s="151"/>
      <c r="B509" s="151"/>
      <c r="C509" s="152">
        <v>2022</v>
      </c>
      <c r="D509" s="153"/>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c r="AV509" s="114"/>
      <c r="AW509" s="11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c r="EV509" s="114"/>
      <c r="EW509" s="114"/>
      <c r="EX509" s="114"/>
      <c r="EY509" s="114"/>
      <c r="EZ509" s="114"/>
      <c r="FA509" s="114"/>
      <c r="FB509" s="114"/>
      <c r="FC509" s="114"/>
      <c r="FD509" s="114"/>
      <c r="FE509" s="114"/>
      <c r="FF509" s="114"/>
      <c r="FG509" s="114"/>
      <c r="FH509" s="114"/>
      <c r="FI509" s="114"/>
      <c r="FJ509" s="114"/>
      <c r="FK509" s="114"/>
      <c r="FL509" s="114"/>
      <c r="FM509" s="114"/>
      <c r="FN509" s="114"/>
      <c r="FO509" s="114"/>
      <c r="FP509" s="114"/>
      <c r="FQ509" s="114"/>
      <c r="FR509" s="114"/>
      <c r="FS509" s="114"/>
      <c r="FT509" s="114"/>
      <c r="FU509" s="114"/>
      <c r="FV509" s="114"/>
      <c r="FW509" s="114"/>
      <c r="FX509" s="114"/>
      <c r="FY509" s="114"/>
      <c r="FZ509" s="114"/>
      <c r="GA509" s="114"/>
      <c r="GB509" s="114"/>
      <c r="GC509" s="114"/>
      <c r="GD509" s="114"/>
      <c r="GE509" s="114"/>
      <c r="GF509" s="114"/>
      <c r="GG509" s="114"/>
      <c r="GH509" s="114"/>
      <c r="GI509" s="114"/>
      <c r="GJ509" s="114"/>
      <c r="GK509" s="114"/>
      <c r="GL509" s="114"/>
      <c r="GM509" s="114"/>
      <c r="GN509" s="114"/>
      <c r="GO509" s="114"/>
      <c r="GP509" s="114"/>
      <c r="GQ509" s="114"/>
      <c r="GR509" s="114"/>
      <c r="GS509" s="114"/>
      <c r="GT509" s="114"/>
      <c r="GU509" s="114"/>
      <c r="GV509" s="114"/>
      <c r="GW509" s="114"/>
      <c r="GX509" s="114"/>
      <c r="GY509" s="114"/>
      <c r="GZ509" s="114"/>
      <c r="HA509" s="114"/>
      <c r="HB509" s="114"/>
      <c r="HC509" s="114">
        <v>45848</v>
      </c>
      <c r="HD509" s="114"/>
      <c r="HE509" s="114"/>
      <c r="HF509" s="114"/>
      <c r="HG509" s="114"/>
      <c r="HH509" s="114"/>
      <c r="HI509" s="114"/>
      <c r="HJ509" s="114"/>
      <c r="HK509" s="114"/>
      <c r="HL509" s="114"/>
      <c r="HM509" s="114"/>
      <c r="HN509" s="114"/>
      <c r="HO509" s="114"/>
      <c r="HP509" s="114"/>
      <c r="HQ509" s="114"/>
      <c r="HR509" s="114"/>
      <c r="HS509" s="114"/>
      <c r="HT509" s="114"/>
      <c r="HU509" s="114"/>
      <c r="HV509" s="114"/>
      <c r="HW509" s="114"/>
      <c r="HX509" s="114"/>
      <c r="HY509" s="114"/>
      <c r="HZ509" s="114"/>
      <c r="IA509" s="114"/>
      <c r="IB509" s="114"/>
      <c r="IC509" s="114"/>
      <c r="ID509" s="114"/>
      <c r="IE509" s="114"/>
      <c r="IF509" s="154"/>
    </row>
    <row r="510" spans="1:240" ht="12.75" customHeight="1" x14ac:dyDescent="0.2">
      <c r="A510" s="145" t="s">
        <v>1869</v>
      </c>
      <c r="B510" s="145" t="s">
        <v>87</v>
      </c>
      <c r="C510" s="145">
        <v>2019</v>
      </c>
      <c r="D510" s="148"/>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c r="AA510" s="149"/>
      <c r="AB510" s="149"/>
      <c r="AC510" s="149"/>
      <c r="AD510" s="149"/>
      <c r="AE510" s="149"/>
      <c r="AF510" s="149"/>
      <c r="AG510" s="149"/>
      <c r="AH510" s="149"/>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c r="BI510" s="149"/>
      <c r="BJ510" s="149"/>
      <c r="BK510" s="149"/>
      <c r="BL510" s="149"/>
      <c r="BM510" s="149"/>
      <c r="BN510" s="149"/>
      <c r="BO510" s="149"/>
      <c r="BP510" s="149"/>
      <c r="BQ510" s="149"/>
      <c r="BR510" s="149"/>
      <c r="BS510" s="149"/>
      <c r="BT510" s="149"/>
      <c r="BU510" s="149"/>
      <c r="BV510" s="149"/>
      <c r="BW510" s="149"/>
      <c r="BX510" s="149"/>
      <c r="BY510" s="149"/>
      <c r="BZ510" s="149"/>
      <c r="CA510" s="149"/>
      <c r="CB510" s="149"/>
      <c r="CC510" s="149"/>
      <c r="CD510" s="149"/>
      <c r="CE510" s="149"/>
      <c r="CF510" s="149"/>
      <c r="CG510" s="149"/>
      <c r="CH510" s="149"/>
      <c r="CI510" s="149"/>
      <c r="CJ510" s="149"/>
      <c r="CK510" s="149"/>
      <c r="CL510" s="149"/>
      <c r="CM510" s="149"/>
      <c r="CN510" s="149"/>
      <c r="CO510" s="149"/>
      <c r="CP510" s="149"/>
      <c r="CQ510" s="149"/>
      <c r="CR510" s="149"/>
      <c r="CS510" s="149"/>
      <c r="CT510" s="149"/>
      <c r="CU510" s="149"/>
      <c r="CV510" s="149"/>
      <c r="CW510" s="149"/>
      <c r="CX510" s="149"/>
      <c r="CY510" s="149"/>
      <c r="CZ510" s="149"/>
      <c r="DA510" s="149"/>
      <c r="DB510" s="149"/>
      <c r="DC510" s="149"/>
      <c r="DD510" s="149"/>
      <c r="DE510" s="149"/>
      <c r="DF510" s="149"/>
      <c r="DG510" s="149"/>
      <c r="DH510" s="149"/>
      <c r="DI510" s="149"/>
      <c r="DJ510" s="149"/>
      <c r="DK510" s="149"/>
      <c r="DL510" s="149"/>
      <c r="DM510" s="149"/>
      <c r="DN510" s="149"/>
      <c r="DO510" s="149"/>
      <c r="DP510" s="149"/>
      <c r="DQ510" s="149"/>
      <c r="DR510" s="149"/>
      <c r="DS510" s="149"/>
      <c r="DT510" s="149"/>
      <c r="DU510" s="149"/>
      <c r="DV510" s="149"/>
      <c r="DW510" s="149"/>
      <c r="DX510" s="149"/>
      <c r="DY510" s="149"/>
      <c r="DZ510" s="149"/>
      <c r="EA510" s="149"/>
      <c r="EB510" s="149"/>
      <c r="EC510" s="149"/>
      <c r="ED510" s="149"/>
      <c r="EE510" s="149"/>
      <c r="EF510" s="149"/>
      <c r="EG510" s="149"/>
      <c r="EH510" s="149"/>
      <c r="EI510" s="149"/>
      <c r="EJ510" s="149"/>
      <c r="EK510" s="149"/>
      <c r="EL510" s="149"/>
      <c r="EM510" s="149"/>
      <c r="EN510" s="149"/>
      <c r="EO510" s="149"/>
      <c r="EP510" s="149"/>
      <c r="EQ510" s="149"/>
      <c r="ER510" s="149"/>
      <c r="ES510" s="149"/>
      <c r="ET510" s="149"/>
      <c r="EU510" s="149"/>
      <c r="EV510" s="149"/>
      <c r="EW510" s="149"/>
      <c r="EX510" s="149"/>
      <c r="EY510" s="149"/>
      <c r="EZ510" s="149"/>
      <c r="FA510" s="149"/>
      <c r="FB510" s="149"/>
      <c r="FC510" s="149"/>
      <c r="FD510" s="149"/>
      <c r="FE510" s="149"/>
      <c r="FF510" s="149"/>
      <c r="FG510" s="149"/>
      <c r="FH510" s="149"/>
      <c r="FI510" s="149"/>
      <c r="FJ510" s="149"/>
      <c r="FK510" s="149"/>
      <c r="FL510" s="149"/>
      <c r="FM510" s="149"/>
      <c r="FN510" s="149"/>
      <c r="FO510" s="149"/>
      <c r="FP510" s="149"/>
      <c r="FQ510" s="149"/>
      <c r="FR510" s="149"/>
      <c r="FS510" s="149"/>
      <c r="FT510" s="149"/>
      <c r="FU510" s="149"/>
      <c r="FV510" s="149"/>
      <c r="FW510" s="149"/>
      <c r="FX510" s="149"/>
      <c r="FY510" s="149"/>
      <c r="FZ510" s="149"/>
      <c r="GA510" s="149"/>
      <c r="GB510" s="149"/>
      <c r="GC510" s="149"/>
      <c r="GD510" s="149"/>
      <c r="GE510" s="149"/>
      <c r="GF510" s="149"/>
      <c r="GG510" s="149"/>
      <c r="GH510" s="149"/>
      <c r="GI510" s="149"/>
      <c r="GJ510" s="149"/>
      <c r="GK510" s="149"/>
      <c r="GL510" s="149"/>
      <c r="GM510" s="149"/>
      <c r="GN510" s="149"/>
      <c r="GO510" s="149"/>
      <c r="GP510" s="149"/>
      <c r="GQ510" s="149"/>
      <c r="GR510" s="149"/>
      <c r="GS510" s="149"/>
      <c r="GT510" s="149"/>
      <c r="GU510" s="149"/>
      <c r="GV510" s="149"/>
      <c r="GW510" s="149"/>
      <c r="GX510" s="149"/>
      <c r="GY510" s="149"/>
      <c r="GZ510" s="149"/>
      <c r="HA510" s="149"/>
      <c r="HB510" s="149"/>
      <c r="HC510" s="149"/>
      <c r="HD510" s="149">
        <v>45850</v>
      </c>
      <c r="HE510" s="149"/>
      <c r="HF510" s="149"/>
      <c r="HG510" s="149"/>
      <c r="HH510" s="149"/>
      <c r="HI510" s="149"/>
      <c r="HJ510" s="149"/>
      <c r="HK510" s="149"/>
      <c r="HL510" s="149"/>
      <c r="HM510" s="149"/>
      <c r="HN510" s="149"/>
      <c r="HO510" s="149"/>
      <c r="HP510" s="149"/>
      <c r="HQ510" s="149"/>
      <c r="HR510" s="149"/>
      <c r="HS510" s="149"/>
      <c r="HT510" s="149"/>
      <c r="HU510" s="149"/>
      <c r="HV510" s="149"/>
      <c r="HW510" s="149"/>
      <c r="HX510" s="149"/>
      <c r="HY510" s="149"/>
      <c r="HZ510" s="149"/>
      <c r="IA510" s="149"/>
      <c r="IB510" s="149"/>
      <c r="IC510" s="149"/>
      <c r="ID510" s="149"/>
      <c r="IE510" s="149"/>
      <c r="IF510" s="150"/>
    </row>
    <row r="511" spans="1:240" ht="12.75" customHeight="1" x14ac:dyDescent="0.2">
      <c r="A511" s="145" t="s">
        <v>1868</v>
      </c>
      <c r="B511" s="145" t="s">
        <v>87</v>
      </c>
      <c r="C511" s="145">
        <v>2019</v>
      </c>
      <c r="D511" s="148"/>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c r="AA511" s="149"/>
      <c r="AB511" s="149"/>
      <c r="AC511" s="149"/>
      <c r="AD511" s="149"/>
      <c r="AE511" s="149"/>
      <c r="AF511" s="149"/>
      <c r="AG511" s="149"/>
      <c r="AH511" s="149"/>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c r="BI511" s="149"/>
      <c r="BJ511" s="149"/>
      <c r="BK511" s="149"/>
      <c r="BL511" s="149"/>
      <c r="BM511" s="149"/>
      <c r="BN511" s="149"/>
      <c r="BO511" s="149"/>
      <c r="BP511" s="149"/>
      <c r="BQ511" s="149"/>
      <c r="BR511" s="149"/>
      <c r="BS511" s="149"/>
      <c r="BT511" s="149"/>
      <c r="BU511" s="149"/>
      <c r="BV511" s="149"/>
      <c r="BW511" s="149"/>
      <c r="BX511" s="149"/>
      <c r="BY511" s="149"/>
      <c r="BZ511" s="149"/>
      <c r="CA511" s="149"/>
      <c r="CB511" s="149"/>
      <c r="CC511" s="149"/>
      <c r="CD511" s="149"/>
      <c r="CE511" s="149"/>
      <c r="CF511" s="149"/>
      <c r="CG511" s="149"/>
      <c r="CH511" s="149"/>
      <c r="CI511" s="149"/>
      <c r="CJ511" s="149"/>
      <c r="CK511" s="149"/>
      <c r="CL511" s="149"/>
      <c r="CM511" s="149"/>
      <c r="CN511" s="149"/>
      <c r="CO511" s="149"/>
      <c r="CP511" s="149"/>
      <c r="CQ511" s="149"/>
      <c r="CR511" s="149"/>
      <c r="CS511" s="149"/>
      <c r="CT511" s="149"/>
      <c r="CU511" s="149"/>
      <c r="CV511" s="149"/>
      <c r="CW511" s="149"/>
      <c r="CX511" s="149"/>
      <c r="CY511" s="149"/>
      <c r="CZ511" s="149"/>
      <c r="DA511" s="149"/>
      <c r="DB511" s="149"/>
      <c r="DC511" s="149"/>
      <c r="DD511" s="149"/>
      <c r="DE511" s="149"/>
      <c r="DF511" s="149"/>
      <c r="DG511" s="149"/>
      <c r="DH511" s="149"/>
      <c r="DI511" s="149"/>
      <c r="DJ511" s="149"/>
      <c r="DK511" s="149"/>
      <c r="DL511" s="149"/>
      <c r="DM511" s="149"/>
      <c r="DN511" s="149"/>
      <c r="DO511" s="149"/>
      <c r="DP511" s="149"/>
      <c r="DQ511" s="149"/>
      <c r="DR511" s="149"/>
      <c r="DS511" s="149"/>
      <c r="DT511" s="149"/>
      <c r="DU511" s="149"/>
      <c r="DV511" s="149"/>
      <c r="DW511" s="149"/>
      <c r="DX511" s="149"/>
      <c r="DY511" s="149"/>
      <c r="DZ511" s="149"/>
      <c r="EA511" s="149"/>
      <c r="EB511" s="149"/>
      <c r="EC511" s="149"/>
      <c r="ED511" s="149"/>
      <c r="EE511" s="149"/>
      <c r="EF511" s="149"/>
      <c r="EG511" s="149"/>
      <c r="EH511" s="149"/>
      <c r="EI511" s="149"/>
      <c r="EJ511" s="149"/>
      <c r="EK511" s="149"/>
      <c r="EL511" s="149"/>
      <c r="EM511" s="149"/>
      <c r="EN511" s="149"/>
      <c r="EO511" s="149"/>
      <c r="EP511" s="149"/>
      <c r="EQ511" s="149"/>
      <c r="ER511" s="149"/>
      <c r="ES511" s="149"/>
      <c r="ET511" s="149"/>
      <c r="EU511" s="149"/>
      <c r="EV511" s="149"/>
      <c r="EW511" s="149"/>
      <c r="EX511" s="149"/>
      <c r="EY511" s="149"/>
      <c r="EZ511" s="149"/>
      <c r="FA511" s="149"/>
      <c r="FB511" s="149"/>
      <c r="FC511" s="149"/>
      <c r="FD511" s="149"/>
      <c r="FE511" s="149"/>
      <c r="FF511" s="149"/>
      <c r="FG511" s="149"/>
      <c r="FH511" s="149"/>
      <c r="FI511" s="149"/>
      <c r="FJ511" s="149"/>
      <c r="FK511" s="149"/>
      <c r="FL511" s="149"/>
      <c r="FM511" s="149"/>
      <c r="FN511" s="149"/>
      <c r="FO511" s="149"/>
      <c r="FP511" s="149"/>
      <c r="FQ511" s="149"/>
      <c r="FR511" s="149"/>
      <c r="FS511" s="149"/>
      <c r="FT511" s="149"/>
      <c r="FU511" s="149"/>
      <c r="FV511" s="149"/>
      <c r="FW511" s="149"/>
      <c r="FX511" s="149"/>
      <c r="FY511" s="149"/>
      <c r="FZ511" s="149"/>
      <c r="GA511" s="149"/>
      <c r="GB511" s="149"/>
      <c r="GC511" s="149"/>
      <c r="GD511" s="149"/>
      <c r="GE511" s="149"/>
      <c r="GF511" s="149"/>
      <c r="GG511" s="149"/>
      <c r="GH511" s="149"/>
      <c r="GI511" s="149"/>
      <c r="GJ511" s="149"/>
      <c r="GK511" s="149"/>
      <c r="GL511" s="149"/>
      <c r="GM511" s="149"/>
      <c r="GN511" s="149"/>
      <c r="GO511" s="149"/>
      <c r="GP511" s="149"/>
      <c r="GQ511" s="149"/>
      <c r="GR511" s="149"/>
      <c r="GS511" s="149"/>
      <c r="GT511" s="149"/>
      <c r="GU511" s="149"/>
      <c r="GV511" s="149"/>
      <c r="GW511" s="149"/>
      <c r="GX511" s="149"/>
      <c r="GY511" s="149"/>
      <c r="GZ511" s="149"/>
      <c r="HA511" s="149"/>
      <c r="HB511" s="149"/>
      <c r="HC511" s="149"/>
      <c r="HD511" s="149"/>
      <c r="HE511" s="149"/>
      <c r="HF511" s="149"/>
      <c r="HG511" s="149"/>
      <c r="HH511" s="149"/>
      <c r="HI511" s="149"/>
      <c r="HJ511" s="149"/>
      <c r="HK511" s="149"/>
      <c r="HL511" s="149"/>
      <c r="HM511" s="149"/>
      <c r="HN511" s="149"/>
      <c r="HO511" s="149"/>
      <c r="HP511" s="149"/>
      <c r="HQ511" s="149"/>
      <c r="HR511" s="149"/>
      <c r="HS511" s="149"/>
      <c r="HT511" s="149"/>
      <c r="HU511" s="149"/>
      <c r="HV511" s="149"/>
      <c r="HW511" s="149"/>
      <c r="HX511" s="149"/>
      <c r="HY511" s="149"/>
      <c r="HZ511" s="149"/>
      <c r="IA511" s="149"/>
      <c r="IB511" s="149"/>
      <c r="IC511" s="149"/>
      <c r="ID511" s="149"/>
      <c r="IE511" s="149"/>
      <c r="IF511" s="150"/>
    </row>
    <row r="512" spans="1:240" ht="12.75" customHeight="1" x14ac:dyDescent="0.2">
      <c r="A512" s="145" t="s">
        <v>1860</v>
      </c>
      <c r="B512" s="145" t="s">
        <v>91</v>
      </c>
      <c r="C512" s="145">
        <v>2018</v>
      </c>
      <c r="D512" s="148"/>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c r="AA512" s="149"/>
      <c r="AB512" s="149"/>
      <c r="AC512" s="149"/>
      <c r="AD512" s="149"/>
      <c r="AE512" s="149"/>
      <c r="AF512" s="149"/>
      <c r="AG512" s="149"/>
      <c r="AH512" s="149"/>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c r="BI512" s="149"/>
      <c r="BJ512" s="149"/>
      <c r="BK512" s="149"/>
      <c r="BL512" s="149"/>
      <c r="BM512" s="149"/>
      <c r="BN512" s="149"/>
      <c r="BO512" s="149"/>
      <c r="BP512" s="149"/>
      <c r="BQ512" s="149"/>
      <c r="BR512" s="149"/>
      <c r="BS512" s="149"/>
      <c r="BT512" s="149"/>
      <c r="BU512" s="149"/>
      <c r="BV512" s="149"/>
      <c r="BW512" s="149"/>
      <c r="BX512" s="149"/>
      <c r="BY512" s="149"/>
      <c r="BZ512" s="149"/>
      <c r="CA512" s="149"/>
      <c r="CB512" s="149"/>
      <c r="CC512" s="149"/>
      <c r="CD512" s="149"/>
      <c r="CE512" s="149"/>
      <c r="CF512" s="149"/>
      <c r="CG512" s="149"/>
      <c r="CH512" s="149"/>
      <c r="CI512" s="149"/>
      <c r="CJ512" s="149"/>
      <c r="CK512" s="149"/>
      <c r="CL512" s="149"/>
      <c r="CM512" s="149"/>
      <c r="CN512" s="149"/>
      <c r="CO512" s="149"/>
      <c r="CP512" s="149"/>
      <c r="CQ512" s="149"/>
      <c r="CR512" s="149"/>
      <c r="CS512" s="149"/>
      <c r="CT512" s="149"/>
      <c r="CU512" s="149"/>
      <c r="CV512" s="149"/>
      <c r="CW512" s="149"/>
      <c r="CX512" s="149"/>
      <c r="CY512" s="149"/>
      <c r="CZ512" s="149"/>
      <c r="DA512" s="149"/>
      <c r="DB512" s="149"/>
      <c r="DC512" s="149"/>
      <c r="DD512" s="149"/>
      <c r="DE512" s="149"/>
      <c r="DF512" s="149"/>
      <c r="DG512" s="149"/>
      <c r="DH512" s="149"/>
      <c r="DI512" s="149"/>
      <c r="DJ512" s="149"/>
      <c r="DK512" s="149"/>
      <c r="DL512" s="149"/>
      <c r="DM512" s="149"/>
      <c r="DN512" s="149"/>
      <c r="DO512" s="149"/>
      <c r="DP512" s="149"/>
      <c r="DQ512" s="149"/>
      <c r="DR512" s="149"/>
      <c r="DS512" s="149"/>
      <c r="DT512" s="149"/>
      <c r="DU512" s="149"/>
      <c r="DV512" s="149"/>
      <c r="DW512" s="149"/>
      <c r="DX512" s="149"/>
      <c r="DY512" s="149"/>
      <c r="DZ512" s="149"/>
      <c r="EA512" s="149"/>
      <c r="EB512" s="149"/>
      <c r="EC512" s="149"/>
      <c r="ED512" s="149"/>
      <c r="EE512" s="149"/>
      <c r="EF512" s="149"/>
      <c r="EG512" s="149"/>
      <c r="EH512" s="149"/>
      <c r="EI512" s="149"/>
      <c r="EJ512" s="149"/>
      <c r="EK512" s="149"/>
      <c r="EL512" s="149"/>
      <c r="EM512" s="149"/>
      <c r="EN512" s="149"/>
      <c r="EO512" s="149"/>
      <c r="EP512" s="149"/>
      <c r="EQ512" s="149"/>
      <c r="ER512" s="149"/>
      <c r="ES512" s="149"/>
      <c r="ET512" s="149"/>
      <c r="EU512" s="149"/>
      <c r="EV512" s="149"/>
      <c r="EW512" s="149"/>
      <c r="EX512" s="149"/>
      <c r="EY512" s="149"/>
      <c r="EZ512" s="149"/>
      <c r="FA512" s="149"/>
      <c r="FB512" s="149"/>
      <c r="FC512" s="149"/>
      <c r="FD512" s="149"/>
      <c r="FE512" s="149"/>
      <c r="FF512" s="149"/>
      <c r="FG512" s="149"/>
      <c r="FH512" s="149"/>
      <c r="FI512" s="149"/>
      <c r="FJ512" s="149"/>
      <c r="FK512" s="149"/>
      <c r="FL512" s="149"/>
      <c r="FM512" s="149"/>
      <c r="FN512" s="149"/>
      <c r="FO512" s="149"/>
      <c r="FP512" s="149"/>
      <c r="FQ512" s="149"/>
      <c r="FR512" s="149"/>
      <c r="FS512" s="149"/>
      <c r="FT512" s="149"/>
      <c r="FU512" s="149"/>
      <c r="FV512" s="149"/>
      <c r="FW512" s="149"/>
      <c r="FX512" s="149"/>
      <c r="FY512" s="149"/>
      <c r="FZ512" s="149"/>
      <c r="GA512" s="149"/>
      <c r="GB512" s="149"/>
      <c r="GC512" s="149"/>
      <c r="GD512" s="149"/>
      <c r="GE512" s="149"/>
      <c r="GF512" s="149"/>
      <c r="GG512" s="149"/>
      <c r="GH512" s="149"/>
      <c r="GI512" s="149"/>
      <c r="GJ512" s="149"/>
      <c r="GK512" s="149"/>
      <c r="GL512" s="149"/>
      <c r="GM512" s="149"/>
      <c r="GN512" s="149"/>
      <c r="GO512" s="149"/>
      <c r="GP512" s="149"/>
      <c r="GQ512" s="149"/>
      <c r="GR512" s="149"/>
      <c r="GS512" s="149"/>
      <c r="GT512" s="149"/>
      <c r="GU512" s="149"/>
      <c r="GV512" s="149"/>
      <c r="GW512" s="149"/>
      <c r="GX512" s="149"/>
      <c r="GY512" s="149"/>
      <c r="GZ512" s="149"/>
      <c r="HA512" s="149"/>
      <c r="HB512" s="149"/>
      <c r="HC512" s="149"/>
      <c r="HD512" s="149"/>
      <c r="HE512" s="149"/>
      <c r="HF512" s="149"/>
      <c r="HG512" s="149"/>
      <c r="HH512" s="149"/>
      <c r="HI512" s="149"/>
      <c r="HJ512" s="149"/>
      <c r="HK512" s="149"/>
      <c r="HL512" s="149"/>
      <c r="HM512" s="149"/>
      <c r="HN512" s="149"/>
      <c r="HO512" s="149"/>
      <c r="HP512" s="149"/>
      <c r="HQ512" s="149"/>
      <c r="HR512" s="149"/>
      <c r="HS512" s="149"/>
      <c r="HT512" s="149"/>
      <c r="HU512" s="149"/>
      <c r="HV512" s="149"/>
      <c r="HW512" s="149"/>
      <c r="HX512" s="149"/>
      <c r="HY512" s="149"/>
      <c r="HZ512" s="149"/>
      <c r="IA512" s="149"/>
      <c r="IB512" s="149"/>
      <c r="IC512" s="149"/>
      <c r="ID512" s="149"/>
      <c r="IE512" s="149"/>
      <c r="IF512" s="150"/>
    </row>
    <row r="513" spans="1:240" ht="12.75" customHeight="1" x14ac:dyDescent="0.2">
      <c r="A513" s="145" t="s">
        <v>1893</v>
      </c>
      <c r="B513" s="145" t="s">
        <v>28</v>
      </c>
      <c r="C513" s="145">
        <v>2019</v>
      </c>
      <c r="D513" s="148"/>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c r="AA513" s="149"/>
      <c r="AB513" s="149"/>
      <c r="AC513" s="149"/>
      <c r="AD513" s="149"/>
      <c r="AE513" s="149"/>
      <c r="AF513" s="149"/>
      <c r="AG513" s="149"/>
      <c r="AH513" s="149"/>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c r="BI513" s="149"/>
      <c r="BJ513" s="149"/>
      <c r="BK513" s="149"/>
      <c r="BL513" s="149"/>
      <c r="BM513" s="149"/>
      <c r="BN513" s="149"/>
      <c r="BO513" s="149"/>
      <c r="BP513" s="149"/>
      <c r="BQ513" s="149"/>
      <c r="BR513" s="149"/>
      <c r="BS513" s="149"/>
      <c r="BT513" s="149"/>
      <c r="BU513" s="149"/>
      <c r="BV513" s="149"/>
      <c r="BW513" s="149"/>
      <c r="BX513" s="149"/>
      <c r="BY513" s="149"/>
      <c r="BZ513" s="149"/>
      <c r="CA513" s="149"/>
      <c r="CB513" s="149"/>
      <c r="CC513" s="149"/>
      <c r="CD513" s="149"/>
      <c r="CE513" s="149"/>
      <c r="CF513" s="149"/>
      <c r="CG513" s="149"/>
      <c r="CH513" s="149"/>
      <c r="CI513" s="149"/>
      <c r="CJ513" s="149"/>
      <c r="CK513" s="149"/>
      <c r="CL513" s="149"/>
      <c r="CM513" s="149"/>
      <c r="CN513" s="149"/>
      <c r="CO513" s="149"/>
      <c r="CP513" s="149"/>
      <c r="CQ513" s="149"/>
      <c r="CR513" s="149"/>
      <c r="CS513" s="149"/>
      <c r="CT513" s="149"/>
      <c r="CU513" s="149"/>
      <c r="CV513" s="149"/>
      <c r="CW513" s="149"/>
      <c r="CX513" s="149"/>
      <c r="CY513" s="149"/>
      <c r="CZ513" s="149"/>
      <c r="DA513" s="149"/>
      <c r="DB513" s="149"/>
      <c r="DC513" s="149"/>
      <c r="DD513" s="149"/>
      <c r="DE513" s="149"/>
      <c r="DF513" s="149"/>
      <c r="DG513" s="149"/>
      <c r="DH513" s="149"/>
      <c r="DI513" s="149"/>
      <c r="DJ513" s="149"/>
      <c r="DK513" s="149"/>
      <c r="DL513" s="149"/>
      <c r="DM513" s="149"/>
      <c r="DN513" s="149"/>
      <c r="DO513" s="149"/>
      <c r="DP513" s="149"/>
      <c r="DQ513" s="149"/>
      <c r="DR513" s="149"/>
      <c r="DS513" s="149"/>
      <c r="DT513" s="149"/>
      <c r="DU513" s="149"/>
      <c r="DV513" s="149"/>
      <c r="DW513" s="149"/>
      <c r="DX513" s="149"/>
      <c r="DY513" s="149"/>
      <c r="DZ513" s="149"/>
      <c r="EA513" s="149"/>
      <c r="EB513" s="149"/>
      <c r="EC513" s="149"/>
      <c r="ED513" s="149"/>
      <c r="EE513" s="149"/>
      <c r="EF513" s="149"/>
      <c r="EG513" s="149"/>
      <c r="EH513" s="149"/>
      <c r="EI513" s="149"/>
      <c r="EJ513" s="149"/>
      <c r="EK513" s="149"/>
      <c r="EL513" s="149"/>
      <c r="EM513" s="149"/>
      <c r="EN513" s="149"/>
      <c r="EO513" s="149"/>
      <c r="EP513" s="149"/>
      <c r="EQ513" s="149"/>
      <c r="ER513" s="149"/>
      <c r="ES513" s="149"/>
      <c r="ET513" s="149"/>
      <c r="EU513" s="149"/>
      <c r="EV513" s="149"/>
      <c r="EW513" s="149"/>
      <c r="EX513" s="149"/>
      <c r="EY513" s="149"/>
      <c r="EZ513" s="149"/>
      <c r="FA513" s="149"/>
      <c r="FB513" s="149"/>
      <c r="FC513" s="149"/>
      <c r="FD513" s="149"/>
      <c r="FE513" s="149"/>
      <c r="FF513" s="149"/>
      <c r="FG513" s="149"/>
      <c r="FH513" s="149"/>
      <c r="FI513" s="149"/>
      <c r="FJ513" s="149"/>
      <c r="FK513" s="149"/>
      <c r="FL513" s="149"/>
      <c r="FM513" s="149"/>
      <c r="FN513" s="149"/>
      <c r="FO513" s="149"/>
      <c r="FP513" s="149"/>
      <c r="FQ513" s="149"/>
      <c r="FR513" s="149"/>
      <c r="FS513" s="149"/>
      <c r="FT513" s="149"/>
      <c r="FU513" s="149"/>
      <c r="FV513" s="149"/>
      <c r="FW513" s="149"/>
      <c r="FX513" s="149"/>
      <c r="FY513" s="149"/>
      <c r="FZ513" s="149"/>
      <c r="GA513" s="149"/>
      <c r="GB513" s="149"/>
      <c r="GC513" s="149"/>
      <c r="GD513" s="149"/>
      <c r="GE513" s="149"/>
      <c r="GF513" s="149"/>
      <c r="GG513" s="149"/>
      <c r="GH513" s="149"/>
      <c r="GI513" s="149"/>
      <c r="GJ513" s="149"/>
      <c r="GK513" s="149"/>
      <c r="GL513" s="149"/>
      <c r="GM513" s="149"/>
      <c r="GN513" s="149"/>
      <c r="GO513" s="149"/>
      <c r="GP513" s="149"/>
      <c r="GQ513" s="149"/>
      <c r="GR513" s="149"/>
      <c r="GS513" s="149"/>
      <c r="GT513" s="149"/>
      <c r="GU513" s="149"/>
      <c r="GV513" s="149"/>
      <c r="GW513" s="149"/>
      <c r="GX513" s="149"/>
      <c r="GY513" s="149"/>
      <c r="GZ513" s="149"/>
      <c r="HA513" s="149"/>
      <c r="HB513" s="149"/>
      <c r="HC513" s="149"/>
      <c r="HD513" s="149"/>
      <c r="HE513" s="149"/>
      <c r="HF513" s="149"/>
      <c r="HG513" s="149"/>
      <c r="HH513" s="149"/>
      <c r="HI513" s="149"/>
      <c r="HJ513" s="149"/>
      <c r="HK513" s="149"/>
      <c r="HL513" s="149"/>
      <c r="HM513" s="149"/>
      <c r="HN513" s="149"/>
      <c r="HO513" s="149"/>
      <c r="HP513" s="149"/>
      <c r="HQ513" s="149"/>
      <c r="HR513" s="149"/>
      <c r="HS513" s="149"/>
      <c r="HT513" s="149"/>
      <c r="HU513" s="149"/>
      <c r="HV513" s="149"/>
      <c r="HW513" s="149"/>
      <c r="HX513" s="149"/>
      <c r="HY513" s="149"/>
      <c r="HZ513" s="149"/>
      <c r="IA513" s="149"/>
      <c r="IB513" s="149"/>
      <c r="IC513" s="149"/>
      <c r="ID513" s="149"/>
      <c r="IE513" s="149"/>
      <c r="IF513" s="150"/>
    </row>
    <row r="514" spans="1:240" ht="12.75" customHeight="1" x14ac:dyDescent="0.2">
      <c r="A514" s="151"/>
      <c r="B514" s="145" t="s">
        <v>66</v>
      </c>
      <c r="C514" s="145">
        <v>2019</v>
      </c>
      <c r="D514" s="148"/>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c r="AA514" s="149"/>
      <c r="AB514" s="149"/>
      <c r="AC514" s="149"/>
      <c r="AD514" s="149"/>
      <c r="AE514" s="149"/>
      <c r="AF514" s="149"/>
      <c r="AG514" s="149"/>
      <c r="AH514" s="149"/>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c r="BI514" s="149"/>
      <c r="BJ514" s="149"/>
      <c r="BK514" s="149"/>
      <c r="BL514" s="149"/>
      <c r="BM514" s="149"/>
      <c r="BN514" s="149"/>
      <c r="BO514" s="149"/>
      <c r="BP514" s="149"/>
      <c r="BQ514" s="149"/>
      <c r="BR514" s="149"/>
      <c r="BS514" s="149"/>
      <c r="BT514" s="149"/>
      <c r="BU514" s="149"/>
      <c r="BV514" s="149"/>
      <c r="BW514" s="149"/>
      <c r="BX514" s="149"/>
      <c r="BY514" s="149"/>
      <c r="BZ514" s="149"/>
      <c r="CA514" s="149"/>
      <c r="CB514" s="149"/>
      <c r="CC514" s="149"/>
      <c r="CD514" s="149"/>
      <c r="CE514" s="149"/>
      <c r="CF514" s="149"/>
      <c r="CG514" s="149"/>
      <c r="CH514" s="149"/>
      <c r="CI514" s="149"/>
      <c r="CJ514" s="149"/>
      <c r="CK514" s="149"/>
      <c r="CL514" s="149"/>
      <c r="CM514" s="149"/>
      <c r="CN514" s="149"/>
      <c r="CO514" s="149"/>
      <c r="CP514" s="149"/>
      <c r="CQ514" s="149"/>
      <c r="CR514" s="149"/>
      <c r="CS514" s="149"/>
      <c r="CT514" s="149"/>
      <c r="CU514" s="149"/>
      <c r="CV514" s="149"/>
      <c r="CW514" s="149"/>
      <c r="CX514" s="149"/>
      <c r="CY514" s="149"/>
      <c r="CZ514" s="149"/>
      <c r="DA514" s="149"/>
      <c r="DB514" s="149"/>
      <c r="DC514" s="149"/>
      <c r="DD514" s="149"/>
      <c r="DE514" s="149"/>
      <c r="DF514" s="149"/>
      <c r="DG514" s="149"/>
      <c r="DH514" s="149"/>
      <c r="DI514" s="149"/>
      <c r="DJ514" s="149"/>
      <c r="DK514" s="149"/>
      <c r="DL514" s="149"/>
      <c r="DM514" s="149"/>
      <c r="DN514" s="149"/>
      <c r="DO514" s="149"/>
      <c r="DP514" s="149"/>
      <c r="DQ514" s="149"/>
      <c r="DR514" s="149"/>
      <c r="DS514" s="149"/>
      <c r="DT514" s="149"/>
      <c r="DU514" s="149"/>
      <c r="DV514" s="149"/>
      <c r="DW514" s="149"/>
      <c r="DX514" s="149"/>
      <c r="DY514" s="149"/>
      <c r="DZ514" s="149"/>
      <c r="EA514" s="149"/>
      <c r="EB514" s="149"/>
      <c r="EC514" s="149"/>
      <c r="ED514" s="149"/>
      <c r="EE514" s="149"/>
      <c r="EF514" s="149"/>
      <c r="EG514" s="149"/>
      <c r="EH514" s="149"/>
      <c r="EI514" s="149"/>
      <c r="EJ514" s="149"/>
      <c r="EK514" s="149"/>
      <c r="EL514" s="149"/>
      <c r="EM514" s="149"/>
      <c r="EN514" s="149"/>
      <c r="EO514" s="149"/>
      <c r="EP514" s="149"/>
      <c r="EQ514" s="149"/>
      <c r="ER514" s="149"/>
      <c r="ES514" s="149"/>
      <c r="ET514" s="149"/>
      <c r="EU514" s="149"/>
      <c r="EV514" s="149"/>
      <c r="EW514" s="149"/>
      <c r="EX514" s="149"/>
      <c r="EY514" s="149"/>
      <c r="EZ514" s="149"/>
      <c r="FA514" s="149"/>
      <c r="FB514" s="149"/>
      <c r="FC514" s="149"/>
      <c r="FD514" s="149"/>
      <c r="FE514" s="149"/>
      <c r="FF514" s="149"/>
      <c r="FG514" s="149"/>
      <c r="FH514" s="149"/>
      <c r="FI514" s="149"/>
      <c r="FJ514" s="149"/>
      <c r="FK514" s="149"/>
      <c r="FL514" s="149"/>
      <c r="FM514" s="149"/>
      <c r="FN514" s="149"/>
      <c r="FO514" s="149"/>
      <c r="FP514" s="149"/>
      <c r="FQ514" s="149"/>
      <c r="FR514" s="149"/>
      <c r="FS514" s="149"/>
      <c r="FT514" s="149"/>
      <c r="FU514" s="149"/>
      <c r="FV514" s="149"/>
      <c r="FW514" s="149"/>
      <c r="FX514" s="149"/>
      <c r="FY514" s="149"/>
      <c r="FZ514" s="149"/>
      <c r="GA514" s="149"/>
      <c r="GB514" s="149"/>
      <c r="GC514" s="149"/>
      <c r="GD514" s="149"/>
      <c r="GE514" s="149"/>
      <c r="GF514" s="149"/>
      <c r="GG514" s="149"/>
      <c r="GH514" s="149"/>
      <c r="GI514" s="149"/>
      <c r="GJ514" s="149"/>
      <c r="GK514" s="149"/>
      <c r="GL514" s="149"/>
      <c r="GM514" s="149"/>
      <c r="GN514" s="149"/>
      <c r="GO514" s="149"/>
      <c r="GP514" s="149"/>
      <c r="GQ514" s="149"/>
      <c r="GR514" s="149"/>
      <c r="GS514" s="149"/>
      <c r="GT514" s="149"/>
      <c r="GU514" s="149"/>
      <c r="GV514" s="149"/>
      <c r="GW514" s="149"/>
      <c r="GX514" s="149"/>
      <c r="GY514" s="149"/>
      <c r="GZ514" s="149"/>
      <c r="HA514" s="149"/>
      <c r="HB514" s="149"/>
      <c r="HC514" s="149"/>
      <c r="HD514" s="149"/>
      <c r="HE514" s="149"/>
      <c r="HF514" s="149"/>
      <c r="HG514" s="149"/>
      <c r="HH514" s="149"/>
      <c r="HI514" s="149"/>
      <c r="HJ514" s="149"/>
      <c r="HK514" s="149"/>
      <c r="HL514" s="149"/>
      <c r="HM514" s="149"/>
      <c r="HN514" s="149"/>
      <c r="HO514" s="149"/>
      <c r="HP514" s="149"/>
      <c r="HQ514" s="149"/>
      <c r="HR514" s="149"/>
      <c r="HS514" s="149"/>
      <c r="HT514" s="149"/>
      <c r="HU514" s="149"/>
      <c r="HV514" s="149"/>
      <c r="HW514" s="149"/>
      <c r="HX514" s="149"/>
      <c r="HY514" s="149"/>
      <c r="HZ514" s="149"/>
      <c r="IA514" s="149"/>
      <c r="IB514" s="149"/>
      <c r="IC514" s="149"/>
      <c r="ID514" s="149"/>
      <c r="IE514" s="149"/>
      <c r="IF514" s="150"/>
    </row>
    <row r="515" spans="1:240" ht="12.75" customHeight="1" x14ac:dyDescent="0.2">
      <c r="A515" s="151"/>
      <c r="B515" s="145" t="s">
        <v>30</v>
      </c>
      <c r="C515" s="145">
        <v>2019</v>
      </c>
      <c r="D515" s="148"/>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c r="AA515" s="149"/>
      <c r="AB515" s="149"/>
      <c r="AC515" s="149"/>
      <c r="AD515" s="149"/>
      <c r="AE515" s="149"/>
      <c r="AF515" s="149"/>
      <c r="AG515" s="149"/>
      <c r="AH515" s="149"/>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c r="BI515" s="149"/>
      <c r="BJ515" s="149"/>
      <c r="BK515" s="149"/>
      <c r="BL515" s="149"/>
      <c r="BM515" s="149"/>
      <c r="BN515" s="149"/>
      <c r="BO515" s="149"/>
      <c r="BP515" s="149"/>
      <c r="BQ515" s="149"/>
      <c r="BR515" s="149"/>
      <c r="BS515" s="149"/>
      <c r="BT515" s="149"/>
      <c r="BU515" s="149"/>
      <c r="BV515" s="149"/>
      <c r="BW515" s="149"/>
      <c r="BX515" s="149"/>
      <c r="BY515" s="149"/>
      <c r="BZ515" s="149"/>
      <c r="CA515" s="149"/>
      <c r="CB515" s="149"/>
      <c r="CC515" s="149"/>
      <c r="CD515" s="149"/>
      <c r="CE515" s="149"/>
      <c r="CF515" s="149"/>
      <c r="CG515" s="149"/>
      <c r="CH515" s="149"/>
      <c r="CI515" s="149"/>
      <c r="CJ515" s="149"/>
      <c r="CK515" s="149"/>
      <c r="CL515" s="149"/>
      <c r="CM515" s="149"/>
      <c r="CN515" s="149"/>
      <c r="CO515" s="149"/>
      <c r="CP515" s="149"/>
      <c r="CQ515" s="149"/>
      <c r="CR515" s="149"/>
      <c r="CS515" s="149"/>
      <c r="CT515" s="149"/>
      <c r="CU515" s="149"/>
      <c r="CV515" s="149"/>
      <c r="CW515" s="149"/>
      <c r="CX515" s="149"/>
      <c r="CY515" s="149"/>
      <c r="CZ515" s="149"/>
      <c r="DA515" s="149"/>
      <c r="DB515" s="149"/>
      <c r="DC515" s="149"/>
      <c r="DD515" s="149"/>
      <c r="DE515" s="149"/>
      <c r="DF515" s="149"/>
      <c r="DG515" s="149"/>
      <c r="DH515" s="149"/>
      <c r="DI515" s="149"/>
      <c r="DJ515" s="149"/>
      <c r="DK515" s="149"/>
      <c r="DL515" s="149"/>
      <c r="DM515" s="149"/>
      <c r="DN515" s="149"/>
      <c r="DO515" s="149"/>
      <c r="DP515" s="149"/>
      <c r="DQ515" s="149"/>
      <c r="DR515" s="149"/>
      <c r="DS515" s="149"/>
      <c r="DT515" s="149"/>
      <c r="DU515" s="149"/>
      <c r="DV515" s="149"/>
      <c r="DW515" s="149"/>
      <c r="DX515" s="149"/>
      <c r="DY515" s="149"/>
      <c r="DZ515" s="149"/>
      <c r="EA515" s="149"/>
      <c r="EB515" s="149"/>
      <c r="EC515" s="149"/>
      <c r="ED515" s="149"/>
      <c r="EE515" s="149"/>
      <c r="EF515" s="149"/>
      <c r="EG515" s="149"/>
      <c r="EH515" s="149"/>
      <c r="EI515" s="149"/>
      <c r="EJ515" s="149"/>
      <c r="EK515" s="149"/>
      <c r="EL515" s="149"/>
      <c r="EM515" s="149"/>
      <c r="EN515" s="149"/>
      <c r="EO515" s="149"/>
      <c r="EP515" s="149"/>
      <c r="EQ515" s="149"/>
      <c r="ER515" s="149"/>
      <c r="ES515" s="149"/>
      <c r="ET515" s="149"/>
      <c r="EU515" s="149"/>
      <c r="EV515" s="149"/>
      <c r="EW515" s="149"/>
      <c r="EX515" s="149"/>
      <c r="EY515" s="149"/>
      <c r="EZ515" s="149"/>
      <c r="FA515" s="149"/>
      <c r="FB515" s="149"/>
      <c r="FC515" s="149"/>
      <c r="FD515" s="149"/>
      <c r="FE515" s="149"/>
      <c r="FF515" s="149"/>
      <c r="FG515" s="149"/>
      <c r="FH515" s="149"/>
      <c r="FI515" s="149"/>
      <c r="FJ515" s="149"/>
      <c r="FK515" s="149"/>
      <c r="FL515" s="149"/>
      <c r="FM515" s="149"/>
      <c r="FN515" s="149"/>
      <c r="FO515" s="149"/>
      <c r="FP515" s="149"/>
      <c r="FQ515" s="149"/>
      <c r="FR515" s="149"/>
      <c r="FS515" s="149"/>
      <c r="FT515" s="149"/>
      <c r="FU515" s="149"/>
      <c r="FV515" s="149"/>
      <c r="FW515" s="149"/>
      <c r="FX515" s="149"/>
      <c r="FY515" s="149"/>
      <c r="FZ515" s="149"/>
      <c r="GA515" s="149"/>
      <c r="GB515" s="149"/>
      <c r="GC515" s="149"/>
      <c r="GD515" s="149"/>
      <c r="GE515" s="149"/>
      <c r="GF515" s="149"/>
      <c r="GG515" s="149"/>
      <c r="GH515" s="149"/>
      <c r="GI515" s="149"/>
      <c r="GJ515" s="149"/>
      <c r="GK515" s="149"/>
      <c r="GL515" s="149"/>
      <c r="GM515" s="149"/>
      <c r="GN515" s="149"/>
      <c r="GO515" s="149"/>
      <c r="GP515" s="149"/>
      <c r="GQ515" s="149"/>
      <c r="GR515" s="149"/>
      <c r="GS515" s="149"/>
      <c r="GT515" s="149"/>
      <c r="GU515" s="149"/>
      <c r="GV515" s="149"/>
      <c r="GW515" s="149"/>
      <c r="GX515" s="149"/>
      <c r="GY515" s="149"/>
      <c r="GZ515" s="149"/>
      <c r="HA515" s="149"/>
      <c r="HB515" s="149"/>
      <c r="HC515" s="149"/>
      <c r="HD515" s="149"/>
      <c r="HE515" s="149"/>
      <c r="HF515" s="149"/>
      <c r="HG515" s="149"/>
      <c r="HH515" s="149"/>
      <c r="HI515" s="149"/>
      <c r="HJ515" s="149"/>
      <c r="HK515" s="149"/>
      <c r="HL515" s="149"/>
      <c r="HM515" s="149"/>
      <c r="HN515" s="149"/>
      <c r="HO515" s="149"/>
      <c r="HP515" s="149"/>
      <c r="HQ515" s="149"/>
      <c r="HR515" s="149"/>
      <c r="HS515" s="149"/>
      <c r="HT515" s="149"/>
      <c r="HU515" s="149"/>
      <c r="HV515" s="149"/>
      <c r="HW515" s="149"/>
      <c r="HX515" s="149"/>
      <c r="HY515" s="149"/>
      <c r="HZ515" s="149"/>
      <c r="IA515" s="149"/>
      <c r="IB515" s="149"/>
      <c r="IC515" s="149"/>
      <c r="ID515" s="149"/>
      <c r="IE515" s="149"/>
      <c r="IF515" s="150"/>
    </row>
    <row r="516" spans="1:240" ht="12.75" customHeight="1" x14ac:dyDescent="0.2">
      <c r="A516" s="151"/>
      <c r="B516" s="145" t="s">
        <v>34</v>
      </c>
      <c r="C516" s="145">
        <v>2019</v>
      </c>
      <c r="D516" s="148"/>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c r="AA516" s="149"/>
      <c r="AB516" s="149"/>
      <c r="AC516" s="149"/>
      <c r="AD516" s="149"/>
      <c r="AE516" s="149"/>
      <c r="AF516" s="149"/>
      <c r="AG516" s="149"/>
      <c r="AH516" s="149"/>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c r="BI516" s="149"/>
      <c r="BJ516" s="149"/>
      <c r="BK516" s="149"/>
      <c r="BL516" s="149"/>
      <c r="BM516" s="149"/>
      <c r="BN516" s="149"/>
      <c r="BO516" s="149"/>
      <c r="BP516" s="149"/>
      <c r="BQ516" s="149"/>
      <c r="BR516" s="149"/>
      <c r="BS516" s="149"/>
      <c r="BT516" s="149"/>
      <c r="BU516" s="149"/>
      <c r="BV516" s="149"/>
      <c r="BW516" s="149"/>
      <c r="BX516" s="149"/>
      <c r="BY516" s="149"/>
      <c r="BZ516" s="149"/>
      <c r="CA516" s="149"/>
      <c r="CB516" s="149"/>
      <c r="CC516" s="149"/>
      <c r="CD516" s="149"/>
      <c r="CE516" s="149"/>
      <c r="CF516" s="149"/>
      <c r="CG516" s="149"/>
      <c r="CH516" s="149"/>
      <c r="CI516" s="149"/>
      <c r="CJ516" s="149"/>
      <c r="CK516" s="149"/>
      <c r="CL516" s="149"/>
      <c r="CM516" s="149"/>
      <c r="CN516" s="149"/>
      <c r="CO516" s="149"/>
      <c r="CP516" s="149"/>
      <c r="CQ516" s="149"/>
      <c r="CR516" s="149"/>
      <c r="CS516" s="149"/>
      <c r="CT516" s="149"/>
      <c r="CU516" s="149"/>
      <c r="CV516" s="149"/>
      <c r="CW516" s="149"/>
      <c r="CX516" s="149"/>
      <c r="CY516" s="149"/>
      <c r="CZ516" s="149"/>
      <c r="DA516" s="149"/>
      <c r="DB516" s="149"/>
      <c r="DC516" s="149"/>
      <c r="DD516" s="149"/>
      <c r="DE516" s="149"/>
      <c r="DF516" s="149"/>
      <c r="DG516" s="149"/>
      <c r="DH516" s="149"/>
      <c r="DI516" s="149"/>
      <c r="DJ516" s="149"/>
      <c r="DK516" s="149"/>
      <c r="DL516" s="149"/>
      <c r="DM516" s="149"/>
      <c r="DN516" s="149"/>
      <c r="DO516" s="149"/>
      <c r="DP516" s="149"/>
      <c r="DQ516" s="149"/>
      <c r="DR516" s="149"/>
      <c r="DS516" s="149"/>
      <c r="DT516" s="149"/>
      <c r="DU516" s="149"/>
      <c r="DV516" s="149"/>
      <c r="DW516" s="149"/>
      <c r="DX516" s="149"/>
      <c r="DY516" s="149"/>
      <c r="DZ516" s="149"/>
      <c r="EA516" s="149"/>
      <c r="EB516" s="149"/>
      <c r="EC516" s="149"/>
      <c r="ED516" s="149"/>
      <c r="EE516" s="149"/>
      <c r="EF516" s="149"/>
      <c r="EG516" s="149"/>
      <c r="EH516" s="149"/>
      <c r="EI516" s="149"/>
      <c r="EJ516" s="149"/>
      <c r="EK516" s="149"/>
      <c r="EL516" s="149"/>
      <c r="EM516" s="149"/>
      <c r="EN516" s="149"/>
      <c r="EO516" s="149"/>
      <c r="EP516" s="149"/>
      <c r="EQ516" s="149"/>
      <c r="ER516" s="149"/>
      <c r="ES516" s="149"/>
      <c r="ET516" s="149"/>
      <c r="EU516" s="149"/>
      <c r="EV516" s="149"/>
      <c r="EW516" s="149"/>
      <c r="EX516" s="149"/>
      <c r="EY516" s="149"/>
      <c r="EZ516" s="149"/>
      <c r="FA516" s="149"/>
      <c r="FB516" s="149"/>
      <c r="FC516" s="149"/>
      <c r="FD516" s="149"/>
      <c r="FE516" s="149"/>
      <c r="FF516" s="149"/>
      <c r="FG516" s="149"/>
      <c r="FH516" s="149"/>
      <c r="FI516" s="149"/>
      <c r="FJ516" s="149"/>
      <c r="FK516" s="149"/>
      <c r="FL516" s="149"/>
      <c r="FM516" s="149"/>
      <c r="FN516" s="149"/>
      <c r="FO516" s="149"/>
      <c r="FP516" s="149"/>
      <c r="FQ516" s="149"/>
      <c r="FR516" s="149"/>
      <c r="FS516" s="149"/>
      <c r="FT516" s="149"/>
      <c r="FU516" s="149"/>
      <c r="FV516" s="149"/>
      <c r="FW516" s="149"/>
      <c r="FX516" s="149"/>
      <c r="FY516" s="149"/>
      <c r="FZ516" s="149"/>
      <c r="GA516" s="149"/>
      <c r="GB516" s="149"/>
      <c r="GC516" s="149"/>
      <c r="GD516" s="149"/>
      <c r="GE516" s="149"/>
      <c r="GF516" s="149"/>
      <c r="GG516" s="149"/>
      <c r="GH516" s="149"/>
      <c r="GI516" s="149"/>
      <c r="GJ516" s="149"/>
      <c r="GK516" s="149"/>
      <c r="GL516" s="149"/>
      <c r="GM516" s="149"/>
      <c r="GN516" s="149"/>
      <c r="GO516" s="149"/>
      <c r="GP516" s="149"/>
      <c r="GQ516" s="149"/>
      <c r="GR516" s="149"/>
      <c r="GS516" s="149"/>
      <c r="GT516" s="149"/>
      <c r="GU516" s="149"/>
      <c r="GV516" s="149"/>
      <c r="GW516" s="149"/>
      <c r="GX516" s="149"/>
      <c r="GY516" s="149"/>
      <c r="GZ516" s="149"/>
      <c r="HA516" s="149"/>
      <c r="HB516" s="149"/>
      <c r="HC516" s="149"/>
      <c r="HD516" s="149"/>
      <c r="HE516" s="149"/>
      <c r="HF516" s="149"/>
      <c r="HG516" s="149"/>
      <c r="HH516" s="149"/>
      <c r="HI516" s="149"/>
      <c r="HJ516" s="149"/>
      <c r="HK516" s="149"/>
      <c r="HL516" s="149"/>
      <c r="HM516" s="149"/>
      <c r="HN516" s="149"/>
      <c r="HO516" s="149"/>
      <c r="HP516" s="149"/>
      <c r="HQ516" s="149"/>
      <c r="HR516" s="149"/>
      <c r="HS516" s="149"/>
      <c r="HT516" s="149"/>
      <c r="HU516" s="149"/>
      <c r="HV516" s="149"/>
      <c r="HW516" s="149"/>
      <c r="HX516" s="149"/>
      <c r="HY516" s="149"/>
      <c r="HZ516" s="149"/>
      <c r="IA516" s="149"/>
      <c r="IB516" s="149"/>
      <c r="IC516" s="149"/>
      <c r="ID516" s="149"/>
      <c r="IE516" s="149"/>
      <c r="IF516" s="150"/>
    </row>
    <row r="517" spans="1:240" ht="12.75" customHeight="1" x14ac:dyDescent="0.2">
      <c r="A517" s="145" t="s">
        <v>1898</v>
      </c>
      <c r="B517" s="145" t="s">
        <v>28</v>
      </c>
      <c r="C517" s="145">
        <v>2019</v>
      </c>
      <c r="D517" s="148"/>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c r="AA517" s="149"/>
      <c r="AB517" s="149"/>
      <c r="AC517" s="149"/>
      <c r="AD517" s="149"/>
      <c r="AE517" s="149"/>
      <c r="AF517" s="149"/>
      <c r="AG517" s="149"/>
      <c r="AH517" s="149"/>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c r="BI517" s="149"/>
      <c r="BJ517" s="149"/>
      <c r="BK517" s="149"/>
      <c r="BL517" s="149"/>
      <c r="BM517" s="149"/>
      <c r="BN517" s="149"/>
      <c r="BO517" s="149"/>
      <c r="BP517" s="149"/>
      <c r="BQ517" s="149"/>
      <c r="BR517" s="149"/>
      <c r="BS517" s="149"/>
      <c r="BT517" s="149"/>
      <c r="BU517" s="149"/>
      <c r="BV517" s="149"/>
      <c r="BW517" s="149"/>
      <c r="BX517" s="149"/>
      <c r="BY517" s="149"/>
      <c r="BZ517" s="149"/>
      <c r="CA517" s="149"/>
      <c r="CB517" s="149"/>
      <c r="CC517" s="149"/>
      <c r="CD517" s="149"/>
      <c r="CE517" s="149"/>
      <c r="CF517" s="149"/>
      <c r="CG517" s="149"/>
      <c r="CH517" s="149"/>
      <c r="CI517" s="149"/>
      <c r="CJ517" s="149"/>
      <c r="CK517" s="149"/>
      <c r="CL517" s="149"/>
      <c r="CM517" s="149"/>
      <c r="CN517" s="149"/>
      <c r="CO517" s="149"/>
      <c r="CP517" s="149"/>
      <c r="CQ517" s="149"/>
      <c r="CR517" s="149"/>
      <c r="CS517" s="149"/>
      <c r="CT517" s="149"/>
      <c r="CU517" s="149"/>
      <c r="CV517" s="149"/>
      <c r="CW517" s="149"/>
      <c r="CX517" s="149"/>
      <c r="CY517" s="149"/>
      <c r="CZ517" s="149"/>
      <c r="DA517" s="149"/>
      <c r="DB517" s="149"/>
      <c r="DC517" s="149"/>
      <c r="DD517" s="149"/>
      <c r="DE517" s="149"/>
      <c r="DF517" s="149"/>
      <c r="DG517" s="149"/>
      <c r="DH517" s="149"/>
      <c r="DI517" s="149"/>
      <c r="DJ517" s="149"/>
      <c r="DK517" s="149"/>
      <c r="DL517" s="149"/>
      <c r="DM517" s="149"/>
      <c r="DN517" s="149"/>
      <c r="DO517" s="149"/>
      <c r="DP517" s="149"/>
      <c r="DQ517" s="149"/>
      <c r="DR517" s="149"/>
      <c r="DS517" s="149"/>
      <c r="DT517" s="149"/>
      <c r="DU517" s="149"/>
      <c r="DV517" s="149"/>
      <c r="DW517" s="149"/>
      <c r="DX517" s="149"/>
      <c r="DY517" s="149"/>
      <c r="DZ517" s="149"/>
      <c r="EA517" s="149"/>
      <c r="EB517" s="149"/>
      <c r="EC517" s="149"/>
      <c r="ED517" s="149"/>
      <c r="EE517" s="149"/>
      <c r="EF517" s="149"/>
      <c r="EG517" s="149"/>
      <c r="EH517" s="149"/>
      <c r="EI517" s="149"/>
      <c r="EJ517" s="149"/>
      <c r="EK517" s="149"/>
      <c r="EL517" s="149"/>
      <c r="EM517" s="149"/>
      <c r="EN517" s="149"/>
      <c r="EO517" s="149"/>
      <c r="EP517" s="149"/>
      <c r="EQ517" s="149"/>
      <c r="ER517" s="149"/>
      <c r="ES517" s="149"/>
      <c r="ET517" s="149"/>
      <c r="EU517" s="149"/>
      <c r="EV517" s="149"/>
      <c r="EW517" s="149"/>
      <c r="EX517" s="149"/>
      <c r="EY517" s="149"/>
      <c r="EZ517" s="149"/>
      <c r="FA517" s="149"/>
      <c r="FB517" s="149"/>
      <c r="FC517" s="149"/>
      <c r="FD517" s="149"/>
      <c r="FE517" s="149"/>
      <c r="FF517" s="149"/>
      <c r="FG517" s="149"/>
      <c r="FH517" s="149"/>
      <c r="FI517" s="149"/>
      <c r="FJ517" s="149"/>
      <c r="FK517" s="149"/>
      <c r="FL517" s="149"/>
      <c r="FM517" s="149"/>
      <c r="FN517" s="149"/>
      <c r="FO517" s="149"/>
      <c r="FP517" s="149"/>
      <c r="FQ517" s="149"/>
      <c r="FR517" s="149"/>
      <c r="FS517" s="149"/>
      <c r="FT517" s="149"/>
      <c r="FU517" s="149"/>
      <c r="FV517" s="149"/>
      <c r="FW517" s="149"/>
      <c r="FX517" s="149"/>
      <c r="FY517" s="149"/>
      <c r="FZ517" s="149"/>
      <c r="GA517" s="149"/>
      <c r="GB517" s="149"/>
      <c r="GC517" s="149"/>
      <c r="GD517" s="149"/>
      <c r="GE517" s="149"/>
      <c r="GF517" s="149"/>
      <c r="GG517" s="149"/>
      <c r="GH517" s="149"/>
      <c r="GI517" s="149"/>
      <c r="GJ517" s="149"/>
      <c r="GK517" s="149"/>
      <c r="GL517" s="149"/>
      <c r="GM517" s="149"/>
      <c r="GN517" s="149"/>
      <c r="GO517" s="149"/>
      <c r="GP517" s="149"/>
      <c r="GQ517" s="149"/>
      <c r="GR517" s="149"/>
      <c r="GS517" s="149"/>
      <c r="GT517" s="149"/>
      <c r="GU517" s="149"/>
      <c r="GV517" s="149"/>
      <c r="GW517" s="149"/>
      <c r="GX517" s="149"/>
      <c r="GY517" s="149"/>
      <c r="GZ517" s="149"/>
      <c r="HA517" s="149"/>
      <c r="HB517" s="149"/>
      <c r="HC517" s="149"/>
      <c r="HD517" s="149"/>
      <c r="HE517" s="149"/>
      <c r="HF517" s="149"/>
      <c r="HG517" s="149"/>
      <c r="HH517" s="149">
        <v>45848</v>
      </c>
      <c r="HI517" s="149"/>
      <c r="HJ517" s="149"/>
      <c r="HK517" s="149"/>
      <c r="HL517" s="149"/>
      <c r="HM517" s="149"/>
      <c r="HN517" s="149"/>
      <c r="HO517" s="149"/>
      <c r="HP517" s="149"/>
      <c r="HQ517" s="149"/>
      <c r="HR517" s="149"/>
      <c r="HS517" s="149"/>
      <c r="HT517" s="149"/>
      <c r="HU517" s="149"/>
      <c r="HV517" s="149"/>
      <c r="HW517" s="149"/>
      <c r="HX517" s="149"/>
      <c r="HY517" s="149"/>
      <c r="HZ517" s="149"/>
      <c r="IA517" s="149"/>
      <c r="IB517" s="149"/>
      <c r="IC517" s="149"/>
      <c r="ID517" s="149"/>
      <c r="IE517" s="149"/>
      <c r="IF517" s="150"/>
    </row>
    <row r="518" spans="1:240" ht="12.75" customHeight="1" x14ac:dyDescent="0.2">
      <c r="A518" s="151"/>
      <c r="B518" s="145" t="s">
        <v>66</v>
      </c>
      <c r="C518" s="145">
        <v>2019</v>
      </c>
      <c r="D518" s="148"/>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c r="AA518" s="149"/>
      <c r="AB518" s="149"/>
      <c r="AC518" s="149"/>
      <c r="AD518" s="149"/>
      <c r="AE518" s="149"/>
      <c r="AF518" s="149"/>
      <c r="AG518" s="149"/>
      <c r="AH518" s="149"/>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c r="BI518" s="149"/>
      <c r="BJ518" s="149"/>
      <c r="BK518" s="149"/>
      <c r="BL518" s="149"/>
      <c r="BM518" s="149"/>
      <c r="BN518" s="149"/>
      <c r="BO518" s="149"/>
      <c r="BP518" s="149"/>
      <c r="BQ518" s="149"/>
      <c r="BR518" s="149"/>
      <c r="BS518" s="149"/>
      <c r="BT518" s="149"/>
      <c r="BU518" s="149"/>
      <c r="BV518" s="149"/>
      <c r="BW518" s="149"/>
      <c r="BX518" s="149"/>
      <c r="BY518" s="149"/>
      <c r="BZ518" s="149"/>
      <c r="CA518" s="149"/>
      <c r="CB518" s="149"/>
      <c r="CC518" s="149"/>
      <c r="CD518" s="149"/>
      <c r="CE518" s="149"/>
      <c r="CF518" s="149"/>
      <c r="CG518" s="149"/>
      <c r="CH518" s="149"/>
      <c r="CI518" s="149"/>
      <c r="CJ518" s="149"/>
      <c r="CK518" s="149"/>
      <c r="CL518" s="149"/>
      <c r="CM518" s="149"/>
      <c r="CN518" s="149"/>
      <c r="CO518" s="149"/>
      <c r="CP518" s="149"/>
      <c r="CQ518" s="149"/>
      <c r="CR518" s="149"/>
      <c r="CS518" s="149"/>
      <c r="CT518" s="149"/>
      <c r="CU518" s="149"/>
      <c r="CV518" s="149"/>
      <c r="CW518" s="149"/>
      <c r="CX518" s="149"/>
      <c r="CY518" s="149"/>
      <c r="CZ518" s="149"/>
      <c r="DA518" s="149"/>
      <c r="DB518" s="149"/>
      <c r="DC518" s="149"/>
      <c r="DD518" s="149"/>
      <c r="DE518" s="149"/>
      <c r="DF518" s="149"/>
      <c r="DG518" s="149"/>
      <c r="DH518" s="149"/>
      <c r="DI518" s="149"/>
      <c r="DJ518" s="149"/>
      <c r="DK518" s="149"/>
      <c r="DL518" s="149"/>
      <c r="DM518" s="149"/>
      <c r="DN518" s="149"/>
      <c r="DO518" s="149"/>
      <c r="DP518" s="149"/>
      <c r="DQ518" s="149"/>
      <c r="DR518" s="149"/>
      <c r="DS518" s="149"/>
      <c r="DT518" s="149"/>
      <c r="DU518" s="149"/>
      <c r="DV518" s="149"/>
      <c r="DW518" s="149"/>
      <c r="DX518" s="149"/>
      <c r="DY518" s="149"/>
      <c r="DZ518" s="149"/>
      <c r="EA518" s="149"/>
      <c r="EB518" s="149"/>
      <c r="EC518" s="149"/>
      <c r="ED518" s="149"/>
      <c r="EE518" s="149"/>
      <c r="EF518" s="149"/>
      <c r="EG518" s="149"/>
      <c r="EH518" s="149"/>
      <c r="EI518" s="149"/>
      <c r="EJ518" s="149"/>
      <c r="EK518" s="149"/>
      <c r="EL518" s="149"/>
      <c r="EM518" s="149"/>
      <c r="EN518" s="149"/>
      <c r="EO518" s="149"/>
      <c r="EP518" s="149"/>
      <c r="EQ518" s="149"/>
      <c r="ER518" s="149"/>
      <c r="ES518" s="149"/>
      <c r="ET518" s="149"/>
      <c r="EU518" s="149"/>
      <c r="EV518" s="149"/>
      <c r="EW518" s="149"/>
      <c r="EX518" s="149"/>
      <c r="EY518" s="149"/>
      <c r="EZ518" s="149"/>
      <c r="FA518" s="149"/>
      <c r="FB518" s="149"/>
      <c r="FC518" s="149"/>
      <c r="FD518" s="149"/>
      <c r="FE518" s="149"/>
      <c r="FF518" s="149"/>
      <c r="FG518" s="149"/>
      <c r="FH518" s="149"/>
      <c r="FI518" s="149"/>
      <c r="FJ518" s="149"/>
      <c r="FK518" s="149"/>
      <c r="FL518" s="149"/>
      <c r="FM518" s="149"/>
      <c r="FN518" s="149"/>
      <c r="FO518" s="149"/>
      <c r="FP518" s="149"/>
      <c r="FQ518" s="149"/>
      <c r="FR518" s="149"/>
      <c r="FS518" s="149"/>
      <c r="FT518" s="149"/>
      <c r="FU518" s="149"/>
      <c r="FV518" s="149"/>
      <c r="FW518" s="149"/>
      <c r="FX518" s="149"/>
      <c r="FY518" s="149"/>
      <c r="FZ518" s="149"/>
      <c r="GA518" s="149"/>
      <c r="GB518" s="149"/>
      <c r="GC518" s="149"/>
      <c r="GD518" s="149"/>
      <c r="GE518" s="149"/>
      <c r="GF518" s="149"/>
      <c r="GG518" s="149"/>
      <c r="GH518" s="149"/>
      <c r="GI518" s="149"/>
      <c r="GJ518" s="149"/>
      <c r="GK518" s="149"/>
      <c r="GL518" s="149"/>
      <c r="GM518" s="149"/>
      <c r="GN518" s="149"/>
      <c r="GO518" s="149"/>
      <c r="GP518" s="149"/>
      <c r="GQ518" s="149"/>
      <c r="GR518" s="149"/>
      <c r="GS518" s="149"/>
      <c r="GT518" s="149"/>
      <c r="GU518" s="149"/>
      <c r="GV518" s="149"/>
      <c r="GW518" s="149"/>
      <c r="GX518" s="149"/>
      <c r="GY518" s="149"/>
      <c r="GZ518" s="149"/>
      <c r="HA518" s="149"/>
      <c r="HB518" s="149"/>
      <c r="HC518" s="149"/>
      <c r="HD518" s="149"/>
      <c r="HE518" s="149"/>
      <c r="HF518" s="149"/>
      <c r="HG518" s="149"/>
      <c r="HH518" s="149">
        <v>45848</v>
      </c>
      <c r="HI518" s="149"/>
      <c r="HJ518" s="149"/>
      <c r="HK518" s="149"/>
      <c r="HL518" s="149"/>
      <c r="HM518" s="149"/>
      <c r="HN518" s="149"/>
      <c r="HO518" s="149"/>
      <c r="HP518" s="149"/>
      <c r="HQ518" s="149"/>
      <c r="HR518" s="149"/>
      <c r="HS518" s="149"/>
      <c r="HT518" s="149"/>
      <c r="HU518" s="149"/>
      <c r="HV518" s="149"/>
      <c r="HW518" s="149"/>
      <c r="HX518" s="149"/>
      <c r="HY518" s="149"/>
      <c r="HZ518" s="149"/>
      <c r="IA518" s="149"/>
      <c r="IB518" s="149"/>
      <c r="IC518" s="149"/>
      <c r="ID518" s="149"/>
      <c r="IE518" s="149"/>
      <c r="IF518" s="150"/>
    </row>
    <row r="519" spans="1:240" ht="12.75" customHeight="1" x14ac:dyDescent="0.2">
      <c r="A519" s="151"/>
      <c r="B519" s="145" t="s">
        <v>30</v>
      </c>
      <c r="C519" s="145">
        <v>2019</v>
      </c>
      <c r="D519" s="148"/>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c r="AA519" s="149"/>
      <c r="AB519" s="149"/>
      <c r="AC519" s="149"/>
      <c r="AD519" s="149"/>
      <c r="AE519" s="149"/>
      <c r="AF519" s="149"/>
      <c r="AG519" s="149"/>
      <c r="AH519" s="149"/>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c r="BI519" s="149"/>
      <c r="BJ519" s="149"/>
      <c r="BK519" s="149"/>
      <c r="BL519" s="149"/>
      <c r="BM519" s="149"/>
      <c r="BN519" s="149"/>
      <c r="BO519" s="149"/>
      <c r="BP519" s="149"/>
      <c r="BQ519" s="149"/>
      <c r="BR519" s="149"/>
      <c r="BS519" s="149"/>
      <c r="BT519" s="149"/>
      <c r="BU519" s="149"/>
      <c r="BV519" s="149"/>
      <c r="BW519" s="149"/>
      <c r="BX519" s="149"/>
      <c r="BY519" s="149"/>
      <c r="BZ519" s="149"/>
      <c r="CA519" s="149"/>
      <c r="CB519" s="149"/>
      <c r="CC519" s="149"/>
      <c r="CD519" s="149"/>
      <c r="CE519" s="149"/>
      <c r="CF519" s="149"/>
      <c r="CG519" s="149"/>
      <c r="CH519" s="149"/>
      <c r="CI519" s="149"/>
      <c r="CJ519" s="149"/>
      <c r="CK519" s="149"/>
      <c r="CL519" s="149"/>
      <c r="CM519" s="149"/>
      <c r="CN519" s="149"/>
      <c r="CO519" s="149"/>
      <c r="CP519" s="149"/>
      <c r="CQ519" s="149"/>
      <c r="CR519" s="149"/>
      <c r="CS519" s="149"/>
      <c r="CT519" s="149"/>
      <c r="CU519" s="149"/>
      <c r="CV519" s="149"/>
      <c r="CW519" s="149"/>
      <c r="CX519" s="149"/>
      <c r="CY519" s="149"/>
      <c r="CZ519" s="149"/>
      <c r="DA519" s="149"/>
      <c r="DB519" s="149"/>
      <c r="DC519" s="149"/>
      <c r="DD519" s="149"/>
      <c r="DE519" s="149"/>
      <c r="DF519" s="149"/>
      <c r="DG519" s="149"/>
      <c r="DH519" s="149"/>
      <c r="DI519" s="149"/>
      <c r="DJ519" s="149"/>
      <c r="DK519" s="149"/>
      <c r="DL519" s="149"/>
      <c r="DM519" s="149"/>
      <c r="DN519" s="149"/>
      <c r="DO519" s="149"/>
      <c r="DP519" s="149"/>
      <c r="DQ519" s="149"/>
      <c r="DR519" s="149"/>
      <c r="DS519" s="149"/>
      <c r="DT519" s="149"/>
      <c r="DU519" s="149"/>
      <c r="DV519" s="149"/>
      <c r="DW519" s="149"/>
      <c r="DX519" s="149"/>
      <c r="DY519" s="149"/>
      <c r="DZ519" s="149"/>
      <c r="EA519" s="149"/>
      <c r="EB519" s="149"/>
      <c r="EC519" s="149"/>
      <c r="ED519" s="149"/>
      <c r="EE519" s="149"/>
      <c r="EF519" s="149"/>
      <c r="EG519" s="149"/>
      <c r="EH519" s="149"/>
      <c r="EI519" s="149"/>
      <c r="EJ519" s="149"/>
      <c r="EK519" s="149"/>
      <c r="EL519" s="149"/>
      <c r="EM519" s="149"/>
      <c r="EN519" s="149"/>
      <c r="EO519" s="149"/>
      <c r="EP519" s="149"/>
      <c r="EQ519" s="149"/>
      <c r="ER519" s="149"/>
      <c r="ES519" s="149"/>
      <c r="ET519" s="149"/>
      <c r="EU519" s="149"/>
      <c r="EV519" s="149"/>
      <c r="EW519" s="149"/>
      <c r="EX519" s="149"/>
      <c r="EY519" s="149"/>
      <c r="EZ519" s="149"/>
      <c r="FA519" s="149"/>
      <c r="FB519" s="149"/>
      <c r="FC519" s="149"/>
      <c r="FD519" s="149"/>
      <c r="FE519" s="149"/>
      <c r="FF519" s="149"/>
      <c r="FG519" s="149"/>
      <c r="FH519" s="149"/>
      <c r="FI519" s="149"/>
      <c r="FJ519" s="149"/>
      <c r="FK519" s="149"/>
      <c r="FL519" s="149"/>
      <c r="FM519" s="149"/>
      <c r="FN519" s="149"/>
      <c r="FO519" s="149"/>
      <c r="FP519" s="149"/>
      <c r="FQ519" s="149"/>
      <c r="FR519" s="149"/>
      <c r="FS519" s="149"/>
      <c r="FT519" s="149"/>
      <c r="FU519" s="149"/>
      <c r="FV519" s="149"/>
      <c r="FW519" s="149"/>
      <c r="FX519" s="149"/>
      <c r="FY519" s="149"/>
      <c r="FZ519" s="149"/>
      <c r="GA519" s="149"/>
      <c r="GB519" s="149"/>
      <c r="GC519" s="149"/>
      <c r="GD519" s="149"/>
      <c r="GE519" s="149"/>
      <c r="GF519" s="149"/>
      <c r="GG519" s="149"/>
      <c r="GH519" s="149"/>
      <c r="GI519" s="149"/>
      <c r="GJ519" s="149"/>
      <c r="GK519" s="149"/>
      <c r="GL519" s="149"/>
      <c r="GM519" s="149"/>
      <c r="GN519" s="149"/>
      <c r="GO519" s="149"/>
      <c r="GP519" s="149"/>
      <c r="GQ519" s="149"/>
      <c r="GR519" s="149"/>
      <c r="GS519" s="149"/>
      <c r="GT519" s="149"/>
      <c r="GU519" s="149"/>
      <c r="GV519" s="149"/>
      <c r="GW519" s="149"/>
      <c r="GX519" s="149"/>
      <c r="GY519" s="149"/>
      <c r="GZ519" s="149"/>
      <c r="HA519" s="149"/>
      <c r="HB519" s="149"/>
      <c r="HC519" s="149"/>
      <c r="HD519" s="149"/>
      <c r="HE519" s="149"/>
      <c r="HF519" s="149"/>
      <c r="HG519" s="149"/>
      <c r="HH519" s="149">
        <v>45848</v>
      </c>
      <c r="HI519" s="149"/>
      <c r="HJ519" s="149"/>
      <c r="HK519" s="149"/>
      <c r="HL519" s="149"/>
      <c r="HM519" s="149"/>
      <c r="HN519" s="149"/>
      <c r="HO519" s="149"/>
      <c r="HP519" s="149"/>
      <c r="HQ519" s="149"/>
      <c r="HR519" s="149"/>
      <c r="HS519" s="149"/>
      <c r="HT519" s="149"/>
      <c r="HU519" s="149"/>
      <c r="HV519" s="149"/>
      <c r="HW519" s="149"/>
      <c r="HX519" s="149"/>
      <c r="HY519" s="149"/>
      <c r="HZ519" s="149"/>
      <c r="IA519" s="149"/>
      <c r="IB519" s="149"/>
      <c r="IC519" s="149"/>
      <c r="ID519" s="149"/>
      <c r="IE519" s="149"/>
      <c r="IF519" s="150"/>
    </row>
    <row r="520" spans="1:240" ht="12.75" customHeight="1" x14ac:dyDescent="0.2">
      <c r="A520" s="151"/>
      <c r="B520" s="145" t="s">
        <v>34</v>
      </c>
      <c r="C520" s="145">
        <v>2019</v>
      </c>
      <c r="D520" s="148"/>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c r="AA520" s="149"/>
      <c r="AB520" s="149"/>
      <c r="AC520" s="149"/>
      <c r="AD520" s="149"/>
      <c r="AE520" s="149"/>
      <c r="AF520" s="149"/>
      <c r="AG520" s="149"/>
      <c r="AH520" s="149"/>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c r="BI520" s="149"/>
      <c r="BJ520" s="149"/>
      <c r="BK520" s="149"/>
      <c r="BL520" s="149"/>
      <c r="BM520" s="149"/>
      <c r="BN520" s="149"/>
      <c r="BO520" s="149"/>
      <c r="BP520" s="149"/>
      <c r="BQ520" s="149"/>
      <c r="BR520" s="149"/>
      <c r="BS520" s="149"/>
      <c r="BT520" s="149"/>
      <c r="BU520" s="149"/>
      <c r="BV520" s="149"/>
      <c r="BW520" s="149"/>
      <c r="BX520" s="149"/>
      <c r="BY520" s="149"/>
      <c r="BZ520" s="149"/>
      <c r="CA520" s="149"/>
      <c r="CB520" s="149"/>
      <c r="CC520" s="149"/>
      <c r="CD520" s="149"/>
      <c r="CE520" s="149"/>
      <c r="CF520" s="149"/>
      <c r="CG520" s="149"/>
      <c r="CH520" s="149"/>
      <c r="CI520" s="149"/>
      <c r="CJ520" s="149"/>
      <c r="CK520" s="149"/>
      <c r="CL520" s="149"/>
      <c r="CM520" s="149"/>
      <c r="CN520" s="149"/>
      <c r="CO520" s="149"/>
      <c r="CP520" s="149"/>
      <c r="CQ520" s="149"/>
      <c r="CR520" s="149"/>
      <c r="CS520" s="149"/>
      <c r="CT520" s="149"/>
      <c r="CU520" s="149"/>
      <c r="CV520" s="149"/>
      <c r="CW520" s="149"/>
      <c r="CX520" s="149"/>
      <c r="CY520" s="149"/>
      <c r="CZ520" s="149"/>
      <c r="DA520" s="149"/>
      <c r="DB520" s="149"/>
      <c r="DC520" s="149"/>
      <c r="DD520" s="149"/>
      <c r="DE520" s="149"/>
      <c r="DF520" s="149"/>
      <c r="DG520" s="149"/>
      <c r="DH520" s="149"/>
      <c r="DI520" s="149"/>
      <c r="DJ520" s="149"/>
      <c r="DK520" s="149"/>
      <c r="DL520" s="149"/>
      <c r="DM520" s="149"/>
      <c r="DN520" s="149"/>
      <c r="DO520" s="149"/>
      <c r="DP520" s="149"/>
      <c r="DQ520" s="149"/>
      <c r="DR520" s="149"/>
      <c r="DS520" s="149"/>
      <c r="DT520" s="149"/>
      <c r="DU520" s="149"/>
      <c r="DV520" s="149"/>
      <c r="DW520" s="149"/>
      <c r="DX520" s="149"/>
      <c r="DY520" s="149"/>
      <c r="DZ520" s="149"/>
      <c r="EA520" s="149"/>
      <c r="EB520" s="149"/>
      <c r="EC520" s="149"/>
      <c r="ED520" s="149"/>
      <c r="EE520" s="149"/>
      <c r="EF520" s="149"/>
      <c r="EG520" s="149"/>
      <c r="EH520" s="149"/>
      <c r="EI520" s="149"/>
      <c r="EJ520" s="149"/>
      <c r="EK520" s="149"/>
      <c r="EL520" s="149"/>
      <c r="EM520" s="149"/>
      <c r="EN520" s="149"/>
      <c r="EO520" s="149"/>
      <c r="EP520" s="149"/>
      <c r="EQ520" s="149"/>
      <c r="ER520" s="149"/>
      <c r="ES520" s="149"/>
      <c r="ET520" s="149"/>
      <c r="EU520" s="149"/>
      <c r="EV520" s="149"/>
      <c r="EW520" s="149"/>
      <c r="EX520" s="149"/>
      <c r="EY520" s="149"/>
      <c r="EZ520" s="149"/>
      <c r="FA520" s="149"/>
      <c r="FB520" s="149"/>
      <c r="FC520" s="149"/>
      <c r="FD520" s="149"/>
      <c r="FE520" s="149"/>
      <c r="FF520" s="149"/>
      <c r="FG520" s="149"/>
      <c r="FH520" s="149"/>
      <c r="FI520" s="149"/>
      <c r="FJ520" s="149"/>
      <c r="FK520" s="149"/>
      <c r="FL520" s="149"/>
      <c r="FM520" s="149"/>
      <c r="FN520" s="149"/>
      <c r="FO520" s="149"/>
      <c r="FP520" s="149"/>
      <c r="FQ520" s="149"/>
      <c r="FR520" s="149"/>
      <c r="FS520" s="149"/>
      <c r="FT520" s="149"/>
      <c r="FU520" s="149"/>
      <c r="FV520" s="149"/>
      <c r="FW520" s="149"/>
      <c r="FX520" s="149"/>
      <c r="FY520" s="149"/>
      <c r="FZ520" s="149"/>
      <c r="GA520" s="149"/>
      <c r="GB520" s="149"/>
      <c r="GC520" s="149"/>
      <c r="GD520" s="149"/>
      <c r="GE520" s="149"/>
      <c r="GF520" s="149"/>
      <c r="GG520" s="149"/>
      <c r="GH520" s="149"/>
      <c r="GI520" s="149"/>
      <c r="GJ520" s="149"/>
      <c r="GK520" s="149"/>
      <c r="GL520" s="149"/>
      <c r="GM520" s="149"/>
      <c r="GN520" s="149"/>
      <c r="GO520" s="149"/>
      <c r="GP520" s="149"/>
      <c r="GQ520" s="149"/>
      <c r="GR520" s="149"/>
      <c r="GS520" s="149"/>
      <c r="GT520" s="149"/>
      <c r="GU520" s="149"/>
      <c r="GV520" s="149"/>
      <c r="GW520" s="149"/>
      <c r="GX520" s="149"/>
      <c r="GY520" s="149"/>
      <c r="GZ520" s="149"/>
      <c r="HA520" s="149"/>
      <c r="HB520" s="149"/>
      <c r="HC520" s="149"/>
      <c r="HD520" s="149"/>
      <c r="HE520" s="149"/>
      <c r="HF520" s="149"/>
      <c r="HG520" s="149"/>
      <c r="HH520" s="149">
        <v>45848</v>
      </c>
      <c r="HI520" s="149"/>
      <c r="HJ520" s="149"/>
      <c r="HK520" s="149"/>
      <c r="HL520" s="149"/>
      <c r="HM520" s="149"/>
      <c r="HN520" s="149"/>
      <c r="HO520" s="149"/>
      <c r="HP520" s="149"/>
      <c r="HQ520" s="149"/>
      <c r="HR520" s="149"/>
      <c r="HS520" s="149"/>
      <c r="HT520" s="149"/>
      <c r="HU520" s="149"/>
      <c r="HV520" s="149"/>
      <c r="HW520" s="149"/>
      <c r="HX520" s="149"/>
      <c r="HY520" s="149"/>
      <c r="HZ520" s="149"/>
      <c r="IA520" s="149"/>
      <c r="IB520" s="149"/>
      <c r="IC520" s="149"/>
      <c r="ID520" s="149"/>
      <c r="IE520" s="149"/>
      <c r="IF520" s="150"/>
    </row>
    <row r="521" spans="1:240" ht="12.75" customHeight="1" x14ac:dyDescent="0.2">
      <c r="A521" s="145" t="s">
        <v>1884</v>
      </c>
      <c r="B521" s="145" t="s">
        <v>28</v>
      </c>
      <c r="C521" s="145">
        <v>2019</v>
      </c>
      <c r="D521" s="148"/>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c r="AA521" s="149"/>
      <c r="AB521" s="149"/>
      <c r="AC521" s="149"/>
      <c r="AD521" s="149"/>
      <c r="AE521" s="149"/>
      <c r="AF521" s="149"/>
      <c r="AG521" s="149"/>
      <c r="AH521" s="149"/>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c r="BI521" s="149"/>
      <c r="BJ521" s="149"/>
      <c r="BK521" s="149"/>
      <c r="BL521" s="149"/>
      <c r="BM521" s="149"/>
      <c r="BN521" s="149"/>
      <c r="BO521" s="149"/>
      <c r="BP521" s="149"/>
      <c r="BQ521" s="149"/>
      <c r="BR521" s="149"/>
      <c r="BS521" s="149"/>
      <c r="BT521" s="149"/>
      <c r="BU521" s="149"/>
      <c r="BV521" s="149"/>
      <c r="BW521" s="149"/>
      <c r="BX521" s="149"/>
      <c r="BY521" s="149"/>
      <c r="BZ521" s="149"/>
      <c r="CA521" s="149"/>
      <c r="CB521" s="149"/>
      <c r="CC521" s="149"/>
      <c r="CD521" s="149"/>
      <c r="CE521" s="149"/>
      <c r="CF521" s="149"/>
      <c r="CG521" s="149"/>
      <c r="CH521" s="149"/>
      <c r="CI521" s="149"/>
      <c r="CJ521" s="149"/>
      <c r="CK521" s="149"/>
      <c r="CL521" s="149"/>
      <c r="CM521" s="149"/>
      <c r="CN521" s="149"/>
      <c r="CO521" s="149"/>
      <c r="CP521" s="149"/>
      <c r="CQ521" s="149"/>
      <c r="CR521" s="149"/>
      <c r="CS521" s="149"/>
      <c r="CT521" s="149"/>
      <c r="CU521" s="149"/>
      <c r="CV521" s="149"/>
      <c r="CW521" s="149"/>
      <c r="CX521" s="149"/>
      <c r="CY521" s="149"/>
      <c r="CZ521" s="149"/>
      <c r="DA521" s="149"/>
      <c r="DB521" s="149"/>
      <c r="DC521" s="149"/>
      <c r="DD521" s="149"/>
      <c r="DE521" s="149"/>
      <c r="DF521" s="149"/>
      <c r="DG521" s="149"/>
      <c r="DH521" s="149"/>
      <c r="DI521" s="149"/>
      <c r="DJ521" s="149"/>
      <c r="DK521" s="149"/>
      <c r="DL521" s="149"/>
      <c r="DM521" s="149"/>
      <c r="DN521" s="149"/>
      <c r="DO521" s="149"/>
      <c r="DP521" s="149"/>
      <c r="DQ521" s="149"/>
      <c r="DR521" s="149"/>
      <c r="DS521" s="149"/>
      <c r="DT521" s="149"/>
      <c r="DU521" s="149"/>
      <c r="DV521" s="149"/>
      <c r="DW521" s="149"/>
      <c r="DX521" s="149"/>
      <c r="DY521" s="149"/>
      <c r="DZ521" s="149"/>
      <c r="EA521" s="149"/>
      <c r="EB521" s="149"/>
      <c r="EC521" s="149"/>
      <c r="ED521" s="149"/>
      <c r="EE521" s="149"/>
      <c r="EF521" s="149"/>
      <c r="EG521" s="149"/>
      <c r="EH521" s="149"/>
      <c r="EI521" s="149"/>
      <c r="EJ521" s="149"/>
      <c r="EK521" s="149"/>
      <c r="EL521" s="149"/>
      <c r="EM521" s="149"/>
      <c r="EN521" s="149"/>
      <c r="EO521" s="149"/>
      <c r="EP521" s="149"/>
      <c r="EQ521" s="149"/>
      <c r="ER521" s="149"/>
      <c r="ES521" s="149"/>
      <c r="ET521" s="149"/>
      <c r="EU521" s="149"/>
      <c r="EV521" s="149"/>
      <c r="EW521" s="149"/>
      <c r="EX521" s="149"/>
      <c r="EY521" s="149"/>
      <c r="EZ521" s="149"/>
      <c r="FA521" s="149"/>
      <c r="FB521" s="149"/>
      <c r="FC521" s="149"/>
      <c r="FD521" s="149"/>
      <c r="FE521" s="149"/>
      <c r="FF521" s="149"/>
      <c r="FG521" s="149"/>
      <c r="FH521" s="149"/>
      <c r="FI521" s="149"/>
      <c r="FJ521" s="149"/>
      <c r="FK521" s="149"/>
      <c r="FL521" s="149"/>
      <c r="FM521" s="149"/>
      <c r="FN521" s="149"/>
      <c r="FO521" s="149"/>
      <c r="FP521" s="149"/>
      <c r="FQ521" s="149"/>
      <c r="FR521" s="149"/>
      <c r="FS521" s="149"/>
      <c r="FT521" s="149"/>
      <c r="FU521" s="149"/>
      <c r="FV521" s="149"/>
      <c r="FW521" s="149"/>
      <c r="FX521" s="149"/>
      <c r="FY521" s="149"/>
      <c r="FZ521" s="149"/>
      <c r="GA521" s="149"/>
      <c r="GB521" s="149"/>
      <c r="GC521" s="149"/>
      <c r="GD521" s="149"/>
      <c r="GE521" s="149"/>
      <c r="GF521" s="149"/>
      <c r="GG521" s="149"/>
      <c r="GH521" s="149"/>
      <c r="GI521" s="149"/>
      <c r="GJ521" s="149"/>
      <c r="GK521" s="149"/>
      <c r="GL521" s="149"/>
      <c r="GM521" s="149"/>
      <c r="GN521" s="149"/>
      <c r="GO521" s="149"/>
      <c r="GP521" s="149"/>
      <c r="GQ521" s="149"/>
      <c r="GR521" s="149"/>
      <c r="GS521" s="149"/>
      <c r="GT521" s="149"/>
      <c r="GU521" s="149"/>
      <c r="GV521" s="149"/>
      <c r="GW521" s="149"/>
      <c r="GX521" s="149"/>
      <c r="GY521" s="149"/>
      <c r="GZ521" s="149"/>
      <c r="HA521" s="149"/>
      <c r="HB521" s="149"/>
      <c r="HC521" s="149"/>
      <c r="HD521" s="149"/>
      <c r="HE521" s="149"/>
      <c r="HF521" s="149"/>
      <c r="HG521" s="149"/>
      <c r="HH521" s="149"/>
      <c r="HI521" s="149">
        <v>45915</v>
      </c>
      <c r="HJ521" s="149"/>
      <c r="HK521" s="149"/>
      <c r="HL521" s="149"/>
      <c r="HM521" s="149"/>
      <c r="HN521" s="149"/>
      <c r="HO521" s="149"/>
      <c r="HP521" s="149"/>
      <c r="HQ521" s="149"/>
      <c r="HR521" s="149"/>
      <c r="HS521" s="149"/>
      <c r="HT521" s="149"/>
      <c r="HU521" s="149"/>
      <c r="HV521" s="149"/>
      <c r="HW521" s="149"/>
      <c r="HX521" s="149"/>
      <c r="HY521" s="149"/>
      <c r="HZ521" s="149"/>
      <c r="IA521" s="149"/>
      <c r="IB521" s="149"/>
      <c r="IC521" s="149"/>
      <c r="ID521" s="149"/>
      <c r="IE521" s="149"/>
      <c r="IF521" s="150"/>
    </row>
    <row r="522" spans="1:240" ht="12.75" customHeight="1" x14ac:dyDescent="0.2">
      <c r="A522" s="151"/>
      <c r="B522" s="145" t="s">
        <v>66</v>
      </c>
      <c r="C522" s="145">
        <v>2019</v>
      </c>
      <c r="D522" s="148"/>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c r="AA522" s="149"/>
      <c r="AB522" s="149"/>
      <c r="AC522" s="149"/>
      <c r="AD522" s="149"/>
      <c r="AE522" s="149"/>
      <c r="AF522" s="149"/>
      <c r="AG522" s="149"/>
      <c r="AH522" s="149"/>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c r="BI522" s="149"/>
      <c r="BJ522" s="149"/>
      <c r="BK522" s="149"/>
      <c r="BL522" s="149"/>
      <c r="BM522" s="149"/>
      <c r="BN522" s="149"/>
      <c r="BO522" s="149"/>
      <c r="BP522" s="149"/>
      <c r="BQ522" s="149"/>
      <c r="BR522" s="149"/>
      <c r="BS522" s="149"/>
      <c r="BT522" s="149"/>
      <c r="BU522" s="149"/>
      <c r="BV522" s="149"/>
      <c r="BW522" s="149"/>
      <c r="BX522" s="149"/>
      <c r="BY522" s="149"/>
      <c r="BZ522" s="149"/>
      <c r="CA522" s="149"/>
      <c r="CB522" s="149"/>
      <c r="CC522" s="149"/>
      <c r="CD522" s="149"/>
      <c r="CE522" s="149"/>
      <c r="CF522" s="149"/>
      <c r="CG522" s="149"/>
      <c r="CH522" s="149"/>
      <c r="CI522" s="149"/>
      <c r="CJ522" s="149"/>
      <c r="CK522" s="149"/>
      <c r="CL522" s="149"/>
      <c r="CM522" s="149"/>
      <c r="CN522" s="149"/>
      <c r="CO522" s="149"/>
      <c r="CP522" s="149"/>
      <c r="CQ522" s="149"/>
      <c r="CR522" s="149"/>
      <c r="CS522" s="149"/>
      <c r="CT522" s="149"/>
      <c r="CU522" s="149"/>
      <c r="CV522" s="149"/>
      <c r="CW522" s="149"/>
      <c r="CX522" s="149"/>
      <c r="CY522" s="149"/>
      <c r="CZ522" s="149"/>
      <c r="DA522" s="149"/>
      <c r="DB522" s="149"/>
      <c r="DC522" s="149"/>
      <c r="DD522" s="149"/>
      <c r="DE522" s="149"/>
      <c r="DF522" s="149"/>
      <c r="DG522" s="149"/>
      <c r="DH522" s="149"/>
      <c r="DI522" s="149"/>
      <c r="DJ522" s="149"/>
      <c r="DK522" s="149"/>
      <c r="DL522" s="149"/>
      <c r="DM522" s="149"/>
      <c r="DN522" s="149"/>
      <c r="DO522" s="149"/>
      <c r="DP522" s="149"/>
      <c r="DQ522" s="149"/>
      <c r="DR522" s="149"/>
      <c r="DS522" s="149"/>
      <c r="DT522" s="149"/>
      <c r="DU522" s="149"/>
      <c r="DV522" s="149"/>
      <c r="DW522" s="149"/>
      <c r="DX522" s="149"/>
      <c r="DY522" s="149"/>
      <c r="DZ522" s="149"/>
      <c r="EA522" s="149"/>
      <c r="EB522" s="149"/>
      <c r="EC522" s="149"/>
      <c r="ED522" s="149"/>
      <c r="EE522" s="149"/>
      <c r="EF522" s="149"/>
      <c r="EG522" s="149"/>
      <c r="EH522" s="149"/>
      <c r="EI522" s="149"/>
      <c r="EJ522" s="149"/>
      <c r="EK522" s="149"/>
      <c r="EL522" s="149"/>
      <c r="EM522" s="149"/>
      <c r="EN522" s="149"/>
      <c r="EO522" s="149"/>
      <c r="EP522" s="149"/>
      <c r="EQ522" s="149"/>
      <c r="ER522" s="149"/>
      <c r="ES522" s="149"/>
      <c r="ET522" s="149"/>
      <c r="EU522" s="149"/>
      <c r="EV522" s="149"/>
      <c r="EW522" s="149"/>
      <c r="EX522" s="149"/>
      <c r="EY522" s="149"/>
      <c r="EZ522" s="149"/>
      <c r="FA522" s="149"/>
      <c r="FB522" s="149"/>
      <c r="FC522" s="149"/>
      <c r="FD522" s="149"/>
      <c r="FE522" s="149"/>
      <c r="FF522" s="149"/>
      <c r="FG522" s="149"/>
      <c r="FH522" s="149"/>
      <c r="FI522" s="149"/>
      <c r="FJ522" s="149"/>
      <c r="FK522" s="149"/>
      <c r="FL522" s="149"/>
      <c r="FM522" s="149"/>
      <c r="FN522" s="149"/>
      <c r="FO522" s="149"/>
      <c r="FP522" s="149"/>
      <c r="FQ522" s="149"/>
      <c r="FR522" s="149"/>
      <c r="FS522" s="149"/>
      <c r="FT522" s="149"/>
      <c r="FU522" s="149"/>
      <c r="FV522" s="149"/>
      <c r="FW522" s="149"/>
      <c r="FX522" s="149"/>
      <c r="FY522" s="149"/>
      <c r="FZ522" s="149"/>
      <c r="GA522" s="149"/>
      <c r="GB522" s="149"/>
      <c r="GC522" s="149"/>
      <c r="GD522" s="149"/>
      <c r="GE522" s="149"/>
      <c r="GF522" s="149"/>
      <c r="GG522" s="149"/>
      <c r="GH522" s="149"/>
      <c r="GI522" s="149"/>
      <c r="GJ522" s="149"/>
      <c r="GK522" s="149"/>
      <c r="GL522" s="149"/>
      <c r="GM522" s="149"/>
      <c r="GN522" s="149"/>
      <c r="GO522" s="149"/>
      <c r="GP522" s="149"/>
      <c r="GQ522" s="149"/>
      <c r="GR522" s="149"/>
      <c r="GS522" s="149"/>
      <c r="GT522" s="149"/>
      <c r="GU522" s="149"/>
      <c r="GV522" s="149"/>
      <c r="GW522" s="149"/>
      <c r="GX522" s="149"/>
      <c r="GY522" s="149"/>
      <c r="GZ522" s="149"/>
      <c r="HA522" s="149"/>
      <c r="HB522" s="149"/>
      <c r="HC522" s="149"/>
      <c r="HD522" s="149"/>
      <c r="HE522" s="149"/>
      <c r="HF522" s="149"/>
      <c r="HG522" s="149"/>
      <c r="HH522" s="149"/>
      <c r="HI522" s="149">
        <v>45915</v>
      </c>
      <c r="HJ522" s="149"/>
      <c r="HK522" s="149"/>
      <c r="HL522" s="149"/>
      <c r="HM522" s="149"/>
      <c r="HN522" s="149"/>
      <c r="HO522" s="149"/>
      <c r="HP522" s="149"/>
      <c r="HQ522" s="149"/>
      <c r="HR522" s="149"/>
      <c r="HS522" s="149"/>
      <c r="HT522" s="149"/>
      <c r="HU522" s="149"/>
      <c r="HV522" s="149"/>
      <c r="HW522" s="149"/>
      <c r="HX522" s="149"/>
      <c r="HY522" s="149"/>
      <c r="HZ522" s="149"/>
      <c r="IA522" s="149"/>
      <c r="IB522" s="149"/>
      <c r="IC522" s="149"/>
      <c r="ID522" s="149"/>
      <c r="IE522" s="149"/>
      <c r="IF522" s="150"/>
    </row>
    <row r="523" spans="1:240" ht="12.75" customHeight="1" x14ac:dyDescent="0.2">
      <c r="A523" s="151"/>
      <c r="B523" s="145" t="s">
        <v>30</v>
      </c>
      <c r="C523" s="145">
        <v>2019</v>
      </c>
      <c r="D523" s="148"/>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c r="AA523" s="149"/>
      <c r="AB523" s="149"/>
      <c r="AC523" s="149"/>
      <c r="AD523" s="149"/>
      <c r="AE523" s="149"/>
      <c r="AF523" s="149"/>
      <c r="AG523" s="149"/>
      <c r="AH523" s="149"/>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c r="BI523" s="149"/>
      <c r="BJ523" s="149"/>
      <c r="BK523" s="149"/>
      <c r="BL523" s="149"/>
      <c r="BM523" s="149"/>
      <c r="BN523" s="149"/>
      <c r="BO523" s="149"/>
      <c r="BP523" s="149"/>
      <c r="BQ523" s="149"/>
      <c r="BR523" s="149"/>
      <c r="BS523" s="149"/>
      <c r="BT523" s="149"/>
      <c r="BU523" s="149"/>
      <c r="BV523" s="149"/>
      <c r="BW523" s="149"/>
      <c r="BX523" s="149"/>
      <c r="BY523" s="149"/>
      <c r="BZ523" s="149"/>
      <c r="CA523" s="149"/>
      <c r="CB523" s="149"/>
      <c r="CC523" s="149"/>
      <c r="CD523" s="149"/>
      <c r="CE523" s="149"/>
      <c r="CF523" s="149"/>
      <c r="CG523" s="149"/>
      <c r="CH523" s="149"/>
      <c r="CI523" s="149"/>
      <c r="CJ523" s="149"/>
      <c r="CK523" s="149"/>
      <c r="CL523" s="149"/>
      <c r="CM523" s="149"/>
      <c r="CN523" s="149"/>
      <c r="CO523" s="149"/>
      <c r="CP523" s="149"/>
      <c r="CQ523" s="149"/>
      <c r="CR523" s="149"/>
      <c r="CS523" s="149"/>
      <c r="CT523" s="149"/>
      <c r="CU523" s="149"/>
      <c r="CV523" s="149"/>
      <c r="CW523" s="149"/>
      <c r="CX523" s="149"/>
      <c r="CY523" s="149"/>
      <c r="CZ523" s="149"/>
      <c r="DA523" s="149"/>
      <c r="DB523" s="149"/>
      <c r="DC523" s="149"/>
      <c r="DD523" s="149"/>
      <c r="DE523" s="149"/>
      <c r="DF523" s="149"/>
      <c r="DG523" s="149"/>
      <c r="DH523" s="149"/>
      <c r="DI523" s="149"/>
      <c r="DJ523" s="149"/>
      <c r="DK523" s="149"/>
      <c r="DL523" s="149"/>
      <c r="DM523" s="149"/>
      <c r="DN523" s="149"/>
      <c r="DO523" s="149"/>
      <c r="DP523" s="149"/>
      <c r="DQ523" s="149"/>
      <c r="DR523" s="149"/>
      <c r="DS523" s="149"/>
      <c r="DT523" s="149"/>
      <c r="DU523" s="149"/>
      <c r="DV523" s="149"/>
      <c r="DW523" s="149"/>
      <c r="DX523" s="149"/>
      <c r="DY523" s="149"/>
      <c r="DZ523" s="149"/>
      <c r="EA523" s="149"/>
      <c r="EB523" s="149"/>
      <c r="EC523" s="149"/>
      <c r="ED523" s="149"/>
      <c r="EE523" s="149"/>
      <c r="EF523" s="149"/>
      <c r="EG523" s="149"/>
      <c r="EH523" s="149"/>
      <c r="EI523" s="149"/>
      <c r="EJ523" s="149"/>
      <c r="EK523" s="149"/>
      <c r="EL523" s="149"/>
      <c r="EM523" s="149"/>
      <c r="EN523" s="149"/>
      <c r="EO523" s="149"/>
      <c r="EP523" s="149"/>
      <c r="EQ523" s="149"/>
      <c r="ER523" s="149"/>
      <c r="ES523" s="149"/>
      <c r="ET523" s="149"/>
      <c r="EU523" s="149"/>
      <c r="EV523" s="149"/>
      <c r="EW523" s="149"/>
      <c r="EX523" s="149"/>
      <c r="EY523" s="149"/>
      <c r="EZ523" s="149"/>
      <c r="FA523" s="149"/>
      <c r="FB523" s="149"/>
      <c r="FC523" s="149"/>
      <c r="FD523" s="149"/>
      <c r="FE523" s="149"/>
      <c r="FF523" s="149"/>
      <c r="FG523" s="149"/>
      <c r="FH523" s="149"/>
      <c r="FI523" s="149"/>
      <c r="FJ523" s="149"/>
      <c r="FK523" s="149"/>
      <c r="FL523" s="149"/>
      <c r="FM523" s="149"/>
      <c r="FN523" s="149"/>
      <c r="FO523" s="149"/>
      <c r="FP523" s="149"/>
      <c r="FQ523" s="149"/>
      <c r="FR523" s="149"/>
      <c r="FS523" s="149"/>
      <c r="FT523" s="149"/>
      <c r="FU523" s="149"/>
      <c r="FV523" s="149"/>
      <c r="FW523" s="149"/>
      <c r="FX523" s="149"/>
      <c r="FY523" s="149"/>
      <c r="FZ523" s="149"/>
      <c r="GA523" s="149"/>
      <c r="GB523" s="149"/>
      <c r="GC523" s="149"/>
      <c r="GD523" s="149"/>
      <c r="GE523" s="149"/>
      <c r="GF523" s="149"/>
      <c r="GG523" s="149"/>
      <c r="GH523" s="149"/>
      <c r="GI523" s="149"/>
      <c r="GJ523" s="149"/>
      <c r="GK523" s="149"/>
      <c r="GL523" s="149"/>
      <c r="GM523" s="149"/>
      <c r="GN523" s="149"/>
      <c r="GO523" s="149"/>
      <c r="GP523" s="149"/>
      <c r="GQ523" s="149"/>
      <c r="GR523" s="149"/>
      <c r="GS523" s="149"/>
      <c r="GT523" s="149"/>
      <c r="GU523" s="149"/>
      <c r="GV523" s="149"/>
      <c r="GW523" s="149"/>
      <c r="GX523" s="149"/>
      <c r="GY523" s="149"/>
      <c r="GZ523" s="149"/>
      <c r="HA523" s="149"/>
      <c r="HB523" s="149"/>
      <c r="HC523" s="149"/>
      <c r="HD523" s="149"/>
      <c r="HE523" s="149"/>
      <c r="HF523" s="149"/>
      <c r="HG523" s="149"/>
      <c r="HH523" s="149"/>
      <c r="HI523" s="149">
        <v>45915</v>
      </c>
      <c r="HJ523" s="149"/>
      <c r="HK523" s="149"/>
      <c r="HL523" s="149"/>
      <c r="HM523" s="149"/>
      <c r="HN523" s="149"/>
      <c r="HO523" s="149"/>
      <c r="HP523" s="149"/>
      <c r="HQ523" s="149"/>
      <c r="HR523" s="149"/>
      <c r="HS523" s="149"/>
      <c r="HT523" s="149"/>
      <c r="HU523" s="149"/>
      <c r="HV523" s="149"/>
      <c r="HW523" s="149"/>
      <c r="HX523" s="149"/>
      <c r="HY523" s="149"/>
      <c r="HZ523" s="149"/>
      <c r="IA523" s="149"/>
      <c r="IB523" s="149"/>
      <c r="IC523" s="149"/>
      <c r="ID523" s="149"/>
      <c r="IE523" s="149"/>
      <c r="IF523" s="150"/>
    </row>
    <row r="524" spans="1:240" ht="12.75" customHeight="1" x14ac:dyDescent="0.2">
      <c r="A524" s="151"/>
      <c r="B524" s="145" t="s">
        <v>34</v>
      </c>
      <c r="C524" s="145">
        <v>2019</v>
      </c>
      <c r="D524" s="148"/>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c r="AA524" s="149"/>
      <c r="AB524" s="149"/>
      <c r="AC524" s="149"/>
      <c r="AD524" s="149"/>
      <c r="AE524" s="149"/>
      <c r="AF524" s="149"/>
      <c r="AG524" s="149"/>
      <c r="AH524" s="149"/>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c r="BI524" s="149"/>
      <c r="BJ524" s="149"/>
      <c r="BK524" s="149"/>
      <c r="BL524" s="149"/>
      <c r="BM524" s="149"/>
      <c r="BN524" s="149"/>
      <c r="BO524" s="149"/>
      <c r="BP524" s="149"/>
      <c r="BQ524" s="149"/>
      <c r="BR524" s="149"/>
      <c r="BS524" s="149"/>
      <c r="BT524" s="149"/>
      <c r="BU524" s="149"/>
      <c r="BV524" s="149"/>
      <c r="BW524" s="149"/>
      <c r="BX524" s="149"/>
      <c r="BY524" s="149"/>
      <c r="BZ524" s="149"/>
      <c r="CA524" s="149"/>
      <c r="CB524" s="149"/>
      <c r="CC524" s="149"/>
      <c r="CD524" s="149"/>
      <c r="CE524" s="149"/>
      <c r="CF524" s="149"/>
      <c r="CG524" s="149"/>
      <c r="CH524" s="149"/>
      <c r="CI524" s="149"/>
      <c r="CJ524" s="149"/>
      <c r="CK524" s="149"/>
      <c r="CL524" s="149"/>
      <c r="CM524" s="149"/>
      <c r="CN524" s="149"/>
      <c r="CO524" s="149"/>
      <c r="CP524" s="149"/>
      <c r="CQ524" s="149"/>
      <c r="CR524" s="149"/>
      <c r="CS524" s="149"/>
      <c r="CT524" s="149"/>
      <c r="CU524" s="149"/>
      <c r="CV524" s="149"/>
      <c r="CW524" s="149"/>
      <c r="CX524" s="149"/>
      <c r="CY524" s="149"/>
      <c r="CZ524" s="149"/>
      <c r="DA524" s="149"/>
      <c r="DB524" s="149"/>
      <c r="DC524" s="149"/>
      <c r="DD524" s="149"/>
      <c r="DE524" s="149"/>
      <c r="DF524" s="149"/>
      <c r="DG524" s="149"/>
      <c r="DH524" s="149"/>
      <c r="DI524" s="149"/>
      <c r="DJ524" s="149"/>
      <c r="DK524" s="149"/>
      <c r="DL524" s="149"/>
      <c r="DM524" s="149"/>
      <c r="DN524" s="149"/>
      <c r="DO524" s="149"/>
      <c r="DP524" s="149"/>
      <c r="DQ524" s="149"/>
      <c r="DR524" s="149"/>
      <c r="DS524" s="149"/>
      <c r="DT524" s="149"/>
      <c r="DU524" s="149"/>
      <c r="DV524" s="149"/>
      <c r="DW524" s="149"/>
      <c r="DX524" s="149"/>
      <c r="DY524" s="149"/>
      <c r="DZ524" s="149"/>
      <c r="EA524" s="149"/>
      <c r="EB524" s="149"/>
      <c r="EC524" s="149"/>
      <c r="ED524" s="149"/>
      <c r="EE524" s="149"/>
      <c r="EF524" s="149"/>
      <c r="EG524" s="149"/>
      <c r="EH524" s="149"/>
      <c r="EI524" s="149"/>
      <c r="EJ524" s="149"/>
      <c r="EK524" s="149"/>
      <c r="EL524" s="149"/>
      <c r="EM524" s="149"/>
      <c r="EN524" s="149"/>
      <c r="EO524" s="149"/>
      <c r="EP524" s="149"/>
      <c r="EQ524" s="149"/>
      <c r="ER524" s="149"/>
      <c r="ES524" s="149"/>
      <c r="ET524" s="149"/>
      <c r="EU524" s="149"/>
      <c r="EV524" s="149"/>
      <c r="EW524" s="149"/>
      <c r="EX524" s="149"/>
      <c r="EY524" s="149"/>
      <c r="EZ524" s="149"/>
      <c r="FA524" s="149"/>
      <c r="FB524" s="149"/>
      <c r="FC524" s="149"/>
      <c r="FD524" s="149"/>
      <c r="FE524" s="149"/>
      <c r="FF524" s="149"/>
      <c r="FG524" s="149"/>
      <c r="FH524" s="149"/>
      <c r="FI524" s="149"/>
      <c r="FJ524" s="149"/>
      <c r="FK524" s="149"/>
      <c r="FL524" s="149"/>
      <c r="FM524" s="149"/>
      <c r="FN524" s="149"/>
      <c r="FO524" s="149"/>
      <c r="FP524" s="149"/>
      <c r="FQ524" s="149"/>
      <c r="FR524" s="149"/>
      <c r="FS524" s="149"/>
      <c r="FT524" s="149"/>
      <c r="FU524" s="149"/>
      <c r="FV524" s="149"/>
      <c r="FW524" s="149"/>
      <c r="FX524" s="149"/>
      <c r="FY524" s="149"/>
      <c r="FZ524" s="149"/>
      <c r="GA524" s="149"/>
      <c r="GB524" s="149"/>
      <c r="GC524" s="149"/>
      <c r="GD524" s="149"/>
      <c r="GE524" s="149"/>
      <c r="GF524" s="149"/>
      <c r="GG524" s="149"/>
      <c r="GH524" s="149"/>
      <c r="GI524" s="149"/>
      <c r="GJ524" s="149"/>
      <c r="GK524" s="149"/>
      <c r="GL524" s="149"/>
      <c r="GM524" s="149"/>
      <c r="GN524" s="149"/>
      <c r="GO524" s="149"/>
      <c r="GP524" s="149"/>
      <c r="GQ524" s="149"/>
      <c r="GR524" s="149"/>
      <c r="GS524" s="149"/>
      <c r="GT524" s="149"/>
      <c r="GU524" s="149"/>
      <c r="GV524" s="149"/>
      <c r="GW524" s="149"/>
      <c r="GX524" s="149"/>
      <c r="GY524" s="149"/>
      <c r="GZ524" s="149"/>
      <c r="HA524" s="149"/>
      <c r="HB524" s="149"/>
      <c r="HC524" s="149"/>
      <c r="HD524" s="149"/>
      <c r="HE524" s="149"/>
      <c r="HF524" s="149"/>
      <c r="HG524" s="149"/>
      <c r="HH524" s="149"/>
      <c r="HI524" s="149">
        <v>45915</v>
      </c>
      <c r="HJ524" s="149"/>
      <c r="HK524" s="149"/>
      <c r="HL524" s="149"/>
      <c r="HM524" s="149"/>
      <c r="HN524" s="149"/>
      <c r="HO524" s="149"/>
      <c r="HP524" s="149"/>
      <c r="HQ524" s="149"/>
      <c r="HR524" s="149"/>
      <c r="HS524" s="149"/>
      <c r="HT524" s="149"/>
      <c r="HU524" s="149"/>
      <c r="HV524" s="149"/>
      <c r="HW524" s="149"/>
      <c r="HX524" s="149"/>
      <c r="HY524" s="149"/>
      <c r="HZ524" s="149"/>
      <c r="IA524" s="149"/>
      <c r="IB524" s="149"/>
      <c r="IC524" s="149"/>
      <c r="ID524" s="149"/>
      <c r="IE524" s="149"/>
      <c r="IF524" s="150"/>
    </row>
    <row r="525" spans="1:240" ht="12.75" customHeight="1" x14ac:dyDescent="0.2">
      <c r="A525" s="145" t="s">
        <v>1922</v>
      </c>
      <c r="B525" s="145" t="s">
        <v>112</v>
      </c>
      <c r="C525" s="145">
        <v>2018</v>
      </c>
      <c r="D525" s="148"/>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c r="AA525" s="149"/>
      <c r="AB525" s="149"/>
      <c r="AC525" s="149"/>
      <c r="AD525" s="149"/>
      <c r="AE525" s="149"/>
      <c r="AF525" s="149"/>
      <c r="AG525" s="149"/>
      <c r="AH525" s="149"/>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c r="BI525" s="149"/>
      <c r="BJ525" s="149"/>
      <c r="BK525" s="149"/>
      <c r="BL525" s="149"/>
      <c r="BM525" s="149"/>
      <c r="BN525" s="149"/>
      <c r="BO525" s="149"/>
      <c r="BP525" s="149"/>
      <c r="BQ525" s="149"/>
      <c r="BR525" s="149"/>
      <c r="BS525" s="149"/>
      <c r="BT525" s="149"/>
      <c r="BU525" s="149"/>
      <c r="BV525" s="149"/>
      <c r="BW525" s="149"/>
      <c r="BX525" s="149"/>
      <c r="BY525" s="149"/>
      <c r="BZ525" s="149"/>
      <c r="CA525" s="149"/>
      <c r="CB525" s="149"/>
      <c r="CC525" s="149"/>
      <c r="CD525" s="149"/>
      <c r="CE525" s="149"/>
      <c r="CF525" s="149"/>
      <c r="CG525" s="149"/>
      <c r="CH525" s="149"/>
      <c r="CI525" s="149"/>
      <c r="CJ525" s="149"/>
      <c r="CK525" s="149"/>
      <c r="CL525" s="149"/>
      <c r="CM525" s="149"/>
      <c r="CN525" s="149"/>
      <c r="CO525" s="149"/>
      <c r="CP525" s="149"/>
      <c r="CQ525" s="149"/>
      <c r="CR525" s="149"/>
      <c r="CS525" s="149"/>
      <c r="CT525" s="149"/>
      <c r="CU525" s="149"/>
      <c r="CV525" s="149"/>
      <c r="CW525" s="149"/>
      <c r="CX525" s="149"/>
      <c r="CY525" s="149"/>
      <c r="CZ525" s="149"/>
      <c r="DA525" s="149"/>
      <c r="DB525" s="149"/>
      <c r="DC525" s="149"/>
      <c r="DD525" s="149"/>
      <c r="DE525" s="149"/>
      <c r="DF525" s="149"/>
      <c r="DG525" s="149"/>
      <c r="DH525" s="149"/>
      <c r="DI525" s="149"/>
      <c r="DJ525" s="149"/>
      <c r="DK525" s="149"/>
      <c r="DL525" s="149"/>
      <c r="DM525" s="149"/>
      <c r="DN525" s="149"/>
      <c r="DO525" s="149"/>
      <c r="DP525" s="149"/>
      <c r="DQ525" s="149"/>
      <c r="DR525" s="149"/>
      <c r="DS525" s="149"/>
      <c r="DT525" s="149"/>
      <c r="DU525" s="149"/>
      <c r="DV525" s="149"/>
      <c r="DW525" s="149"/>
      <c r="DX525" s="149"/>
      <c r="DY525" s="149"/>
      <c r="DZ525" s="149"/>
      <c r="EA525" s="149"/>
      <c r="EB525" s="149"/>
      <c r="EC525" s="149"/>
      <c r="ED525" s="149"/>
      <c r="EE525" s="149"/>
      <c r="EF525" s="149"/>
      <c r="EG525" s="149"/>
      <c r="EH525" s="149"/>
      <c r="EI525" s="149"/>
      <c r="EJ525" s="149"/>
      <c r="EK525" s="149"/>
      <c r="EL525" s="149"/>
      <c r="EM525" s="149"/>
      <c r="EN525" s="149"/>
      <c r="EO525" s="149"/>
      <c r="EP525" s="149"/>
      <c r="EQ525" s="149"/>
      <c r="ER525" s="149"/>
      <c r="ES525" s="149"/>
      <c r="ET525" s="149"/>
      <c r="EU525" s="149"/>
      <c r="EV525" s="149"/>
      <c r="EW525" s="149"/>
      <c r="EX525" s="149"/>
      <c r="EY525" s="149"/>
      <c r="EZ525" s="149"/>
      <c r="FA525" s="149"/>
      <c r="FB525" s="149"/>
      <c r="FC525" s="149"/>
      <c r="FD525" s="149"/>
      <c r="FE525" s="149"/>
      <c r="FF525" s="149"/>
      <c r="FG525" s="149"/>
      <c r="FH525" s="149"/>
      <c r="FI525" s="149"/>
      <c r="FJ525" s="149"/>
      <c r="FK525" s="149"/>
      <c r="FL525" s="149"/>
      <c r="FM525" s="149"/>
      <c r="FN525" s="149"/>
      <c r="FO525" s="149"/>
      <c r="FP525" s="149"/>
      <c r="FQ525" s="149"/>
      <c r="FR525" s="149"/>
      <c r="FS525" s="149"/>
      <c r="FT525" s="149"/>
      <c r="FU525" s="149"/>
      <c r="FV525" s="149"/>
      <c r="FW525" s="149"/>
      <c r="FX525" s="149"/>
      <c r="FY525" s="149"/>
      <c r="FZ525" s="149"/>
      <c r="GA525" s="149"/>
      <c r="GB525" s="149"/>
      <c r="GC525" s="149"/>
      <c r="GD525" s="149"/>
      <c r="GE525" s="149"/>
      <c r="GF525" s="149"/>
      <c r="GG525" s="149"/>
      <c r="GH525" s="149"/>
      <c r="GI525" s="149"/>
      <c r="GJ525" s="149"/>
      <c r="GK525" s="149"/>
      <c r="GL525" s="149"/>
      <c r="GM525" s="149"/>
      <c r="GN525" s="149"/>
      <c r="GO525" s="149"/>
      <c r="GP525" s="149"/>
      <c r="GQ525" s="149"/>
      <c r="GR525" s="149"/>
      <c r="GS525" s="149"/>
      <c r="GT525" s="149"/>
      <c r="GU525" s="149"/>
      <c r="GV525" s="149"/>
      <c r="GW525" s="149"/>
      <c r="GX525" s="149"/>
      <c r="GY525" s="149"/>
      <c r="GZ525" s="149"/>
      <c r="HA525" s="149"/>
      <c r="HB525" s="149"/>
      <c r="HC525" s="149"/>
      <c r="HD525" s="149"/>
      <c r="HE525" s="149"/>
      <c r="HF525" s="149"/>
      <c r="HG525" s="149"/>
      <c r="HH525" s="149"/>
      <c r="HI525" s="149"/>
      <c r="HJ525" s="149"/>
      <c r="HK525" s="149"/>
      <c r="HL525" s="149"/>
      <c r="HM525" s="149"/>
      <c r="HN525" s="149"/>
      <c r="HO525" s="149"/>
      <c r="HP525" s="149"/>
      <c r="HQ525" s="149"/>
      <c r="HR525" s="149"/>
      <c r="HS525" s="149"/>
      <c r="HT525" s="149"/>
      <c r="HU525" s="149"/>
      <c r="HV525" s="149"/>
      <c r="HW525" s="149"/>
      <c r="HX525" s="149"/>
      <c r="HY525" s="149"/>
      <c r="HZ525" s="149"/>
      <c r="IA525" s="149"/>
      <c r="IB525" s="149"/>
      <c r="IC525" s="149"/>
      <c r="ID525" s="149"/>
      <c r="IE525" s="149"/>
      <c r="IF525" s="150"/>
    </row>
    <row r="526" spans="1:240" ht="12.75" customHeight="1" x14ac:dyDescent="0.2">
      <c r="A526" s="151"/>
      <c r="B526" s="145" t="s">
        <v>111</v>
      </c>
      <c r="C526" s="145">
        <v>2018</v>
      </c>
      <c r="D526" s="148"/>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c r="BI526" s="149"/>
      <c r="BJ526" s="149"/>
      <c r="BK526" s="149"/>
      <c r="BL526" s="149"/>
      <c r="BM526" s="149"/>
      <c r="BN526" s="149"/>
      <c r="BO526" s="149"/>
      <c r="BP526" s="149"/>
      <c r="BQ526" s="149"/>
      <c r="BR526" s="149"/>
      <c r="BS526" s="149"/>
      <c r="BT526" s="149"/>
      <c r="BU526" s="149"/>
      <c r="BV526" s="149"/>
      <c r="BW526" s="149"/>
      <c r="BX526" s="149"/>
      <c r="BY526" s="149"/>
      <c r="BZ526" s="149"/>
      <c r="CA526" s="149"/>
      <c r="CB526" s="149"/>
      <c r="CC526" s="149"/>
      <c r="CD526" s="149"/>
      <c r="CE526" s="149"/>
      <c r="CF526" s="149"/>
      <c r="CG526" s="149"/>
      <c r="CH526" s="149"/>
      <c r="CI526" s="149"/>
      <c r="CJ526" s="149"/>
      <c r="CK526" s="149"/>
      <c r="CL526" s="149"/>
      <c r="CM526" s="149"/>
      <c r="CN526" s="149"/>
      <c r="CO526" s="149"/>
      <c r="CP526" s="149"/>
      <c r="CQ526" s="149"/>
      <c r="CR526" s="149"/>
      <c r="CS526" s="149"/>
      <c r="CT526" s="149"/>
      <c r="CU526" s="149"/>
      <c r="CV526" s="149"/>
      <c r="CW526" s="149"/>
      <c r="CX526" s="149"/>
      <c r="CY526" s="149"/>
      <c r="CZ526" s="149"/>
      <c r="DA526" s="149"/>
      <c r="DB526" s="149"/>
      <c r="DC526" s="149"/>
      <c r="DD526" s="149"/>
      <c r="DE526" s="149"/>
      <c r="DF526" s="149"/>
      <c r="DG526" s="149"/>
      <c r="DH526" s="149"/>
      <c r="DI526" s="149"/>
      <c r="DJ526" s="149"/>
      <c r="DK526" s="149"/>
      <c r="DL526" s="149"/>
      <c r="DM526" s="149"/>
      <c r="DN526" s="149"/>
      <c r="DO526" s="149"/>
      <c r="DP526" s="149"/>
      <c r="DQ526" s="149"/>
      <c r="DR526" s="149"/>
      <c r="DS526" s="149"/>
      <c r="DT526" s="149"/>
      <c r="DU526" s="149"/>
      <c r="DV526" s="149"/>
      <c r="DW526" s="149"/>
      <c r="DX526" s="149"/>
      <c r="DY526" s="149"/>
      <c r="DZ526" s="149"/>
      <c r="EA526" s="149"/>
      <c r="EB526" s="149"/>
      <c r="EC526" s="149"/>
      <c r="ED526" s="149"/>
      <c r="EE526" s="149"/>
      <c r="EF526" s="149"/>
      <c r="EG526" s="149"/>
      <c r="EH526" s="149"/>
      <c r="EI526" s="149"/>
      <c r="EJ526" s="149"/>
      <c r="EK526" s="149"/>
      <c r="EL526" s="149"/>
      <c r="EM526" s="149"/>
      <c r="EN526" s="149"/>
      <c r="EO526" s="149"/>
      <c r="EP526" s="149"/>
      <c r="EQ526" s="149"/>
      <c r="ER526" s="149"/>
      <c r="ES526" s="149"/>
      <c r="ET526" s="149"/>
      <c r="EU526" s="149"/>
      <c r="EV526" s="149"/>
      <c r="EW526" s="149"/>
      <c r="EX526" s="149"/>
      <c r="EY526" s="149"/>
      <c r="EZ526" s="149"/>
      <c r="FA526" s="149"/>
      <c r="FB526" s="149"/>
      <c r="FC526" s="149"/>
      <c r="FD526" s="149"/>
      <c r="FE526" s="149"/>
      <c r="FF526" s="149"/>
      <c r="FG526" s="149"/>
      <c r="FH526" s="149"/>
      <c r="FI526" s="149"/>
      <c r="FJ526" s="149"/>
      <c r="FK526" s="149"/>
      <c r="FL526" s="149"/>
      <c r="FM526" s="149"/>
      <c r="FN526" s="149"/>
      <c r="FO526" s="149"/>
      <c r="FP526" s="149"/>
      <c r="FQ526" s="149"/>
      <c r="FR526" s="149"/>
      <c r="FS526" s="149"/>
      <c r="FT526" s="149"/>
      <c r="FU526" s="149"/>
      <c r="FV526" s="149"/>
      <c r="FW526" s="149"/>
      <c r="FX526" s="149"/>
      <c r="FY526" s="149"/>
      <c r="FZ526" s="149"/>
      <c r="GA526" s="149"/>
      <c r="GB526" s="149"/>
      <c r="GC526" s="149"/>
      <c r="GD526" s="149"/>
      <c r="GE526" s="149"/>
      <c r="GF526" s="149"/>
      <c r="GG526" s="149"/>
      <c r="GH526" s="149"/>
      <c r="GI526" s="149"/>
      <c r="GJ526" s="149"/>
      <c r="GK526" s="149"/>
      <c r="GL526" s="149"/>
      <c r="GM526" s="149"/>
      <c r="GN526" s="149"/>
      <c r="GO526" s="149"/>
      <c r="GP526" s="149"/>
      <c r="GQ526" s="149"/>
      <c r="GR526" s="149"/>
      <c r="GS526" s="149"/>
      <c r="GT526" s="149"/>
      <c r="GU526" s="149"/>
      <c r="GV526" s="149"/>
      <c r="GW526" s="149"/>
      <c r="GX526" s="149"/>
      <c r="GY526" s="149"/>
      <c r="GZ526" s="149"/>
      <c r="HA526" s="149"/>
      <c r="HB526" s="149"/>
      <c r="HC526" s="149"/>
      <c r="HD526" s="149"/>
      <c r="HE526" s="149"/>
      <c r="HF526" s="149"/>
      <c r="HG526" s="149"/>
      <c r="HH526" s="149"/>
      <c r="HI526" s="149"/>
      <c r="HJ526" s="149"/>
      <c r="HK526" s="149"/>
      <c r="HL526" s="149"/>
      <c r="HM526" s="149"/>
      <c r="HN526" s="149"/>
      <c r="HO526" s="149"/>
      <c r="HP526" s="149"/>
      <c r="HQ526" s="149"/>
      <c r="HR526" s="149"/>
      <c r="HS526" s="149"/>
      <c r="HT526" s="149"/>
      <c r="HU526" s="149"/>
      <c r="HV526" s="149"/>
      <c r="HW526" s="149"/>
      <c r="HX526" s="149"/>
      <c r="HY526" s="149"/>
      <c r="HZ526" s="149"/>
      <c r="IA526" s="149"/>
      <c r="IB526" s="149"/>
      <c r="IC526" s="149"/>
      <c r="ID526" s="149"/>
      <c r="IE526" s="149"/>
      <c r="IF526" s="150"/>
    </row>
    <row r="527" spans="1:240" ht="12.75" customHeight="1" x14ac:dyDescent="0.2">
      <c r="A527" s="151"/>
      <c r="B527" s="145" t="s">
        <v>2164</v>
      </c>
      <c r="C527" s="145">
        <v>2018</v>
      </c>
      <c r="D527" s="148"/>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c r="BI527" s="149"/>
      <c r="BJ527" s="149"/>
      <c r="BK527" s="149"/>
      <c r="BL527" s="149"/>
      <c r="BM527" s="149"/>
      <c r="BN527" s="149"/>
      <c r="BO527" s="149"/>
      <c r="BP527" s="149"/>
      <c r="BQ527" s="149"/>
      <c r="BR527" s="149"/>
      <c r="BS527" s="149"/>
      <c r="BT527" s="149"/>
      <c r="BU527" s="149"/>
      <c r="BV527" s="149"/>
      <c r="BW527" s="149"/>
      <c r="BX527" s="149"/>
      <c r="BY527" s="149"/>
      <c r="BZ527" s="149"/>
      <c r="CA527" s="149"/>
      <c r="CB527" s="149"/>
      <c r="CC527" s="149"/>
      <c r="CD527" s="149"/>
      <c r="CE527" s="149"/>
      <c r="CF527" s="149"/>
      <c r="CG527" s="149"/>
      <c r="CH527" s="149"/>
      <c r="CI527" s="149"/>
      <c r="CJ527" s="149"/>
      <c r="CK527" s="149"/>
      <c r="CL527" s="149"/>
      <c r="CM527" s="149"/>
      <c r="CN527" s="149"/>
      <c r="CO527" s="149"/>
      <c r="CP527" s="149"/>
      <c r="CQ527" s="149"/>
      <c r="CR527" s="149"/>
      <c r="CS527" s="149"/>
      <c r="CT527" s="149"/>
      <c r="CU527" s="149"/>
      <c r="CV527" s="149"/>
      <c r="CW527" s="149"/>
      <c r="CX527" s="149"/>
      <c r="CY527" s="149"/>
      <c r="CZ527" s="149"/>
      <c r="DA527" s="149"/>
      <c r="DB527" s="149"/>
      <c r="DC527" s="149"/>
      <c r="DD527" s="149"/>
      <c r="DE527" s="149"/>
      <c r="DF527" s="149"/>
      <c r="DG527" s="149"/>
      <c r="DH527" s="149"/>
      <c r="DI527" s="149"/>
      <c r="DJ527" s="149"/>
      <c r="DK527" s="149"/>
      <c r="DL527" s="149"/>
      <c r="DM527" s="149"/>
      <c r="DN527" s="149"/>
      <c r="DO527" s="149"/>
      <c r="DP527" s="149"/>
      <c r="DQ527" s="149"/>
      <c r="DR527" s="149"/>
      <c r="DS527" s="149"/>
      <c r="DT527" s="149"/>
      <c r="DU527" s="149"/>
      <c r="DV527" s="149"/>
      <c r="DW527" s="149"/>
      <c r="DX527" s="149"/>
      <c r="DY527" s="149"/>
      <c r="DZ527" s="149"/>
      <c r="EA527" s="149"/>
      <c r="EB527" s="149"/>
      <c r="EC527" s="149"/>
      <c r="ED527" s="149"/>
      <c r="EE527" s="149"/>
      <c r="EF527" s="149"/>
      <c r="EG527" s="149"/>
      <c r="EH527" s="149"/>
      <c r="EI527" s="149"/>
      <c r="EJ527" s="149"/>
      <c r="EK527" s="149"/>
      <c r="EL527" s="149"/>
      <c r="EM527" s="149"/>
      <c r="EN527" s="149"/>
      <c r="EO527" s="149"/>
      <c r="EP527" s="149"/>
      <c r="EQ527" s="149"/>
      <c r="ER527" s="149"/>
      <c r="ES527" s="149"/>
      <c r="ET527" s="149"/>
      <c r="EU527" s="149"/>
      <c r="EV527" s="149"/>
      <c r="EW527" s="149"/>
      <c r="EX527" s="149"/>
      <c r="EY527" s="149"/>
      <c r="EZ527" s="149"/>
      <c r="FA527" s="149"/>
      <c r="FB527" s="149"/>
      <c r="FC527" s="149"/>
      <c r="FD527" s="149"/>
      <c r="FE527" s="149"/>
      <c r="FF527" s="149"/>
      <c r="FG527" s="149"/>
      <c r="FH527" s="149"/>
      <c r="FI527" s="149"/>
      <c r="FJ527" s="149"/>
      <c r="FK527" s="149"/>
      <c r="FL527" s="149"/>
      <c r="FM527" s="149"/>
      <c r="FN527" s="149"/>
      <c r="FO527" s="149"/>
      <c r="FP527" s="149"/>
      <c r="FQ527" s="149"/>
      <c r="FR527" s="149"/>
      <c r="FS527" s="149"/>
      <c r="FT527" s="149"/>
      <c r="FU527" s="149"/>
      <c r="FV527" s="149"/>
      <c r="FW527" s="149"/>
      <c r="FX527" s="149"/>
      <c r="FY527" s="149"/>
      <c r="FZ527" s="149"/>
      <c r="GA527" s="149"/>
      <c r="GB527" s="149"/>
      <c r="GC527" s="149"/>
      <c r="GD527" s="149"/>
      <c r="GE527" s="149"/>
      <c r="GF527" s="149"/>
      <c r="GG527" s="149"/>
      <c r="GH527" s="149"/>
      <c r="GI527" s="149"/>
      <c r="GJ527" s="149"/>
      <c r="GK527" s="149"/>
      <c r="GL527" s="149"/>
      <c r="GM527" s="149"/>
      <c r="GN527" s="149"/>
      <c r="GO527" s="149"/>
      <c r="GP527" s="149"/>
      <c r="GQ527" s="149"/>
      <c r="GR527" s="149"/>
      <c r="GS527" s="149"/>
      <c r="GT527" s="149"/>
      <c r="GU527" s="149"/>
      <c r="GV527" s="149"/>
      <c r="GW527" s="149"/>
      <c r="GX527" s="149"/>
      <c r="GY527" s="149"/>
      <c r="GZ527" s="149"/>
      <c r="HA527" s="149"/>
      <c r="HB527" s="149"/>
      <c r="HC527" s="149"/>
      <c r="HD527" s="149"/>
      <c r="HE527" s="149"/>
      <c r="HF527" s="149"/>
      <c r="HG527" s="149"/>
      <c r="HH527" s="149"/>
      <c r="HI527" s="149"/>
      <c r="HJ527" s="149"/>
      <c r="HK527" s="149"/>
      <c r="HL527" s="149"/>
      <c r="HM527" s="149"/>
      <c r="HN527" s="149"/>
      <c r="HO527" s="149"/>
      <c r="HP527" s="149"/>
      <c r="HQ527" s="149"/>
      <c r="HR527" s="149"/>
      <c r="HS527" s="149"/>
      <c r="HT527" s="149"/>
      <c r="HU527" s="149"/>
      <c r="HV527" s="149"/>
      <c r="HW527" s="149"/>
      <c r="HX527" s="149"/>
      <c r="HY527" s="149"/>
      <c r="HZ527" s="149"/>
      <c r="IA527" s="149"/>
      <c r="IB527" s="149"/>
      <c r="IC527" s="149"/>
      <c r="ID527" s="149"/>
      <c r="IE527" s="149"/>
      <c r="IF527" s="150"/>
    </row>
    <row r="528" spans="1:240" ht="12.75" customHeight="1" x14ac:dyDescent="0.2">
      <c r="A528" s="145" t="s">
        <v>1933</v>
      </c>
      <c r="B528" s="145" t="s">
        <v>87</v>
      </c>
      <c r="C528" s="145">
        <v>2019</v>
      </c>
      <c r="D528" s="148"/>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c r="AA528" s="149"/>
      <c r="AB528" s="149"/>
      <c r="AC528" s="149"/>
      <c r="AD528" s="149"/>
      <c r="AE528" s="149"/>
      <c r="AF528" s="149"/>
      <c r="AG528" s="149"/>
      <c r="AH528" s="149"/>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c r="BI528" s="149"/>
      <c r="BJ528" s="149"/>
      <c r="BK528" s="149"/>
      <c r="BL528" s="149"/>
      <c r="BM528" s="149"/>
      <c r="BN528" s="149"/>
      <c r="BO528" s="149"/>
      <c r="BP528" s="149"/>
      <c r="BQ528" s="149"/>
      <c r="BR528" s="149"/>
      <c r="BS528" s="149"/>
      <c r="BT528" s="149"/>
      <c r="BU528" s="149"/>
      <c r="BV528" s="149"/>
      <c r="BW528" s="149"/>
      <c r="BX528" s="149"/>
      <c r="BY528" s="149"/>
      <c r="BZ528" s="149"/>
      <c r="CA528" s="149"/>
      <c r="CB528" s="149"/>
      <c r="CC528" s="149"/>
      <c r="CD528" s="149"/>
      <c r="CE528" s="149"/>
      <c r="CF528" s="149"/>
      <c r="CG528" s="149"/>
      <c r="CH528" s="149"/>
      <c r="CI528" s="149"/>
      <c r="CJ528" s="149"/>
      <c r="CK528" s="149"/>
      <c r="CL528" s="149"/>
      <c r="CM528" s="149"/>
      <c r="CN528" s="149"/>
      <c r="CO528" s="149"/>
      <c r="CP528" s="149"/>
      <c r="CQ528" s="149"/>
      <c r="CR528" s="149"/>
      <c r="CS528" s="149"/>
      <c r="CT528" s="149"/>
      <c r="CU528" s="149"/>
      <c r="CV528" s="149"/>
      <c r="CW528" s="149"/>
      <c r="CX528" s="149"/>
      <c r="CY528" s="149"/>
      <c r="CZ528" s="149"/>
      <c r="DA528" s="149"/>
      <c r="DB528" s="149"/>
      <c r="DC528" s="149"/>
      <c r="DD528" s="149"/>
      <c r="DE528" s="149"/>
      <c r="DF528" s="149"/>
      <c r="DG528" s="149"/>
      <c r="DH528" s="149"/>
      <c r="DI528" s="149"/>
      <c r="DJ528" s="149"/>
      <c r="DK528" s="149"/>
      <c r="DL528" s="149"/>
      <c r="DM528" s="149"/>
      <c r="DN528" s="149"/>
      <c r="DO528" s="149"/>
      <c r="DP528" s="149"/>
      <c r="DQ528" s="149"/>
      <c r="DR528" s="149"/>
      <c r="DS528" s="149"/>
      <c r="DT528" s="149"/>
      <c r="DU528" s="149"/>
      <c r="DV528" s="149"/>
      <c r="DW528" s="149"/>
      <c r="DX528" s="149"/>
      <c r="DY528" s="149"/>
      <c r="DZ528" s="149"/>
      <c r="EA528" s="149"/>
      <c r="EB528" s="149"/>
      <c r="EC528" s="149"/>
      <c r="ED528" s="149"/>
      <c r="EE528" s="149"/>
      <c r="EF528" s="149"/>
      <c r="EG528" s="149"/>
      <c r="EH528" s="149"/>
      <c r="EI528" s="149"/>
      <c r="EJ528" s="149"/>
      <c r="EK528" s="149"/>
      <c r="EL528" s="149"/>
      <c r="EM528" s="149"/>
      <c r="EN528" s="149"/>
      <c r="EO528" s="149"/>
      <c r="EP528" s="149"/>
      <c r="EQ528" s="149"/>
      <c r="ER528" s="149"/>
      <c r="ES528" s="149"/>
      <c r="ET528" s="149"/>
      <c r="EU528" s="149"/>
      <c r="EV528" s="149"/>
      <c r="EW528" s="149"/>
      <c r="EX528" s="149"/>
      <c r="EY528" s="149"/>
      <c r="EZ528" s="149"/>
      <c r="FA528" s="149"/>
      <c r="FB528" s="149"/>
      <c r="FC528" s="149"/>
      <c r="FD528" s="149"/>
      <c r="FE528" s="149"/>
      <c r="FF528" s="149"/>
      <c r="FG528" s="149"/>
      <c r="FH528" s="149"/>
      <c r="FI528" s="149"/>
      <c r="FJ528" s="149"/>
      <c r="FK528" s="149"/>
      <c r="FL528" s="149"/>
      <c r="FM528" s="149"/>
      <c r="FN528" s="149"/>
      <c r="FO528" s="149"/>
      <c r="FP528" s="149"/>
      <c r="FQ528" s="149"/>
      <c r="FR528" s="149"/>
      <c r="FS528" s="149"/>
      <c r="FT528" s="149"/>
      <c r="FU528" s="149"/>
      <c r="FV528" s="149"/>
      <c r="FW528" s="149"/>
      <c r="FX528" s="149"/>
      <c r="FY528" s="149"/>
      <c r="FZ528" s="149"/>
      <c r="GA528" s="149"/>
      <c r="GB528" s="149"/>
      <c r="GC528" s="149"/>
      <c r="GD528" s="149"/>
      <c r="GE528" s="149"/>
      <c r="GF528" s="149"/>
      <c r="GG528" s="149"/>
      <c r="GH528" s="149"/>
      <c r="GI528" s="149"/>
      <c r="GJ528" s="149"/>
      <c r="GK528" s="149"/>
      <c r="GL528" s="149"/>
      <c r="GM528" s="149"/>
      <c r="GN528" s="149"/>
      <c r="GO528" s="149"/>
      <c r="GP528" s="149"/>
      <c r="GQ528" s="149"/>
      <c r="GR528" s="149"/>
      <c r="GS528" s="149"/>
      <c r="GT528" s="149"/>
      <c r="GU528" s="149"/>
      <c r="GV528" s="149"/>
      <c r="GW528" s="149"/>
      <c r="GX528" s="149"/>
      <c r="GY528" s="149"/>
      <c r="GZ528" s="149"/>
      <c r="HA528" s="149"/>
      <c r="HB528" s="149"/>
      <c r="HC528" s="149"/>
      <c r="HD528" s="149"/>
      <c r="HE528" s="149"/>
      <c r="HF528" s="149"/>
      <c r="HG528" s="149"/>
      <c r="HH528" s="149"/>
      <c r="HI528" s="149"/>
      <c r="HJ528" s="149"/>
      <c r="HK528" s="149"/>
      <c r="HL528" s="149"/>
      <c r="HM528" s="149"/>
      <c r="HN528" s="149"/>
      <c r="HO528" s="149"/>
      <c r="HP528" s="149"/>
      <c r="HQ528" s="149"/>
      <c r="HR528" s="149"/>
      <c r="HS528" s="149"/>
      <c r="HT528" s="149"/>
      <c r="HU528" s="149"/>
      <c r="HV528" s="149"/>
      <c r="HW528" s="149"/>
      <c r="HX528" s="149"/>
      <c r="HY528" s="149"/>
      <c r="HZ528" s="149"/>
      <c r="IA528" s="149"/>
      <c r="IB528" s="149"/>
      <c r="IC528" s="149"/>
      <c r="ID528" s="149"/>
      <c r="IE528" s="149"/>
      <c r="IF528" s="150"/>
    </row>
    <row r="529" spans="1:240" ht="12.75" customHeight="1" x14ac:dyDescent="0.2">
      <c r="A529" s="151"/>
      <c r="B529" s="151"/>
      <c r="C529" s="152">
        <v>2022</v>
      </c>
      <c r="D529" s="153"/>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c r="AU529" s="114"/>
      <c r="AV529" s="114"/>
      <c r="AW529" s="11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c r="EV529" s="114"/>
      <c r="EW529" s="114"/>
      <c r="EX529" s="114"/>
      <c r="EY529" s="114"/>
      <c r="EZ529" s="114"/>
      <c r="FA529" s="114"/>
      <c r="FB529" s="114"/>
      <c r="FC529" s="114"/>
      <c r="FD529" s="114"/>
      <c r="FE529" s="114"/>
      <c r="FF529" s="114"/>
      <c r="FG529" s="114"/>
      <c r="FH529" s="114"/>
      <c r="FI529" s="114"/>
      <c r="FJ529" s="114"/>
      <c r="FK529" s="114"/>
      <c r="FL529" s="114"/>
      <c r="FM529" s="114"/>
      <c r="FN529" s="114"/>
      <c r="FO529" s="114"/>
      <c r="FP529" s="114"/>
      <c r="FQ529" s="114"/>
      <c r="FR529" s="114"/>
      <c r="FS529" s="114"/>
      <c r="FT529" s="114"/>
      <c r="FU529" s="114"/>
      <c r="FV529" s="114"/>
      <c r="FW529" s="114"/>
      <c r="FX529" s="114"/>
      <c r="FY529" s="114"/>
      <c r="FZ529" s="114"/>
      <c r="GA529" s="114"/>
      <c r="GB529" s="114"/>
      <c r="GC529" s="114"/>
      <c r="GD529" s="114"/>
      <c r="GE529" s="114"/>
      <c r="GF529" s="114"/>
      <c r="GG529" s="114"/>
      <c r="GH529" s="114"/>
      <c r="GI529" s="114"/>
      <c r="GJ529" s="114"/>
      <c r="GK529" s="114"/>
      <c r="GL529" s="114"/>
      <c r="GM529" s="114"/>
      <c r="GN529" s="114"/>
      <c r="GO529" s="114"/>
      <c r="GP529" s="114"/>
      <c r="GQ529" s="114"/>
      <c r="GR529" s="114"/>
      <c r="GS529" s="114"/>
      <c r="GT529" s="114"/>
      <c r="GU529" s="114"/>
      <c r="GV529" s="114"/>
      <c r="GW529" s="114"/>
      <c r="GX529" s="114"/>
      <c r="GY529" s="114"/>
      <c r="GZ529" s="114"/>
      <c r="HA529" s="114"/>
      <c r="HB529" s="114"/>
      <c r="HC529" s="114"/>
      <c r="HD529" s="114"/>
      <c r="HE529" s="114"/>
      <c r="HF529" s="114"/>
      <c r="HG529" s="114"/>
      <c r="HH529" s="114"/>
      <c r="HI529" s="114"/>
      <c r="HJ529" s="114"/>
      <c r="HK529" s="114"/>
      <c r="HL529" s="114"/>
      <c r="HM529" s="114"/>
      <c r="HN529" s="114"/>
      <c r="HO529" s="114"/>
      <c r="HP529" s="114"/>
      <c r="HQ529" s="114"/>
      <c r="HR529" s="114"/>
      <c r="HS529" s="114"/>
      <c r="HT529" s="114"/>
      <c r="HU529" s="114"/>
      <c r="HV529" s="114"/>
      <c r="HW529" s="114"/>
      <c r="HX529" s="114"/>
      <c r="HY529" s="114"/>
      <c r="HZ529" s="114"/>
      <c r="IA529" s="114"/>
      <c r="IB529" s="114"/>
      <c r="IC529" s="114"/>
      <c r="ID529" s="114"/>
      <c r="IE529" s="114"/>
      <c r="IF529" s="154"/>
    </row>
    <row r="530" spans="1:240" ht="12.75" customHeight="1" x14ac:dyDescent="0.2">
      <c r="A530" s="151"/>
      <c r="B530" s="145" t="s">
        <v>923</v>
      </c>
      <c r="C530" s="145">
        <v>2019</v>
      </c>
      <c r="D530" s="148"/>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c r="AA530" s="149"/>
      <c r="AB530" s="149"/>
      <c r="AC530" s="149"/>
      <c r="AD530" s="149"/>
      <c r="AE530" s="149"/>
      <c r="AF530" s="149"/>
      <c r="AG530" s="149"/>
      <c r="AH530" s="149"/>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c r="BI530" s="149"/>
      <c r="BJ530" s="149"/>
      <c r="BK530" s="149"/>
      <c r="BL530" s="149"/>
      <c r="BM530" s="149"/>
      <c r="BN530" s="149"/>
      <c r="BO530" s="149"/>
      <c r="BP530" s="149"/>
      <c r="BQ530" s="149"/>
      <c r="BR530" s="149"/>
      <c r="BS530" s="149"/>
      <c r="BT530" s="149"/>
      <c r="BU530" s="149"/>
      <c r="BV530" s="149"/>
      <c r="BW530" s="149"/>
      <c r="BX530" s="149"/>
      <c r="BY530" s="149"/>
      <c r="BZ530" s="149"/>
      <c r="CA530" s="149"/>
      <c r="CB530" s="149"/>
      <c r="CC530" s="149"/>
      <c r="CD530" s="149"/>
      <c r="CE530" s="149"/>
      <c r="CF530" s="149"/>
      <c r="CG530" s="149"/>
      <c r="CH530" s="149"/>
      <c r="CI530" s="149"/>
      <c r="CJ530" s="149"/>
      <c r="CK530" s="149"/>
      <c r="CL530" s="149"/>
      <c r="CM530" s="149"/>
      <c r="CN530" s="149"/>
      <c r="CO530" s="149"/>
      <c r="CP530" s="149"/>
      <c r="CQ530" s="149"/>
      <c r="CR530" s="149"/>
      <c r="CS530" s="149"/>
      <c r="CT530" s="149"/>
      <c r="CU530" s="149"/>
      <c r="CV530" s="149"/>
      <c r="CW530" s="149"/>
      <c r="CX530" s="149"/>
      <c r="CY530" s="149"/>
      <c r="CZ530" s="149"/>
      <c r="DA530" s="149"/>
      <c r="DB530" s="149"/>
      <c r="DC530" s="149"/>
      <c r="DD530" s="149"/>
      <c r="DE530" s="149"/>
      <c r="DF530" s="149"/>
      <c r="DG530" s="149"/>
      <c r="DH530" s="149"/>
      <c r="DI530" s="149"/>
      <c r="DJ530" s="149"/>
      <c r="DK530" s="149"/>
      <c r="DL530" s="149"/>
      <c r="DM530" s="149"/>
      <c r="DN530" s="149"/>
      <c r="DO530" s="149"/>
      <c r="DP530" s="149"/>
      <c r="DQ530" s="149"/>
      <c r="DR530" s="149"/>
      <c r="DS530" s="149"/>
      <c r="DT530" s="149"/>
      <c r="DU530" s="149"/>
      <c r="DV530" s="149"/>
      <c r="DW530" s="149"/>
      <c r="DX530" s="149"/>
      <c r="DY530" s="149"/>
      <c r="DZ530" s="149"/>
      <c r="EA530" s="149"/>
      <c r="EB530" s="149"/>
      <c r="EC530" s="149"/>
      <c r="ED530" s="149"/>
      <c r="EE530" s="149"/>
      <c r="EF530" s="149"/>
      <c r="EG530" s="149"/>
      <c r="EH530" s="149"/>
      <c r="EI530" s="149"/>
      <c r="EJ530" s="149"/>
      <c r="EK530" s="149"/>
      <c r="EL530" s="149"/>
      <c r="EM530" s="149"/>
      <c r="EN530" s="149"/>
      <c r="EO530" s="149"/>
      <c r="EP530" s="149"/>
      <c r="EQ530" s="149"/>
      <c r="ER530" s="149"/>
      <c r="ES530" s="149"/>
      <c r="ET530" s="149"/>
      <c r="EU530" s="149"/>
      <c r="EV530" s="149"/>
      <c r="EW530" s="149"/>
      <c r="EX530" s="149"/>
      <c r="EY530" s="149"/>
      <c r="EZ530" s="149"/>
      <c r="FA530" s="149"/>
      <c r="FB530" s="149"/>
      <c r="FC530" s="149"/>
      <c r="FD530" s="149"/>
      <c r="FE530" s="149"/>
      <c r="FF530" s="149"/>
      <c r="FG530" s="149"/>
      <c r="FH530" s="149"/>
      <c r="FI530" s="149"/>
      <c r="FJ530" s="149"/>
      <c r="FK530" s="149"/>
      <c r="FL530" s="149"/>
      <c r="FM530" s="149"/>
      <c r="FN530" s="149"/>
      <c r="FO530" s="149"/>
      <c r="FP530" s="149"/>
      <c r="FQ530" s="149"/>
      <c r="FR530" s="149"/>
      <c r="FS530" s="149"/>
      <c r="FT530" s="149"/>
      <c r="FU530" s="149"/>
      <c r="FV530" s="149"/>
      <c r="FW530" s="149"/>
      <c r="FX530" s="149"/>
      <c r="FY530" s="149"/>
      <c r="FZ530" s="149"/>
      <c r="GA530" s="149"/>
      <c r="GB530" s="149"/>
      <c r="GC530" s="149"/>
      <c r="GD530" s="149"/>
      <c r="GE530" s="149"/>
      <c r="GF530" s="149"/>
      <c r="GG530" s="149"/>
      <c r="GH530" s="149"/>
      <c r="GI530" s="149"/>
      <c r="GJ530" s="149"/>
      <c r="GK530" s="149"/>
      <c r="GL530" s="149"/>
      <c r="GM530" s="149"/>
      <c r="GN530" s="149"/>
      <c r="GO530" s="149"/>
      <c r="GP530" s="149"/>
      <c r="GQ530" s="149"/>
      <c r="GR530" s="149"/>
      <c r="GS530" s="149"/>
      <c r="GT530" s="149"/>
      <c r="GU530" s="149"/>
      <c r="GV530" s="149"/>
      <c r="GW530" s="149"/>
      <c r="GX530" s="149"/>
      <c r="GY530" s="149"/>
      <c r="GZ530" s="149"/>
      <c r="HA530" s="149"/>
      <c r="HB530" s="149"/>
      <c r="HC530" s="149"/>
      <c r="HD530" s="149"/>
      <c r="HE530" s="149"/>
      <c r="HF530" s="149"/>
      <c r="HG530" s="149"/>
      <c r="HH530" s="149"/>
      <c r="HI530" s="149"/>
      <c r="HJ530" s="149"/>
      <c r="HK530" s="149"/>
      <c r="HL530" s="149"/>
      <c r="HM530" s="149"/>
      <c r="HN530" s="149"/>
      <c r="HO530" s="149"/>
      <c r="HP530" s="149"/>
      <c r="HQ530" s="149"/>
      <c r="HR530" s="149"/>
      <c r="HS530" s="149"/>
      <c r="HT530" s="149"/>
      <c r="HU530" s="149"/>
      <c r="HV530" s="149"/>
      <c r="HW530" s="149"/>
      <c r="HX530" s="149"/>
      <c r="HY530" s="149"/>
      <c r="HZ530" s="149"/>
      <c r="IA530" s="149"/>
      <c r="IB530" s="149"/>
      <c r="IC530" s="149"/>
      <c r="ID530" s="149"/>
      <c r="IE530" s="149"/>
      <c r="IF530" s="150"/>
    </row>
    <row r="531" spans="1:240" ht="12.75" customHeight="1" x14ac:dyDescent="0.2">
      <c r="A531" s="151"/>
      <c r="B531" s="151"/>
      <c r="C531" s="152">
        <v>2022</v>
      </c>
      <c r="D531" s="153"/>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c r="AU531" s="114"/>
      <c r="AV531" s="114"/>
      <c r="AW531" s="11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c r="EV531" s="114"/>
      <c r="EW531" s="114"/>
      <c r="EX531" s="114"/>
      <c r="EY531" s="114"/>
      <c r="EZ531" s="114"/>
      <c r="FA531" s="114"/>
      <c r="FB531" s="114"/>
      <c r="FC531" s="114"/>
      <c r="FD531" s="114"/>
      <c r="FE531" s="114"/>
      <c r="FF531" s="114"/>
      <c r="FG531" s="114"/>
      <c r="FH531" s="114"/>
      <c r="FI531" s="114"/>
      <c r="FJ531" s="114"/>
      <c r="FK531" s="114"/>
      <c r="FL531" s="114"/>
      <c r="FM531" s="114"/>
      <c r="FN531" s="114"/>
      <c r="FO531" s="114"/>
      <c r="FP531" s="114"/>
      <c r="FQ531" s="114"/>
      <c r="FR531" s="114"/>
      <c r="FS531" s="114"/>
      <c r="FT531" s="114"/>
      <c r="FU531" s="114"/>
      <c r="FV531" s="114"/>
      <c r="FW531" s="114"/>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c r="IC531" s="114"/>
      <c r="ID531" s="114"/>
      <c r="IE531" s="114"/>
      <c r="IF531" s="154"/>
    </row>
    <row r="532" spans="1:240" ht="12.75" customHeight="1" x14ac:dyDescent="0.2">
      <c r="A532" s="145" t="s">
        <v>1250</v>
      </c>
      <c r="B532" s="145" t="s">
        <v>20</v>
      </c>
      <c r="C532" s="145">
        <v>2022</v>
      </c>
      <c r="D532" s="148"/>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c r="AA532" s="149"/>
      <c r="AB532" s="149"/>
      <c r="AC532" s="149"/>
      <c r="AD532" s="149"/>
      <c r="AE532" s="149"/>
      <c r="AF532" s="149"/>
      <c r="AG532" s="149"/>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c r="BI532" s="149"/>
      <c r="BJ532" s="149"/>
      <c r="BK532" s="149"/>
      <c r="BL532" s="149"/>
      <c r="BM532" s="149"/>
      <c r="BN532" s="149"/>
      <c r="BO532" s="149"/>
      <c r="BP532" s="149"/>
      <c r="BQ532" s="149"/>
      <c r="BR532" s="149"/>
      <c r="BS532" s="149"/>
      <c r="BT532" s="149"/>
      <c r="BU532" s="149"/>
      <c r="BV532" s="149"/>
      <c r="BW532" s="149"/>
      <c r="BX532" s="149"/>
      <c r="BY532" s="149"/>
      <c r="BZ532" s="149"/>
      <c r="CA532" s="149"/>
      <c r="CB532" s="149"/>
      <c r="CC532" s="149"/>
      <c r="CD532" s="149"/>
      <c r="CE532" s="149"/>
      <c r="CF532" s="149"/>
      <c r="CG532" s="149"/>
      <c r="CH532" s="149"/>
      <c r="CI532" s="149"/>
      <c r="CJ532" s="149"/>
      <c r="CK532" s="149"/>
      <c r="CL532" s="149"/>
      <c r="CM532" s="149"/>
      <c r="CN532" s="149"/>
      <c r="CO532" s="149"/>
      <c r="CP532" s="149"/>
      <c r="CQ532" s="149"/>
      <c r="CR532" s="149"/>
      <c r="CS532" s="149"/>
      <c r="CT532" s="149"/>
      <c r="CU532" s="149"/>
      <c r="CV532" s="149"/>
      <c r="CW532" s="149"/>
      <c r="CX532" s="149"/>
      <c r="CY532" s="149"/>
      <c r="CZ532" s="149"/>
      <c r="DA532" s="149"/>
      <c r="DB532" s="149"/>
      <c r="DC532" s="149"/>
      <c r="DD532" s="149"/>
      <c r="DE532" s="149"/>
      <c r="DF532" s="149"/>
      <c r="DG532" s="149"/>
      <c r="DH532" s="149"/>
      <c r="DI532" s="149"/>
      <c r="DJ532" s="149"/>
      <c r="DK532" s="149"/>
      <c r="DL532" s="149"/>
      <c r="DM532" s="149"/>
      <c r="DN532" s="149"/>
      <c r="DO532" s="149"/>
      <c r="DP532" s="149"/>
      <c r="DQ532" s="149"/>
      <c r="DR532" s="149"/>
      <c r="DS532" s="149"/>
      <c r="DT532" s="149">
        <v>45849</v>
      </c>
      <c r="DU532" s="149"/>
      <c r="DV532" s="149"/>
      <c r="DW532" s="149"/>
      <c r="DX532" s="149"/>
      <c r="DY532" s="149"/>
      <c r="DZ532" s="149"/>
      <c r="EA532" s="149"/>
      <c r="EB532" s="149"/>
      <c r="EC532" s="149"/>
      <c r="ED532" s="149"/>
      <c r="EE532" s="149"/>
      <c r="EF532" s="149"/>
      <c r="EG532" s="149"/>
      <c r="EH532" s="149"/>
      <c r="EI532" s="149"/>
      <c r="EJ532" s="149"/>
      <c r="EK532" s="149"/>
      <c r="EL532" s="149"/>
      <c r="EM532" s="149"/>
      <c r="EN532" s="149"/>
      <c r="EO532" s="149"/>
      <c r="EP532" s="149"/>
      <c r="EQ532" s="149"/>
      <c r="ER532" s="149"/>
      <c r="ES532" s="149"/>
      <c r="ET532" s="149"/>
      <c r="EU532" s="149"/>
      <c r="EV532" s="149"/>
      <c r="EW532" s="149"/>
      <c r="EX532" s="149"/>
      <c r="EY532" s="149"/>
      <c r="EZ532" s="149"/>
      <c r="FA532" s="149"/>
      <c r="FB532" s="149"/>
      <c r="FC532" s="149"/>
      <c r="FD532" s="149"/>
      <c r="FE532" s="149"/>
      <c r="FF532" s="149"/>
      <c r="FG532" s="149"/>
      <c r="FH532" s="149"/>
      <c r="FI532" s="149"/>
      <c r="FJ532" s="149"/>
      <c r="FK532" s="149"/>
      <c r="FL532" s="149"/>
      <c r="FM532" s="149"/>
      <c r="FN532" s="149"/>
      <c r="FO532" s="149"/>
      <c r="FP532" s="149"/>
      <c r="FQ532" s="149"/>
      <c r="FR532" s="149"/>
      <c r="FS532" s="149"/>
      <c r="FT532" s="149"/>
      <c r="FU532" s="149"/>
      <c r="FV532" s="149"/>
      <c r="FW532" s="149"/>
      <c r="FX532" s="149"/>
      <c r="FY532" s="149"/>
      <c r="FZ532" s="149"/>
      <c r="GA532" s="149"/>
      <c r="GB532" s="149"/>
      <c r="GC532" s="149"/>
      <c r="GD532" s="149"/>
      <c r="GE532" s="149"/>
      <c r="GF532" s="149"/>
      <c r="GG532" s="149"/>
      <c r="GH532" s="149"/>
      <c r="GI532" s="149"/>
      <c r="GJ532" s="149"/>
      <c r="GK532" s="149"/>
      <c r="GL532" s="149"/>
      <c r="GM532" s="149"/>
      <c r="GN532" s="149"/>
      <c r="GO532" s="149"/>
      <c r="GP532" s="149"/>
      <c r="GQ532" s="149"/>
      <c r="GR532" s="149"/>
      <c r="GS532" s="149"/>
      <c r="GT532" s="149"/>
      <c r="GU532" s="149"/>
      <c r="GV532" s="149"/>
      <c r="GW532" s="149"/>
      <c r="GX532" s="149"/>
      <c r="GY532" s="149"/>
      <c r="GZ532" s="149"/>
      <c r="HA532" s="149"/>
      <c r="HB532" s="149"/>
      <c r="HC532" s="149"/>
      <c r="HD532" s="149"/>
      <c r="HE532" s="149"/>
      <c r="HF532" s="149"/>
      <c r="HG532" s="149"/>
      <c r="HH532" s="149"/>
      <c r="HI532" s="149"/>
      <c r="HJ532" s="149"/>
      <c r="HK532" s="149"/>
      <c r="HL532" s="149"/>
      <c r="HM532" s="149"/>
      <c r="HN532" s="149"/>
      <c r="HO532" s="149"/>
      <c r="HP532" s="149"/>
      <c r="HQ532" s="149"/>
      <c r="HR532" s="149"/>
      <c r="HS532" s="149"/>
      <c r="HT532" s="149"/>
      <c r="HU532" s="149"/>
      <c r="HV532" s="149"/>
      <c r="HW532" s="149"/>
      <c r="HX532" s="149"/>
      <c r="HY532" s="149"/>
      <c r="HZ532" s="149"/>
      <c r="IA532" s="149"/>
      <c r="IB532" s="149"/>
      <c r="IC532" s="149"/>
      <c r="ID532" s="149"/>
      <c r="IE532" s="149"/>
      <c r="IF532" s="150"/>
    </row>
    <row r="533" spans="1:240" ht="12.75" customHeight="1" x14ac:dyDescent="0.2">
      <c r="A533" s="151"/>
      <c r="B533" s="145" t="s">
        <v>1490</v>
      </c>
      <c r="C533" s="145">
        <v>2021</v>
      </c>
      <c r="D533" s="148"/>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c r="AA533" s="149"/>
      <c r="AB533" s="149"/>
      <c r="AC533" s="149"/>
      <c r="AD533" s="149"/>
      <c r="AE533" s="149"/>
      <c r="AF533" s="149"/>
      <c r="AG533" s="149"/>
      <c r="AH533" s="149"/>
      <c r="AI533" s="149"/>
      <c r="AJ533" s="149"/>
      <c r="AK533" s="149"/>
      <c r="AL533" s="149"/>
      <c r="AM533" s="149"/>
      <c r="AN533" s="149"/>
      <c r="AO533" s="149"/>
      <c r="AP533" s="149"/>
      <c r="AQ533" s="149"/>
      <c r="AR533" s="149"/>
      <c r="AS533" s="149"/>
      <c r="AT533" s="149"/>
      <c r="AU533" s="149"/>
      <c r="AV533" s="149"/>
      <c r="AW533" s="149"/>
      <c r="AX533" s="149"/>
      <c r="AY533" s="149"/>
      <c r="AZ533" s="149"/>
      <c r="BA533" s="149"/>
      <c r="BB533" s="149"/>
      <c r="BC533" s="149"/>
      <c r="BD533" s="149"/>
      <c r="BE533" s="149"/>
      <c r="BF533" s="149"/>
      <c r="BG533" s="149"/>
      <c r="BH533" s="149"/>
      <c r="BI533" s="149"/>
      <c r="BJ533" s="149"/>
      <c r="BK533" s="149"/>
      <c r="BL533" s="149"/>
      <c r="BM533" s="149"/>
      <c r="BN533" s="149"/>
      <c r="BO533" s="149"/>
      <c r="BP533" s="149"/>
      <c r="BQ533" s="149"/>
      <c r="BR533" s="149"/>
      <c r="BS533" s="149"/>
      <c r="BT533" s="149"/>
      <c r="BU533" s="149"/>
      <c r="BV533" s="149"/>
      <c r="BW533" s="149"/>
      <c r="BX533" s="149"/>
      <c r="BY533" s="149"/>
      <c r="BZ533" s="149"/>
      <c r="CA533" s="149"/>
      <c r="CB533" s="149"/>
      <c r="CC533" s="149"/>
      <c r="CD533" s="149"/>
      <c r="CE533" s="149"/>
      <c r="CF533" s="149"/>
      <c r="CG533" s="149"/>
      <c r="CH533" s="149"/>
      <c r="CI533" s="149"/>
      <c r="CJ533" s="149"/>
      <c r="CK533" s="149"/>
      <c r="CL533" s="149"/>
      <c r="CM533" s="149"/>
      <c r="CN533" s="149"/>
      <c r="CO533" s="149"/>
      <c r="CP533" s="149"/>
      <c r="CQ533" s="149"/>
      <c r="CR533" s="149"/>
      <c r="CS533" s="149"/>
      <c r="CT533" s="149"/>
      <c r="CU533" s="149"/>
      <c r="CV533" s="149"/>
      <c r="CW533" s="149"/>
      <c r="CX533" s="149"/>
      <c r="CY533" s="149"/>
      <c r="CZ533" s="149"/>
      <c r="DA533" s="149"/>
      <c r="DB533" s="149"/>
      <c r="DC533" s="149"/>
      <c r="DD533" s="149"/>
      <c r="DE533" s="149"/>
      <c r="DF533" s="149"/>
      <c r="DG533" s="149"/>
      <c r="DH533" s="149"/>
      <c r="DI533" s="149"/>
      <c r="DJ533" s="149"/>
      <c r="DK533" s="149"/>
      <c r="DL533" s="149"/>
      <c r="DM533" s="149"/>
      <c r="DN533" s="149"/>
      <c r="DO533" s="149"/>
      <c r="DP533" s="149"/>
      <c r="DQ533" s="149"/>
      <c r="DR533" s="149"/>
      <c r="DS533" s="149"/>
      <c r="DT533" s="149">
        <v>45849</v>
      </c>
      <c r="DU533" s="149"/>
      <c r="DV533" s="149"/>
      <c r="DW533" s="149"/>
      <c r="DX533" s="149"/>
      <c r="DY533" s="149"/>
      <c r="DZ533" s="149"/>
      <c r="EA533" s="149"/>
      <c r="EB533" s="149"/>
      <c r="EC533" s="149"/>
      <c r="ED533" s="149"/>
      <c r="EE533" s="149"/>
      <c r="EF533" s="149"/>
      <c r="EG533" s="149"/>
      <c r="EH533" s="149"/>
      <c r="EI533" s="149"/>
      <c r="EJ533" s="149"/>
      <c r="EK533" s="149"/>
      <c r="EL533" s="149"/>
      <c r="EM533" s="149"/>
      <c r="EN533" s="149"/>
      <c r="EO533" s="149"/>
      <c r="EP533" s="149"/>
      <c r="EQ533" s="149"/>
      <c r="ER533" s="149"/>
      <c r="ES533" s="149"/>
      <c r="ET533" s="149"/>
      <c r="EU533" s="149"/>
      <c r="EV533" s="149"/>
      <c r="EW533" s="149"/>
      <c r="EX533" s="149"/>
      <c r="EY533" s="149"/>
      <c r="EZ533" s="149"/>
      <c r="FA533" s="149"/>
      <c r="FB533" s="149"/>
      <c r="FC533" s="149"/>
      <c r="FD533" s="149"/>
      <c r="FE533" s="149"/>
      <c r="FF533" s="149"/>
      <c r="FG533" s="149"/>
      <c r="FH533" s="149"/>
      <c r="FI533" s="149"/>
      <c r="FJ533" s="149"/>
      <c r="FK533" s="149"/>
      <c r="FL533" s="149"/>
      <c r="FM533" s="149"/>
      <c r="FN533" s="149"/>
      <c r="FO533" s="149"/>
      <c r="FP533" s="149"/>
      <c r="FQ533" s="149"/>
      <c r="FR533" s="149"/>
      <c r="FS533" s="149"/>
      <c r="FT533" s="149"/>
      <c r="FU533" s="149"/>
      <c r="FV533" s="149"/>
      <c r="FW533" s="149"/>
      <c r="FX533" s="149"/>
      <c r="FY533" s="149"/>
      <c r="FZ533" s="149"/>
      <c r="GA533" s="149"/>
      <c r="GB533" s="149"/>
      <c r="GC533" s="149"/>
      <c r="GD533" s="149"/>
      <c r="GE533" s="149"/>
      <c r="GF533" s="149"/>
      <c r="GG533" s="149"/>
      <c r="GH533" s="149"/>
      <c r="GI533" s="149"/>
      <c r="GJ533" s="149"/>
      <c r="GK533" s="149"/>
      <c r="GL533" s="149"/>
      <c r="GM533" s="149"/>
      <c r="GN533" s="149"/>
      <c r="GO533" s="149"/>
      <c r="GP533" s="149"/>
      <c r="GQ533" s="149"/>
      <c r="GR533" s="149"/>
      <c r="GS533" s="149"/>
      <c r="GT533" s="149"/>
      <c r="GU533" s="149"/>
      <c r="GV533" s="149"/>
      <c r="GW533" s="149"/>
      <c r="GX533" s="149"/>
      <c r="GY533" s="149"/>
      <c r="GZ533" s="149"/>
      <c r="HA533" s="149"/>
      <c r="HB533" s="149"/>
      <c r="HC533" s="149"/>
      <c r="HD533" s="149"/>
      <c r="HE533" s="149"/>
      <c r="HF533" s="149"/>
      <c r="HG533" s="149"/>
      <c r="HH533" s="149"/>
      <c r="HI533" s="149"/>
      <c r="HJ533" s="149"/>
      <c r="HK533" s="149"/>
      <c r="HL533" s="149"/>
      <c r="HM533" s="149"/>
      <c r="HN533" s="149"/>
      <c r="HO533" s="149"/>
      <c r="HP533" s="149"/>
      <c r="HQ533" s="149"/>
      <c r="HR533" s="149"/>
      <c r="HS533" s="149"/>
      <c r="HT533" s="149"/>
      <c r="HU533" s="149"/>
      <c r="HV533" s="149"/>
      <c r="HW533" s="149"/>
      <c r="HX533" s="149"/>
      <c r="HY533" s="149"/>
      <c r="HZ533" s="149"/>
      <c r="IA533" s="149"/>
      <c r="IB533" s="149"/>
      <c r="IC533" s="149"/>
      <c r="ID533" s="149"/>
      <c r="IE533" s="149"/>
      <c r="IF533" s="150"/>
    </row>
    <row r="534" spans="1:240" ht="12.75" customHeight="1" x14ac:dyDescent="0.2">
      <c r="A534" s="145" t="s">
        <v>2032</v>
      </c>
      <c r="B534" s="145" t="s">
        <v>28</v>
      </c>
      <c r="C534" s="145">
        <v>2019</v>
      </c>
      <c r="D534" s="148"/>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c r="AA534" s="149"/>
      <c r="AB534" s="149"/>
      <c r="AC534" s="149"/>
      <c r="AD534" s="149"/>
      <c r="AE534" s="149"/>
      <c r="AF534" s="149"/>
      <c r="AG534" s="149"/>
      <c r="AH534" s="149"/>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c r="BI534" s="149"/>
      <c r="BJ534" s="149"/>
      <c r="BK534" s="149"/>
      <c r="BL534" s="149"/>
      <c r="BM534" s="149"/>
      <c r="BN534" s="149"/>
      <c r="BO534" s="149"/>
      <c r="BP534" s="149"/>
      <c r="BQ534" s="149"/>
      <c r="BR534" s="149"/>
      <c r="BS534" s="149"/>
      <c r="BT534" s="149"/>
      <c r="BU534" s="149"/>
      <c r="BV534" s="149"/>
      <c r="BW534" s="149"/>
      <c r="BX534" s="149"/>
      <c r="BY534" s="149"/>
      <c r="BZ534" s="149"/>
      <c r="CA534" s="149"/>
      <c r="CB534" s="149"/>
      <c r="CC534" s="149"/>
      <c r="CD534" s="149"/>
      <c r="CE534" s="149"/>
      <c r="CF534" s="149"/>
      <c r="CG534" s="149"/>
      <c r="CH534" s="149"/>
      <c r="CI534" s="149"/>
      <c r="CJ534" s="149"/>
      <c r="CK534" s="149"/>
      <c r="CL534" s="149"/>
      <c r="CM534" s="149"/>
      <c r="CN534" s="149"/>
      <c r="CO534" s="149"/>
      <c r="CP534" s="149"/>
      <c r="CQ534" s="149"/>
      <c r="CR534" s="149"/>
      <c r="CS534" s="149"/>
      <c r="CT534" s="149"/>
      <c r="CU534" s="149"/>
      <c r="CV534" s="149"/>
      <c r="CW534" s="149"/>
      <c r="CX534" s="149"/>
      <c r="CY534" s="149"/>
      <c r="CZ534" s="149"/>
      <c r="DA534" s="149"/>
      <c r="DB534" s="149"/>
      <c r="DC534" s="149"/>
      <c r="DD534" s="149"/>
      <c r="DE534" s="149"/>
      <c r="DF534" s="149"/>
      <c r="DG534" s="149"/>
      <c r="DH534" s="149"/>
      <c r="DI534" s="149"/>
      <c r="DJ534" s="149"/>
      <c r="DK534" s="149"/>
      <c r="DL534" s="149"/>
      <c r="DM534" s="149"/>
      <c r="DN534" s="149"/>
      <c r="DO534" s="149"/>
      <c r="DP534" s="149"/>
      <c r="DQ534" s="149"/>
      <c r="DR534" s="149"/>
      <c r="DS534" s="149"/>
      <c r="DT534" s="149"/>
      <c r="DU534" s="149"/>
      <c r="DV534" s="149"/>
      <c r="DW534" s="149"/>
      <c r="DX534" s="149"/>
      <c r="DY534" s="149"/>
      <c r="DZ534" s="149"/>
      <c r="EA534" s="149"/>
      <c r="EB534" s="149"/>
      <c r="EC534" s="149"/>
      <c r="ED534" s="149"/>
      <c r="EE534" s="149"/>
      <c r="EF534" s="149"/>
      <c r="EG534" s="149"/>
      <c r="EH534" s="149"/>
      <c r="EI534" s="149"/>
      <c r="EJ534" s="149"/>
      <c r="EK534" s="149"/>
      <c r="EL534" s="149"/>
      <c r="EM534" s="149"/>
      <c r="EN534" s="149"/>
      <c r="EO534" s="149"/>
      <c r="EP534" s="149"/>
      <c r="EQ534" s="149"/>
      <c r="ER534" s="149"/>
      <c r="ES534" s="149"/>
      <c r="ET534" s="149"/>
      <c r="EU534" s="149"/>
      <c r="EV534" s="149"/>
      <c r="EW534" s="149"/>
      <c r="EX534" s="149"/>
      <c r="EY534" s="149"/>
      <c r="EZ534" s="149"/>
      <c r="FA534" s="149"/>
      <c r="FB534" s="149"/>
      <c r="FC534" s="149"/>
      <c r="FD534" s="149"/>
      <c r="FE534" s="149"/>
      <c r="FF534" s="149"/>
      <c r="FG534" s="149"/>
      <c r="FH534" s="149"/>
      <c r="FI534" s="149"/>
      <c r="FJ534" s="149"/>
      <c r="FK534" s="149"/>
      <c r="FL534" s="149"/>
      <c r="FM534" s="149"/>
      <c r="FN534" s="149"/>
      <c r="FO534" s="149"/>
      <c r="FP534" s="149"/>
      <c r="FQ534" s="149"/>
      <c r="FR534" s="149"/>
      <c r="FS534" s="149"/>
      <c r="FT534" s="149"/>
      <c r="FU534" s="149"/>
      <c r="FV534" s="149"/>
      <c r="FW534" s="149"/>
      <c r="FX534" s="149"/>
      <c r="FY534" s="149"/>
      <c r="FZ534" s="149"/>
      <c r="GA534" s="149"/>
      <c r="GB534" s="149"/>
      <c r="GC534" s="149"/>
      <c r="GD534" s="149"/>
      <c r="GE534" s="149"/>
      <c r="GF534" s="149"/>
      <c r="GG534" s="149"/>
      <c r="GH534" s="149"/>
      <c r="GI534" s="149"/>
      <c r="GJ534" s="149"/>
      <c r="GK534" s="149"/>
      <c r="GL534" s="149"/>
      <c r="GM534" s="149"/>
      <c r="GN534" s="149"/>
      <c r="GO534" s="149"/>
      <c r="GP534" s="149"/>
      <c r="GQ534" s="149"/>
      <c r="GR534" s="149"/>
      <c r="GS534" s="149"/>
      <c r="GT534" s="149"/>
      <c r="GU534" s="149"/>
      <c r="GV534" s="149"/>
      <c r="GW534" s="149"/>
      <c r="GX534" s="149"/>
      <c r="GY534" s="149"/>
      <c r="GZ534" s="149"/>
      <c r="HA534" s="149"/>
      <c r="HB534" s="149"/>
      <c r="HC534" s="149"/>
      <c r="HD534" s="149"/>
      <c r="HE534" s="149"/>
      <c r="HF534" s="149"/>
      <c r="HG534" s="149"/>
      <c r="HH534" s="149"/>
      <c r="HI534" s="149"/>
      <c r="HJ534" s="149"/>
      <c r="HK534" s="149"/>
      <c r="HL534" s="149"/>
      <c r="HM534" s="149"/>
      <c r="HN534" s="149"/>
      <c r="HO534" s="149"/>
      <c r="HP534" s="149"/>
      <c r="HQ534" s="149"/>
      <c r="HR534" s="149"/>
      <c r="HS534" s="149"/>
      <c r="HT534" s="149"/>
      <c r="HU534" s="149"/>
      <c r="HV534" s="149"/>
      <c r="HW534" s="149"/>
      <c r="HX534" s="149"/>
      <c r="HY534" s="149"/>
      <c r="HZ534" s="149"/>
      <c r="IA534" s="149"/>
      <c r="IB534" s="149"/>
      <c r="IC534" s="149"/>
      <c r="ID534" s="149"/>
      <c r="IE534" s="149"/>
      <c r="IF534" s="150"/>
    </row>
    <row r="535" spans="1:240" ht="12.75" customHeight="1" x14ac:dyDescent="0.2">
      <c r="A535" s="151"/>
      <c r="B535" s="145" t="s">
        <v>1453</v>
      </c>
      <c r="C535" s="145">
        <v>2022</v>
      </c>
      <c r="D535" s="148"/>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c r="AA535" s="149"/>
      <c r="AB535" s="149"/>
      <c r="AC535" s="149"/>
      <c r="AD535" s="149"/>
      <c r="AE535" s="149"/>
      <c r="AF535" s="149"/>
      <c r="AG535" s="149"/>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c r="BI535" s="149"/>
      <c r="BJ535" s="149"/>
      <c r="BK535" s="149"/>
      <c r="BL535" s="149"/>
      <c r="BM535" s="149"/>
      <c r="BN535" s="149"/>
      <c r="BO535" s="149"/>
      <c r="BP535" s="149"/>
      <c r="BQ535" s="149"/>
      <c r="BR535" s="149"/>
      <c r="BS535" s="149"/>
      <c r="BT535" s="149"/>
      <c r="BU535" s="149"/>
      <c r="BV535" s="149"/>
      <c r="BW535" s="149"/>
      <c r="BX535" s="149"/>
      <c r="BY535" s="149"/>
      <c r="BZ535" s="149"/>
      <c r="CA535" s="149"/>
      <c r="CB535" s="149"/>
      <c r="CC535" s="149"/>
      <c r="CD535" s="149"/>
      <c r="CE535" s="149"/>
      <c r="CF535" s="149"/>
      <c r="CG535" s="149"/>
      <c r="CH535" s="149"/>
      <c r="CI535" s="149"/>
      <c r="CJ535" s="149"/>
      <c r="CK535" s="149"/>
      <c r="CL535" s="149"/>
      <c r="CM535" s="149"/>
      <c r="CN535" s="149"/>
      <c r="CO535" s="149"/>
      <c r="CP535" s="149"/>
      <c r="CQ535" s="149"/>
      <c r="CR535" s="149"/>
      <c r="CS535" s="149"/>
      <c r="CT535" s="149"/>
      <c r="CU535" s="149"/>
      <c r="CV535" s="149"/>
      <c r="CW535" s="149"/>
      <c r="CX535" s="149"/>
      <c r="CY535" s="149"/>
      <c r="CZ535" s="149"/>
      <c r="DA535" s="149"/>
      <c r="DB535" s="149"/>
      <c r="DC535" s="149"/>
      <c r="DD535" s="149"/>
      <c r="DE535" s="149"/>
      <c r="DF535" s="149"/>
      <c r="DG535" s="149"/>
      <c r="DH535" s="149"/>
      <c r="DI535" s="149"/>
      <c r="DJ535" s="149"/>
      <c r="DK535" s="149"/>
      <c r="DL535" s="149"/>
      <c r="DM535" s="149"/>
      <c r="DN535" s="149"/>
      <c r="DO535" s="149"/>
      <c r="DP535" s="149"/>
      <c r="DQ535" s="149"/>
      <c r="DR535" s="149"/>
      <c r="DS535" s="149"/>
      <c r="DT535" s="149"/>
      <c r="DU535" s="149"/>
      <c r="DV535" s="149"/>
      <c r="DW535" s="149"/>
      <c r="DX535" s="149"/>
      <c r="DY535" s="149"/>
      <c r="DZ535" s="149"/>
      <c r="EA535" s="149"/>
      <c r="EB535" s="149"/>
      <c r="EC535" s="149"/>
      <c r="ED535" s="149"/>
      <c r="EE535" s="149"/>
      <c r="EF535" s="149"/>
      <c r="EG535" s="149"/>
      <c r="EH535" s="149"/>
      <c r="EI535" s="149"/>
      <c r="EJ535" s="149"/>
      <c r="EK535" s="149"/>
      <c r="EL535" s="149"/>
      <c r="EM535" s="149"/>
      <c r="EN535" s="149"/>
      <c r="EO535" s="149"/>
      <c r="EP535" s="149"/>
      <c r="EQ535" s="149"/>
      <c r="ER535" s="149"/>
      <c r="ES535" s="149"/>
      <c r="ET535" s="149"/>
      <c r="EU535" s="149"/>
      <c r="EV535" s="149"/>
      <c r="EW535" s="149"/>
      <c r="EX535" s="149"/>
      <c r="EY535" s="149"/>
      <c r="EZ535" s="149"/>
      <c r="FA535" s="149"/>
      <c r="FB535" s="149"/>
      <c r="FC535" s="149"/>
      <c r="FD535" s="149"/>
      <c r="FE535" s="149"/>
      <c r="FF535" s="149"/>
      <c r="FG535" s="149"/>
      <c r="FH535" s="149"/>
      <c r="FI535" s="149"/>
      <c r="FJ535" s="149"/>
      <c r="FK535" s="149"/>
      <c r="FL535" s="149"/>
      <c r="FM535" s="149"/>
      <c r="FN535" s="149"/>
      <c r="FO535" s="149"/>
      <c r="FP535" s="149"/>
      <c r="FQ535" s="149"/>
      <c r="FR535" s="149"/>
      <c r="FS535" s="149"/>
      <c r="FT535" s="149"/>
      <c r="FU535" s="149"/>
      <c r="FV535" s="149"/>
      <c r="FW535" s="149"/>
      <c r="FX535" s="149"/>
      <c r="FY535" s="149"/>
      <c r="FZ535" s="149"/>
      <c r="GA535" s="149"/>
      <c r="GB535" s="149"/>
      <c r="GC535" s="149"/>
      <c r="GD535" s="149"/>
      <c r="GE535" s="149"/>
      <c r="GF535" s="149"/>
      <c r="GG535" s="149"/>
      <c r="GH535" s="149"/>
      <c r="GI535" s="149"/>
      <c r="GJ535" s="149"/>
      <c r="GK535" s="149"/>
      <c r="GL535" s="149"/>
      <c r="GM535" s="149"/>
      <c r="GN535" s="149"/>
      <c r="GO535" s="149"/>
      <c r="GP535" s="149"/>
      <c r="GQ535" s="149"/>
      <c r="GR535" s="149"/>
      <c r="GS535" s="149"/>
      <c r="GT535" s="149"/>
      <c r="GU535" s="149"/>
      <c r="GV535" s="149"/>
      <c r="GW535" s="149"/>
      <c r="GX535" s="149"/>
      <c r="GY535" s="149"/>
      <c r="GZ535" s="149"/>
      <c r="HA535" s="149"/>
      <c r="HB535" s="149"/>
      <c r="HC535" s="149"/>
      <c r="HD535" s="149"/>
      <c r="HE535" s="149"/>
      <c r="HF535" s="149"/>
      <c r="HG535" s="149"/>
      <c r="HH535" s="149"/>
      <c r="HI535" s="149"/>
      <c r="HJ535" s="149"/>
      <c r="HK535" s="149"/>
      <c r="HL535" s="149"/>
      <c r="HM535" s="149"/>
      <c r="HN535" s="149"/>
      <c r="HO535" s="149"/>
      <c r="HP535" s="149"/>
      <c r="HQ535" s="149"/>
      <c r="HR535" s="149"/>
      <c r="HS535" s="149"/>
      <c r="HT535" s="149"/>
      <c r="HU535" s="149"/>
      <c r="HV535" s="149"/>
      <c r="HW535" s="149"/>
      <c r="HX535" s="149"/>
      <c r="HY535" s="149"/>
      <c r="HZ535" s="149"/>
      <c r="IA535" s="149"/>
      <c r="IB535" s="149"/>
      <c r="IC535" s="149"/>
      <c r="ID535" s="149"/>
      <c r="IE535" s="149"/>
      <c r="IF535" s="150"/>
    </row>
    <row r="536" spans="1:240" ht="12.75" customHeight="1" x14ac:dyDescent="0.2">
      <c r="A536" s="145" t="s">
        <v>2035</v>
      </c>
      <c r="B536" s="145" t="s">
        <v>91</v>
      </c>
      <c r="C536" s="145">
        <v>2018</v>
      </c>
      <c r="D536" s="148"/>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c r="AA536" s="149"/>
      <c r="AB536" s="149"/>
      <c r="AC536" s="149"/>
      <c r="AD536" s="149"/>
      <c r="AE536" s="149"/>
      <c r="AF536" s="149"/>
      <c r="AG536" s="149"/>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c r="BI536" s="149"/>
      <c r="BJ536" s="149"/>
      <c r="BK536" s="149"/>
      <c r="BL536" s="149"/>
      <c r="BM536" s="149"/>
      <c r="BN536" s="149"/>
      <c r="BO536" s="149"/>
      <c r="BP536" s="149"/>
      <c r="BQ536" s="149"/>
      <c r="BR536" s="149"/>
      <c r="BS536" s="149"/>
      <c r="BT536" s="149"/>
      <c r="BU536" s="149"/>
      <c r="BV536" s="149"/>
      <c r="BW536" s="149"/>
      <c r="BX536" s="149"/>
      <c r="BY536" s="149"/>
      <c r="BZ536" s="149"/>
      <c r="CA536" s="149"/>
      <c r="CB536" s="149"/>
      <c r="CC536" s="149"/>
      <c r="CD536" s="149"/>
      <c r="CE536" s="149"/>
      <c r="CF536" s="149"/>
      <c r="CG536" s="149"/>
      <c r="CH536" s="149"/>
      <c r="CI536" s="149"/>
      <c r="CJ536" s="149"/>
      <c r="CK536" s="149"/>
      <c r="CL536" s="149"/>
      <c r="CM536" s="149"/>
      <c r="CN536" s="149"/>
      <c r="CO536" s="149"/>
      <c r="CP536" s="149"/>
      <c r="CQ536" s="149"/>
      <c r="CR536" s="149"/>
      <c r="CS536" s="149"/>
      <c r="CT536" s="149"/>
      <c r="CU536" s="149"/>
      <c r="CV536" s="149"/>
      <c r="CW536" s="149"/>
      <c r="CX536" s="149"/>
      <c r="CY536" s="149"/>
      <c r="CZ536" s="149"/>
      <c r="DA536" s="149"/>
      <c r="DB536" s="149"/>
      <c r="DC536" s="149"/>
      <c r="DD536" s="149"/>
      <c r="DE536" s="149"/>
      <c r="DF536" s="149"/>
      <c r="DG536" s="149"/>
      <c r="DH536" s="149"/>
      <c r="DI536" s="149"/>
      <c r="DJ536" s="149"/>
      <c r="DK536" s="149"/>
      <c r="DL536" s="149"/>
      <c r="DM536" s="149"/>
      <c r="DN536" s="149"/>
      <c r="DO536" s="149"/>
      <c r="DP536" s="149"/>
      <c r="DQ536" s="149"/>
      <c r="DR536" s="149"/>
      <c r="DS536" s="149"/>
      <c r="DT536" s="149"/>
      <c r="DU536" s="149"/>
      <c r="DV536" s="149"/>
      <c r="DW536" s="149"/>
      <c r="DX536" s="149"/>
      <c r="DY536" s="149"/>
      <c r="DZ536" s="149"/>
      <c r="EA536" s="149"/>
      <c r="EB536" s="149"/>
      <c r="EC536" s="149"/>
      <c r="ED536" s="149"/>
      <c r="EE536" s="149"/>
      <c r="EF536" s="149"/>
      <c r="EG536" s="149"/>
      <c r="EH536" s="149"/>
      <c r="EI536" s="149"/>
      <c r="EJ536" s="149"/>
      <c r="EK536" s="149"/>
      <c r="EL536" s="149"/>
      <c r="EM536" s="149"/>
      <c r="EN536" s="149"/>
      <c r="EO536" s="149"/>
      <c r="EP536" s="149"/>
      <c r="EQ536" s="149"/>
      <c r="ER536" s="149"/>
      <c r="ES536" s="149"/>
      <c r="ET536" s="149"/>
      <c r="EU536" s="149"/>
      <c r="EV536" s="149"/>
      <c r="EW536" s="149"/>
      <c r="EX536" s="149"/>
      <c r="EY536" s="149"/>
      <c r="EZ536" s="149"/>
      <c r="FA536" s="149"/>
      <c r="FB536" s="149"/>
      <c r="FC536" s="149"/>
      <c r="FD536" s="149"/>
      <c r="FE536" s="149"/>
      <c r="FF536" s="149"/>
      <c r="FG536" s="149"/>
      <c r="FH536" s="149"/>
      <c r="FI536" s="149"/>
      <c r="FJ536" s="149"/>
      <c r="FK536" s="149"/>
      <c r="FL536" s="149"/>
      <c r="FM536" s="149"/>
      <c r="FN536" s="149"/>
      <c r="FO536" s="149"/>
      <c r="FP536" s="149"/>
      <c r="FQ536" s="149"/>
      <c r="FR536" s="149"/>
      <c r="FS536" s="149"/>
      <c r="FT536" s="149"/>
      <c r="FU536" s="149"/>
      <c r="FV536" s="149"/>
      <c r="FW536" s="149"/>
      <c r="FX536" s="149"/>
      <c r="FY536" s="149"/>
      <c r="FZ536" s="149"/>
      <c r="GA536" s="149"/>
      <c r="GB536" s="149"/>
      <c r="GC536" s="149"/>
      <c r="GD536" s="149"/>
      <c r="GE536" s="149"/>
      <c r="GF536" s="149"/>
      <c r="GG536" s="149"/>
      <c r="GH536" s="149"/>
      <c r="GI536" s="149"/>
      <c r="GJ536" s="149"/>
      <c r="GK536" s="149"/>
      <c r="GL536" s="149"/>
      <c r="GM536" s="149"/>
      <c r="GN536" s="149"/>
      <c r="GO536" s="149"/>
      <c r="GP536" s="149"/>
      <c r="GQ536" s="149"/>
      <c r="GR536" s="149"/>
      <c r="GS536" s="149"/>
      <c r="GT536" s="149"/>
      <c r="GU536" s="149"/>
      <c r="GV536" s="149"/>
      <c r="GW536" s="149"/>
      <c r="GX536" s="149"/>
      <c r="GY536" s="149"/>
      <c r="GZ536" s="149"/>
      <c r="HA536" s="149"/>
      <c r="HB536" s="149"/>
      <c r="HC536" s="149"/>
      <c r="HD536" s="149"/>
      <c r="HE536" s="149"/>
      <c r="HF536" s="149"/>
      <c r="HG536" s="149"/>
      <c r="HH536" s="149"/>
      <c r="HI536" s="149"/>
      <c r="HJ536" s="149"/>
      <c r="HK536" s="149"/>
      <c r="HL536" s="149"/>
      <c r="HM536" s="149"/>
      <c r="HN536" s="149"/>
      <c r="HO536" s="149"/>
      <c r="HP536" s="149"/>
      <c r="HQ536" s="149"/>
      <c r="HR536" s="149"/>
      <c r="HS536" s="149"/>
      <c r="HT536" s="149"/>
      <c r="HU536" s="149"/>
      <c r="HV536" s="149"/>
      <c r="HW536" s="149"/>
      <c r="HX536" s="149"/>
      <c r="HY536" s="149"/>
      <c r="HZ536" s="149"/>
      <c r="IA536" s="149"/>
      <c r="IB536" s="149"/>
      <c r="IC536" s="149"/>
      <c r="ID536" s="149"/>
      <c r="IE536" s="149"/>
      <c r="IF536" s="150"/>
    </row>
    <row r="537" spans="1:240" ht="12.75" customHeight="1" x14ac:dyDescent="0.2">
      <c r="A537" s="151"/>
      <c r="B537" s="145" t="s">
        <v>82</v>
      </c>
      <c r="C537" s="145">
        <v>2018</v>
      </c>
      <c r="D537" s="148"/>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c r="AA537" s="149"/>
      <c r="AB537" s="149"/>
      <c r="AC537" s="149"/>
      <c r="AD537" s="149"/>
      <c r="AE537" s="149"/>
      <c r="AF537" s="149"/>
      <c r="AG537" s="149"/>
      <c r="AH537" s="149"/>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c r="BI537" s="149"/>
      <c r="BJ537" s="149"/>
      <c r="BK537" s="149"/>
      <c r="BL537" s="149"/>
      <c r="BM537" s="149"/>
      <c r="BN537" s="149"/>
      <c r="BO537" s="149"/>
      <c r="BP537" s="149"/>
      <c r="BQ537" s="149"/>
      <c r="BR537" s="149"/>
      <c r="BS537" s="149"/>
      <c r="BT537" s="149"/>
      <c r="BU537" s="149"/>
      <c r="BV537" s="149"/>
      <c r="BW537" s="149"/>
      <c r="BX537" s="149"/>
      <c r="BY537" s="149"/>
      <c r="BZ537" s="149"/>
      <c r="CA537" s="149"/>
      <c r="CB537" s="149"/>
      <c r="CC537" s="149"/>
      <c r="CD537" s="149"/>
      <c r="CE537" s="149"/>
      <c r="CF537" s="149"/>
      <c r="CG537" s="149"/>
      <c r="CH537" s="149"/>
      <c r="CI537" s="149"/>
      <c r="CJ537" s="149"/>
      <c r="CK537" s="149"/>
      <c r="CL537" s="149"/>
      <c r="CM537" s="149"/>
      <c r="CN537" s="149"/>
      <c r="CO537" s="149"/>
      <c r="CP537" s="149"/>
      <c r="CQ537" s="149"/>
      <c r="CR537" s="149"/>
      <c r="CS537" s="149"/>
      <c r="CT537" s="149"/>
      <c r="CU537" s="149"/>
      <c r="CV537" s="149"/>
      <c r="CW537" s="149"/>
      <c r="CX537" s="149"/>
      <c r="CY537" s="149"/>
      <c r="CZ537" s="149"/>
      <c r="DA537" s="149"/>
      <c r="DB537" s="149"/>
      <c r="DC537" s="149"/>
      <c r="DD537" s="149"/>
      <c r="DE537" s="149"/>
      <c r="DF537" s="149"/>
      <c r="DG537" s="149"/>
      <c r="DH537" s="149"/>
      <c r="DI537" s="149"/>
      <c r="DJ537" s="149"/>
      <c r="DK537" s="149"/>
      <c r="DL537" s="149"/>
      <c r="DM537" s="149"/>
      <c r="DN537" s="149"/>
      <c r="DO537" s="149"/>
      <c r="DP537" s="149"/>
      <c r="DQ537" s="149"/>
      <c r="DR537" s="149"/>
      <c r="DS537" s="149"/>
      <c r="DT537" s="149"/>
      <c r="DU537" s="149"/>
      <c r="DV537" s="149"/>
      <c r="DW537" s="149"/>
      <c r="DX537" s="149"/>
      <c r="DY537" s="149"/>
      <c r="DZ537" s="149"/>
      <c r="EA537" s="149"/>
      <c r="EB537" s="149"/>
      <c r="EC537" s="149"/>
      <c r="ED537" s="149"/>
      <c r="EE537" s="149"/>
      <c r="EF537" s="149"/>
      <c r="EG537" s="149"/>
      <c r="EH537" s="149"/>
      <c r="EI537" s="149"/>
      <c r="EJ537" s="149"/>
      <c r="EK537" s="149"/>
      <c r="EL537" s="149"/>
      <c r="EM537" s="149"/>
      <c r="EN537" s="149"/>
      <c r="EO537" s="149"/>
      <c r="EP537" s="149"/>
      <c r="EQ537" s="149"/>
      <c r="ER537" s="149"/>
      <c r="ES537" s="149"/>
      <c r="ET537" s="149"/>
      <c r="EU537" s="149"/>
      <c r="EV537" s="149"/>
      <c r="EW537" s="149"/>
      <c r="EX537" s="149"/>
      <c r="EY537" s="149"/>
      <c r="EZ537" s="149"/>
      <c r="FA537" s="149"/>
      <c r="FB537" s="149"/>
      <c r="FC537" s="149"/>
      <c r="FD537" s="149"/>
      <c r="FE537" s="149"/>
      <c r="FF537" s="149"/>
      <c r="FG537" s="149"/>
      <c r="FH537" s="149"/>
      <c r="FI537" s="149"/>
      <c r="FJ537" s="149"/>
      <c r="FK537" s="149"/>
      <c r="FL537" s="149"/>
      <c r="FM537" s="149"/>
      <c r="FN537" s="149"/>
      <c r="FO537" s="149"/>
      <c r="FP537" s="149"/>
      <c r="FQ537" s="149"/>
      <c r="FR537" s="149"/>
      <c r="FS537" s="149"/>
      <c r="FT537" s="149"/>
      <c r="FU537" s="149"/>
      <c r="FV537" s="149"/>
      <c r="FW537" s="149"/>
      <c r="FX537" s="149"/>
      <c r="FY537" s="149"/>
      <c r="FZ537" s="149"/>
      <c r="GA537" s="149"/>
      <c r="GB537" s="149"/>
      <c r="GC537" s="149"/>
      <c r="GD537" s="149"/>
      <c r="GE537" s="149"/>
      <c r="GF537" s="149"/>
      <c r="GG537" s="149"/>
      <c r="GH537" s="149"/>
      <c r="GI537" s="149"/>
      <c r="GJ537" s="149"/>
      <c r="GK537" s="149"/>
      <c r="GL537" s="149"/>
      <c r="GM537" s="149"/>
      <c r="GN537" s="149"/>
      <c r="GO537" s="149"/>
      <c r="GP537" s="149"/>
      <c r="GQ537" s="149"/>
      <c r="GR537" s="149"/>
      <c r="GS537" s="149"/>
      <c r="GT537" s="149"/>
      <c r="GU537" s="149"/>
      <c r="GV537" s="149"/>
      <c r="GW537" s="149"/>
      <c r="GX537" s="149"/>
      <c r="GY537" s="149"/>
      <c r="GZ537" s="149"/>
      <c r="HA537" s="149"/>
      <c r="HB537" s="149"/>
      <c r="HC537" s="149"/>
      <c r="HD537" s="149"/>
      <c r="HE537" s="149"/>
      <c r="HF537" s="149"/>
      <c r="HG537" s="149"/>
      <c r="HH537" s="149"/>
      <c r="HI537" s="149"/>
      <c r="HJ537" s="149"/>
      <c r="HK537" s="149"/>
      <c r="HL537" s="149"/>
      <c r="HM537" s="149"/>
      <c r="HN537" s="149"/>
      <c r="HO537" s="149"/>
      <c r="HP537" s="149"/>
      <c r="HQ537" s="149"/>
      <c r="HR537" s="149"/>
      <c r="HS537" s="149"/>
      <c r="HT537" s="149"/>
      <c r="HU537" s="149"/>
      <c r="HV537" s="149"/>
      <c r="HW537" s="149"/>
      <c r="HX537" s="149"/>
      <c r="HY537" s="149"/>
      <c r="HZ537" s="149"/>
      <c r="IA537" s="149"/>
      <c r="IB537" s="149"/>
      <c r="IC537" s="149"/>
      <c r="ID537" s="149"/>
      <c r="IE537" s="149"/>
      <c r="IF537" s="150"/>
    </row>
    <row r="538" spans="1:240" ht="12.75" customHeight="1" x14ac:dyDescent="0.2">
      <c r="A538" s="145" t="s">
        <v>2040</v>
      </c>
      <c r="B538" s="145" t="s">
        <v>28</v>
      </c>
      <c r="C538" s="145">
        <v>2019</v>
      </c>
      <c r="D538" s="148"/>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c r="AA538" s="149"/>
      <c r="AB538" s="149"/>
      <c r="AC538" s="149"/>
      <c r="AD538" s="149"/>
      <c r="AE538" s="149"/>
      <c r="AF538" s="149"/>
      <c r="AG538" s="149"/>
      <c r="AH538" s="149"/>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c r="BI538" s="149"/>
      <c r="BJ538" s="149"/>
      <c r="BK538" s="149"/>
      <c r="BL538" s="149"/>
      <c r="BM538" s="149"/>
      <c r="BN538" s="149"/>
      <c r="BO538" s="149"/>
      <c r="BP538" s="149"/>
      <c r="BQ538" s="149"/>
      <c r="BR538" s="149"/>
      <c r="BS538" s="149"/>
      <c r="BT538" s="149"/>
      <c r="BU538" s="149"/>
      <c r="BV538" s="149"/>
      <c r="BW538" s="149"/>
      <c r="BX538" s="149"/>
      <c r="BY538" s="149"/>
      <c r="BZ538" s="149"/>
      <c r="CA538" s="149"/>
      <c r="CB538" s="149"/>
      <c r="CC538" s="149"/>
      <c r="CD538" s="149"/>
      <c r="CE538" s="149"/>
      <c r="CF538" s="149"/>
      <c r="CG538" s="149"/>
      <c r="CH538" s="149"/>
      <c r="CI538" s="149"/>
      <c r="CJ538" s="149"/>
      <c r="CK538" s="149"/>
      <c r="CL538" s="149"/>
      <c r="CM538" s="149"/>
      <c r="CN538" s="149"/>
      <c r="CO538" s="149"/>
      <c r="CP538" s="149"/>
      <c r="CQ538" s="149"/>
      <c r="CR538" s="149"/>
      <c r="CS538" s="149"/>
      <c r="CT538" s="149"/>
      <c r="CU538" s="149"/>
      <c r="CV538" s="149"/>
      <c r="CW538" s="149"/>
      <c r="CX538" s="149"/>
      <c r="CY538" s="149"/>
      <c r="CZ538" s="149"/>
      <c r="DA538" s="149"/>
      <c r="DB538" s="149"/>
      <c r="DC538" s="149"/>
      <c r="DD538" s="149"/>
      <c r="DE538" s="149"/>
      <c r="DF538" s="149"/>
      <c r="DG538" s="149"/>
      <c r="DH538" s="149"/>
      <c r="DI538" s="149"/>
      <c r="DJ538" s="149"/>
      <c r="DK538" s="149"/>
      <c r="DL538" s="149"/>
      <c r="DM538" s="149"/>
      <c r="DN538" s="149"/>
      <c r="DO538" s="149"/>
      <c r="DP538" s="149"/>
      <c r="DQ538" s="149"/>
      <c r="DR538" s="149"/>
      <c r="DS538" s="149"/>
      <c r="DT538" s="149"/>
      <c r="DU538" s="149"/>
      <c r="DV538" s="149"/>
      <c r="DW538" s="149"/>
      <c r="DX538" s="149"/>
      <c r="DY538" s="149"/>
      <c r="DZ538" s="149"/>
      <c r="EA538" s="149"/>
      <c r="EB538" s="149"/>
      <c r="EC538" s="149"/>
      <c r="ED538" s="149"/>
      <c r="EE538" s="149"/>
      <c r="EF538" s="149"/>
      <c r="EG538" s="149"/>
      <c r="EH538" s="149"/>
      <c r="EI538" s="149"/>
      <c r="EJ538" s="149"/>
      <c r="EK538" s="149"/>
      <c r="EL538" s="149"/>
      <c r="EM538" s="149"/>
      <c r="EN538" s="149"/>
      <c r="EO538" s="149"/>
      <c r="EP538" s="149"/>
      <c r="EQ538" s="149"/>
      <c r="ER538" s="149"/>
      <c r="ES538" s="149"/>
      <c r="ET538" s="149"/>
      <c r="EU538" s="149"/>
      <c r="EV538" s="149"/>
      <c r="EW538" s="149"/>
      <c r="EX538" s="149"/>
      <c r="EY538" s="149"/>
      <c r="EZ538" s="149"/>
      <c r="FA538" s="149"/>
      <c r="FB538" s="149"/>
      <c r="FC538" s="149"/>
      <c r="FD538" s="149"/>
      <c r="FE538" s="149"/>
      <c r="FF538" s="149"/>
      <c r="FG538" s="149"/>
      <c r="FH538" s="149"/>
      <c r="FI538" s="149"/>
      <c r="FJ538" s="149"/>
      <c r="FK538" s="149"/>
      <c r="FL538" s="149"/>
      <c r="FM538" s="149"/>
      <c r="FN538" s="149"/>
      <c r="FO538" s="149"/>
      <c r="FP538" s="149"/>
      <c r="FQ538" s="149"/>
      <c r="FR538" s="149"/>
      <c r="FS538" s="149"/>
      <c r="FT538" s="149"/>
      <c r="FU538" s="149"/>
      <c r="FV538" s="149"/>
      <c r="FW538" s="149"/>
      <c r="FX538" s="149"/>
      <c r="FY538" s="149"/>
      <c r="FZ538" s="149"/>
      <c r="GA538" s="149"/>
      <c r="GB538" s="149"/>
      <c r="GC538" s="149"/>
      <c r="GD538" s="149"/>
      <c r="GE538" s="149"/>
      <c r="GF538" s="149"/>
      <c r="GG538" s="149"/>
      <c r="GH538" s="149"/>
      <c r="GI538" s="149"/>
      <c r="GJ538" s="149"/>
      <c r="GK538" s="149"/>
      <c r="GL538" s="149"/>
      <c r="GM538" s="149"/>
      <c r="GN538" s="149"/>
      <c r="GO538" s="149"/>
      <c r="GP538" s="149"/>
      <c r="GQ538" s="149"/>
      <c r="GR538" s="149"/>
      <c r="GS538" s="149"/>
      <c r="GT538" s="149"/>
      <c r="GU538" s="149"/>
      <c r="GV538" s="149"/>
      <c r="GW538" s="149"/>
      <c r="GX538" s="149"/>
      <c r="GY538" s="149"/>
      <c r="GZ538" s="149"/>
      <c r="HA538" s="149"/>
      <c r="HB538" s="149"/>
      <c r="HC538" s="149"/>
      <c r="HD538" s="149"/>
      <c r="HE538" s="149"/>
      <c r="HF538" s="149"/>
      <c r="HG538" s="149"/>
      <c r="HH538" s="149"/>
      <c r="HI538" s="149"/>
      <c r="HJ538" s="149"/>
      <c r="HK538" s="149"/>
      <c r="HL538" s="149"/>
      <c r="HM538" s="149"/>
      <c r="HN538" s="149">
        <v>45919</v>
      </c>
      <c r="HO538" s="149"/>
      <c r="HP538" s="149"/>
      <c r="HQ538" s="149"/>
      <c r="HR538" s="149"/>
      <c r="HS538" s="149"/>
      <c r="HT538" s="149"/>
      <c r="HU538" s="149"/>
      <c r="HV538" s="149"/>
      <c r="HW538" s="149"/>
      <c r="HX538" s="149"/>
      <c r="HY538" s="149"/>
      <c r="HZ538" s="149"/>
      <c r="IA538" s="149"/>
      <c r="IB538" s="149"/>
      <c r="IC538" s="149"/>
      <c r="ID538" s="149"/>
      <c r="IE538" s="149"/>
      <c r="IF538" s="150"/>
    </row>
    <row r="539" spans="1:240" ht="12.75" customHeight="1" x14ac:dyDescent="0.2">
      <c r="A539" s="151"/>
      <c r="B539" s="145" t="s">
        <v>66</v>
      </c>
      <c r="C539" s="145">
        <v>2019</v>
      </c>
      <c r="D539" s="148"/>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c r="BI539" s="149"/>
      <c r="BJ539" s="149"/>
      <c r="BK539" s="149"/>
      <c r="BL539" s="149"/>
      <c r="BM539" s="149"/>
      <c r="BN539" s="149"/>
      <c r="BO539" s="149"/>
      <c r="BP539" s="149"/>
      <c r="BQ539" s="149"/>
      <c r="BR539" s="149"/>
      <c r="BS539" s="149"/>
      <c r="BT539" s="149"/>
      <c r="BU539" s="149"/>
      <c r="BV539" s="149"/>
      <c r="BW539" s="149"/>
      <c r="BX539" s="149"/>
      <c r="BY539" s="149"/>
      <c r="BZ539" s="149"/>
      <c r="CA539" s="149"/>
      <c r="CB539" s="149"/>
      <c r="CC539" s="149"/>
      <c r="CD539" s="149"/>
      <c r="CE539" s="149"/>
      <c r="CF539" s="149"/>
      <c r="CG539" s="149"/>
      <c r="CH539" s="149"/>
      <c r="CI539" s="149"/>
      <c r="CJ539" s="149"/>
      <c r="CK539" s="149"/>
      <c r="CL539" s="149"/>
      <c r="CM539" s="149"/>
      <c r="CN539" s="149"/>
      <c r="CO539" s="149"/>
      <c r="CP539" s="149"/>
      <c r="CQ539" s="149"/>
      <c r="CR539" s="149"/>
      <c r="CS539" s="149"/>
      <c r="CT539" s="149"/>
      <c r="CU539" s="149"/>
      <c r="CV539" s="149"/>
      <c r="CW539" s="149"/>
      <c r="CX539" s="149"/>
      <c r="CY539" s="149"/>
      <c r="CZ539" s="149"/>
      <c r="DA539" s="149"/>
      <c r="DB539" s="149"/>
      <c r="DC539" s="149"/>
      <c r="DD539" s="149"/>
      <c r="DE539" s="149"/>
      <c r="DF539" s="149"/>
      <c r="DG539" s="149"/>
      <c r="DH539" s="149"/>
      <c r="DI539" s="149"/>
      <c r="DJ539" s="149"/>
      <c r="DK539" s="149"/>
      <c r="DL539" s="149"/>
      <c r="DM539" s="149"/>
      <c r="DN539" s="149"/>
      <c r="DO539" s="149"/>
      <c r="DP539" s="149"/>
      <c r="DQ539" s="149"/>
      <c r="DR539" s="149"/>
      <c r="DS539" s="149"/>
      <c r="DT539" s="149"/>
      <c r="DU539" s="149"/>
      <c r="DV539" s="149"/>
      <c r="DW539" s="149"/>
      <c r="DX539" s="149"/>
      <c r="DY539" s="149"/>
      <c r="DZ539" s="149"/>
      <c r="EA539" s="149"/>
      <c r="EB539" s="149"/>
      <c r="EC539" s="149"/>
      <c r="ED539" s="149"/>
      <c r="EE539" s="149"/>
      <c r="EF539" s="149"/>
      <c r="EG539" s="149"/>
      <c r="EH539" s="149"/>
      <c r="EI539" s="149"/>
      <c r="EJ539" s="149"/>
      <c r="EK539" s="149"/>
      <c r="EL539" s="149"/>
      <c r="EM539" s="149"/>
      <c r="EN539" s="149"/>
      <c r="EO539" s="149"/>
      <c r="EP539" s="149"/>
      <c r="EQ539" s="149"/>
      <c r="ER539" s="149"/>
      <c r="ES539" s="149"/>
      <c r="ET539" s="149"/>
      <c r="EU539" s="149"/>
      <c r="EV539" s="149"/>
      <c r="EW539" s="149"/>
      <c r="EX539" s="149"/>
      <c r="EY539" s="149"/>
      <c r="EZ539" s="149"/>
      <c r="FA539" s="149"/>
      <c r="FB539" s="149"/>
      <c r="FC539" s="149"/>
      <c r="FD539" s="149"/>
      <c r="FE539" s="149"/>
      <c r="FF539" s="149"/>
      <c r="FG539" s="149"/>
      <c r="FH539" s="149"/>
      <c r="FI539" s="149"/>
      <c r="FJ539" s="149"/>
      <c r="FK539" s="149"/>
      <c r="FL539" s="149"/>
      <c r="FM539" s="149"/>
      <c r="FN539" s="149"/>
      <c r="FO539" s="149"/>
      <c r="FP539" s="149"/>
      <c r="FQ539" s="149"/>
      <c r="FR539" s="149"/>
      <c r="FS539" s="149"/>
      <c r="FT539" s="149"/>
      <c r="FU539" s="149"/>
      <c r="FV539" s="149"/>
      <c r="FW539" s="149"/>
      <c r="FX539" s="149"/>
      <c r="FY539" s="149"/>
      <c r="FZ539" s="149"/>
      <c r="GA539" s="149"/>
      <c r="GB539" s="149"/>
      <c r="GC539" s="149"/>
      <c r="GD539" s="149"/>
      <c r="GE539" s="149"/>
      <c r="GF539" s="149"/>
      <c r="GG539" s="149"/>
      <c r="GH539" s="149"/>
      <c r="GI539" s="149"/>
      <c r="GJ539" s="149"/>
      <c r="GK539" s="149"/>
      <c r="GL539" s="149"/>
      <c r="GM539" s="149"/>
      <c r="GN539" s="149"/>
      <c r="GO539" s="149"/>
      <c r="GP539" s="149"/>
      <c r="GQ539" s="149"/>
      <c r="GR539" s="149"/>
      <c r="GS539" s="149"/>
      <c r="GT539" s="149"/>
      <c r="GU539" s="149"/>
      <c r="GV539" s="149"/>
      <c r="GW539" s="149"/>
      <c r="GX539" s="149"/>
      <c r="GY539" s="149"/>
      <c r="GZ539" s="149"/>
      <c r="HA539" s="149"/>
      <c r="HB539" s="149"/>
      <c r="HC539" s="149"/>
      <c r="HD539" s="149"/>
      <c r="HE539" s="149"/>
      <c r="HF539" s="149"/>
      <c r="HG539" s="149"/>
      <c r="HH539" s="149"/>
      <c r="HI539" s="149"/>
      <c r="HJ539" s="149"/>
      <c r="HK539" s="149"/>
      <c r="HL539" s="149"/>
      <c r="HM539" s="149"/>
      <c r="HN539" s="149">
        <v>45919</v>
      </c>
      <c r="HO539" s="149"/>
      <c r="HP539" s="149"/>
      <c r="HQ539" s="149"/>
      <c r="HR539" s="149"/>
      <c r="HS539" s="149"/>
      <c r="HT539" s="149"/>
      <c r="HU539" s="149"/>
      <c r="HV539" s="149"/>
      <c r="HW539" s="149"/>
      <c r="HX539" s="149"/>
      <c r="HY539" s="149"/>
      <c r="HZ539" s="149"/>
      <c r="IA539" s="149"/>
      <c r="IB539" s="149"/>
      <c r="IC539" s="149"/>
      <c r="ID539" s="149"/>
      <c r="IE539" s="149"/>
      <c r="IF539" s="150"/>
    </row>
    <row r="540" spans="1:240" ht="12.75" customHeight="1" x14ac:dyDescent="0.2">
      <c r="A540" s="145" t="s">
        <v>2044</v>
      </c>
      <c r="B540" s="145" t="s">
        <v>1453</v>
      </c>
      <c r="C540" s="145">
        <v>2022</v>
      </c>
      <c r="D540" s="148"/>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c r="AA540" s="149"/>
      <c r="AB540" s="149"/>
      <c r="AC540" s="149"/>
      <c r="AD540" s="149"/>
      <c r="AE540" s="149"/>
      <c r="AF540" s="149"/>
      <c r="AG540" s="149"/>
      <c r="AH540" s="149"/>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c r="BI540" s="149"/>
      <c r="BJ540" s="149"/>
      <c r="BK540" s="149"/>
      <c r="BL540" s="149"/>
      <c r="BM540" s="149"/>
      <c r="BN540" s="149"/>
      <c r="BO540" s="149"/>
      <c r="BP540" s="149"/>
      <c r="BQ540" s="149"/>
      <c r="BR540" s="149"/>
      <c r="BS540" s="149"/>
      <c r="BT540" s="149"/>
      <c r="BU540" s="149"/>
      <c r="BV540" s="149"/>
      <c r="BW540" s="149"/>
      <c r="BX540" s="149"/>
      <c r="BY540" s="149"/>
      <c r="BZ540" s="149"/>
      <c r="CA540" s="149"/>
      <c r="CB540" s="149"/>
      <c r="CC540" s="149"/>
      <c r="CD540" s="149"/>
      <c r="CE540" s="149"/>
      <c r="CF540" s="149"/>
      <c r="CG540" s="149"/>
      <c r="CH540" s="149"/>
      <c r="CI540" s="149"/>
      <c r="CJ540" s="149"/>
      <c r="CK540" s="149"/>
      <c r="CL540" s="149"/>
      <c r="CM540" s="149"/>
      <c r="CN540" s="149"/>
      <c r="CO540" s="149"/>
      <c r="CP540" s="149"/>
      <c r="CQ540" s="149"/>
      <c r="CR540" s="149"/>
      <c r="CS540" s="149"/>
      <c r="CT540" s="149"/>
      <c r="CU540" s="149"/>
      <c r="CV540" s="149"/>
      <c r="CW540" s="149"/>
      <c r="CX540" s="149"/>
      <c r="CY540" s="149"/>
      <c r="CZ540" s="149"/>
      <c r="DA540" s="149"/>
      <c r="DB540" s="149"/>
      <c r="DC540" s="149"/>
      <c r="DD540" s="149"/>
      <c r="DE540" s="149"/>
      <c r="DF540" s="149"/>
      <c r="DG540" s="149"/>
      <c r="DH540" s="149"/>
      <c r="DI540" s="149"/>
      <c r="DJ540" s="149"/>
      <c r="DK540" s="149"/>
      <c r="DL540" s="149"/>
      <c r="DM540" s="149"/>
      <c r="DN540" s="149"/>
      <c r="DO540" s="149"/>
      <c r="DP540" s="149"/>
      <c r="DQ540" s="149"/>
      <c r="DR540" s="149"/>
      <c r="DS540" s="149"/>
      <c r="DT540" s="149"/>
      <c r="DU540" s="149"/>
      <c r="DV540" s="149"/>
      <c r="DW540" s="149"/>
      <c r="DX540" s="149"/>
      <c r="DY540" s="149"/>
      <c r="DZ540" s="149"/>
      <c r="EA540" s="149"/>
      <c r="EB540" s="149"/>
      <c r="EC540" s="149"/>
      <c r="ED540" s="149"/>
      <c r="EE540" s="149"/>
      <c r="EF540" s="149"/>
      <c r="EG540" s="149"/>
      <c r="EH540" s="149"/>
      <c r="EI540" s="149"/>
      <c r="EJ540" s="149"/>
      <c r="EK540" s="149"/>
      <c r="EL540" s="149"/>
      <c r="EM540" s="149"/>
      <c r="EN540" s="149"/>
      <c r="EO540" s="149"/>
      <c r="EP540" s="149"/>
      <c r="EQ540" s="149"/>
      <c r="ER540" s="149"/>
      <c r="ES540" s="149"/>
      <c r="ET540" s="149"/>
      <c r="EU540" s="149"/>
      <c r="EV540" s="149"/>
      <c r="EW540" s="149"/>
      <c r="EX540" s="149"/>
      <c r="EY540" s="149"/>
      <c r="EZ540" s="149"/>
      <c r="FA540" s="149"/>
      <c r="FB540" s="149"/>
      <c r="FC540" s="149"/>
      <c r="FD540" s="149"/>
      <c r="FE540" s="149"/>
      <c r="FF540" s="149"/>
      <c r="FG540" s="149"/>
      <c r="FH540" s="149"/>
      <c r="FI540" s="149"/>
      <c r="FJ540" s="149"/>
      <c r="FK540" s="149"/>
      <c r="FL540" s="149"/>
      <c r="FM540" s="149"/>
      <c r="FN540" s="149"/>
      <c r="FO540" s="149"/>
      <c r="FP540" s="149"/>
      <c r="FQ540" s="149"/>
      <c r="FR540" s="149"/>
      <c r="FS540" s="149"/>
      <c r="FT540" s="149"/>
      <c r="FU540" s="149"/>
      <c r="FV540" s="149"/>
      <c r="FW540" s="149"/>
      <c r="FX540" s="149"/>
      <c r="FY540" s="149"/>
      <c r="FZ540" s="149"/>
      <c r="GA540" s="149"/>
      <c r="GB540" s="149"/>
      <c r="GC540" s="149"/>
      <c r="GD540" s="149"/>
      <c r="GE540" s="149"/>
      <c r="GF540" s="149"/>
      <c r="GG540" s="149"/>
      <c r="GH540" s="149"/>
      <c r="GI540" s="149"/>
      <c r="GJ540" s="149"/>
      <c r="GK540" s="149"/>
      <c r="GL540" s="149"/>
      <c r="GM540" s="149"/>
      <c r="GN540" s="149"/>
      <c r="GO540" s="149"/>
      <c r="GP540" s="149"/>
      <c r="GQ540" s="149"/>
      <c r="GR540" s="149"/>
      <c r="GS540" s="149"/>
      <c r="GT540" s="149"/>
      <c r="GU540" s="149"/>
      <c r="GV540" s="149"/>
      <c r="GW540" s="149"/>
      <c r="GX540" s="149"/>
      <c r="GY540" s="149"/>
      <c r="GZ540" s="149"/>
      <c r="HA540" s="149"/>
      <c r="HB540" s="149"/>
      <c r="HC540" s="149"/>
      <c r="HD540" s="149"/>
      <c r="HE540" s="149"/>
      <c r="HF540" s="149"/>
      <c r="HG540" s="149"/>
      <c r="HH540" s="149"/>
      <c r="HI540" s="149"/>
      <c r="HJ540" s="149"/>
      <c r="HK540" s="149"/>
      <c r="HL540" s="149"/>
      <c r="HM540" s="149"/>
      <c r="HN540" s="149"/>
      <c r="HO540" s="149"/>
      <c r="HP540" s="149"/>
      <c r="HQ540" s="149"/>
      <c r="HR540" s="149"/>
      <c r="HS540" s="149"/>
      <c r="HT540" s="149"/>
      <c r="HU540" s="149"/>
      <c r="HV540" s="149"/>
      <c r="HW540" s="149"/>
      <c r="HX540" s="149"/>
      <c r="HY540" s="149"/>
      <c r="HZ540" s="149"/>
      <c r="IA540" s="149"/>
      <c r="IB540" s="149"/>
      <c r="IC540" s="149"/>
      <c r="ID540" s="149"/>
      <c r="IE540" s="149"/>
      <c r="IF540" s="150"/>
    </row>
    <row r="541" spans="1:240" ht="12.75" customHeight="1" x14ac:dyDescent="0.2">
      <c r="A541" s="145" t="s">
        <v>2046</v>
      </c>
      <c r="B541" s="145" t="s">
        <v>91</v>
      </c>
      <c r="C541" s="145">
        <v>2018</v>
      </c>
      <c r="D541" s="148"/>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c r="BI541" s="149"/>
      <c r="BJ541" s="149"/>
      <c r="BK541" s="149"/>
      <c r="BL541" s="149"/>
      <c r="BM541" s="149"/>
      <c r="BN541" s="149"/>
      <c r="BO541" s="149"/>
      <c r="BP541" s="149"/>
      <c r="BQ541" s="149"/>
      <c r="BR541" s="149"/>
      <c r="BS541" s="149"/>
      <c r="BT541" s="149"/>
      <c r="BU541" s="149"/>
      <c r="BV541" s="149"/>
      <c r="BW541" s="149"/>
      <c r="BX541" s="149"/>
      <c r="BY541" s="149"/>
      <c r="BZ541" s="149"/>
      <c r="CA541" s="149"/>
      <c r="CB541" s="149"/>
      <c r="CC541" s="149"/>
      <c r="CD541" s="149"/>
      <c r="CE541" s="149"/>
      <c r="CF541" s="149"/>
      <c r="CG541" s="149"/>
      <c r="CH541" s="149"/>
      <c r="CI541" s="149"/>
      <c r="CJ541" s="149"/>
      <c r="CK541" s="149"/>
      <c r="CL541" s="149"/>
      <c r="CM541" s="149"/>
      <c r="CN541" s="149"/>
      <c r="CO541" s="149"/>
      <c r="CP541" s="149"/>
      <c r="CQ541" s="149"/>
      <c r="CR541" s="149"/>
      <c r="CS541" s="149"/>
      <c r="CT541" s="149"/>
      <c r="CU541" s="149"/>
      <c r="CV541" s="149"/>
      <c r="CW541" s="149"/>
      <c r="CX541" s="149"/>
      <c r="CY541" s="149"/>
      <c r="CZ541" s="149"/>
      <c r="DA541" s="149"/>
      <c r="DB541" s="149"/>
      <c r="DC541" s="149"/>
      <c r="DD541" s="149"/>
      <c r="DE541" s="149"/>
      <c r="DF541" s="149"/>
      <c r="DG541" s="149"/>
      <c r="DH541" s="149"/>
      <c r="DI541" s="149"/>
      <c r="DJ541" s="149"/>
      <c r="DK541" s="149"/>
      <c r="DL541" s="149"/>
      <c r="DM541" s="149"/>
      <c r="DN541" s="149"/>
      <c r="DO541" s="149"/>
      <c r="DP541" s="149"/>
      <c r="DQ541" s="149"/>
      <c r="DR541" s="149"/>
      <c r="DS541" s="149"/>
      <c r="DT541" s="149"/>
      <c r="DU541" s="149"/>
      <c r="DV541" s="149"/>
      <c r="DW541" s="149"/>
      <c r="DX541" s="149"/>
      <c r="DY541" s="149"/>
      <c r="DZ541" s="149"/>
      <c r="EA541" s="149"/>
      <c r="EB541" s="149"/>
      <c r="EC541" s="149"/>
      <c r="ED541" s="149"/>
      <c r="EE541" s="149"/>
      <c r="EF541" s="149"/>
      <c r="EG541" s="149"/>
      <c r="EH541" s="149"/>
      <c r="EI541" s="149"/>
      <c r="EJ541" s="149"/>
      <c r="EK541" s="149"/>
      <c r="EL541" s="149"/>
      <c r="EM541" s="149"/>
      <c r="EN541" s="149"/>
      <c r="EO541" s="149"/>
      <c r="EP541" s="149"/>
      <c r="EQ541" s="149"/>
      <c r="ER541" s="149"/>
      <c r="ES541" s="149"/>
      <c r="ET541" s="149"/>
      <c r="EU541" s="149"/>
      <c r="EV541" s="149"/>
      <c r="EW541" s="149"/>
      <c r="EX541" s="149"/>
      <c r="EY541" s="149"/>
      <c r="EZ541" s="149"/>
      <c r="FA541" s="149"/>
      <c r="FB541" s="149"/>
      <c r="FC541" s="149"/>
      <c r="FD541" s="149"/>
      <c r="FE541" s="149"/>
      <c r="FF541" s="149"/>
      <c r="FG541" s="149"/>
      <c r="FH541" s="149"/>
      <c r="FI541" s="149"/>
      <c r="FJ541" s="149"/>
      <c r="FK541" s="149"/>
      <c r="FL541" s="149"/>
      <c r="FM541" s="149"/>
      <c r="FN541" s="149"/>
      <c r="FO541" s="149"/>
      <c r="FP541" s="149"/>
      <c r="FQ541" s="149"/>
      <c r="FR541" s="149"/>
      <c r="FS541" s="149"/>
      <c r="FT541" s="149"/>
      <c r="FU541" s="149"/>
      <c r="FV541" s="149"/>
      <c r="FW541" s="149"/>
      <c r="FX541" s="149"/>
      <c r="FY541" s="149"/>
      <c r="FZ541" s="149"/>
      <c r="GA541" s="149"/>
      <c r="GB541" s="149"/>
      <c r="GC541" s="149"/>
      <c r="GD541" s="149"/>
      <c r="GE541" s="149"/>
      <c r="GF541" s="149"/>
      <c r="GG541" s="149"/>
      <c r="GH541" s="149"/>
      <c r="GI541" s="149"/>
      <c r="GJ541" s="149"/>
      <c r="GK541" s="149"/>
      <c r="GL541" s="149"/>
      <c r="GM541" s="149"/>
      <c r="GN541" s="149"/>
      <c r="GO541" s="149"/>
      <c r="GP541" s="149"/>
      <c r="GQ541" s="149"/>
      <c r="GR541" s="149"/>
      <c r="GS541" s="149"/>
      <c r="GT541" s="149"/>
      <c r="GU541" s="149"/>
      <c r="GV541" s="149"/>
      <c r="GW541" s="149"/>
      <c r="GX541" s="149"/>
      <c r="GY541" s="149"/>
      <c r="GZ541" s="149"/>
      <c r="HA541" s="149"/>
      <c r="HB541" s="149"/>
      <c r="HC541" s="149"/>
      <c r="HD541" s="149"/>
      <c r="HE541" s="149"/>
      <c r="HF541" s="149"/>
      <c r="HG541" s="149"/>
      <c r="HH541" s="149"/>
      <c r="HI541" s="149"/>
      <c r="HJ541" s="149"/>
      <c r="HK541" s="149"/>
      <c r="HL541" s="149"/>
      <c r="HM541" s="149"/>
      <c r="HN541" s="149"/>
      <c r="HO541" s="149"/>
      <c r="HP541" s="149"/>
      <c r="HQ541" s="149"/>
      <c r="HR541" s="149"/>
      <c r="HS541" s="149"/>
      <c r="HT541" s="149"/>
      <c r="HU541" s="149"/>
      <c r="HV541" s="149"/>
      <c r="HW541" s="149"/>
      <c r="HX541" s="149"/>
      <c r="HY541" s="149"/>
      <c r="HZ541" s="149"/>
      <c r="IA541" s="149"/>
      <c r="IB541" s="149"/>
      <c r="IC541" s="149"/>
      <c r="ID541" s="149"/>
      <c r="IE541" s="149"/>
      <c r="IF541" s="150"/>
    </row>
    <row r="542" spans="1:240" ht="12.75" customHeight="1" x14ac:dyDescent="0.2">
      <c r="A542" s="145" t="s">
        <v>2048</v>
      </c>
      <c r="B542" s="145" t="s">
        <v>44</v>
      </c>
      <c r="C542" s="145">
        <v>2019</v>
      </c>
      <c r="D542" s="148"/>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c r="BI542" s="149"/>
      <c r="BJ542" s="149"/>
      <c r="BK542" s="149"/>
      <c r="BL542" s="149"/>
      <c r="BM542" s="149"/>
      <c r="BN542" s="149"/>
      <c r="BO542" s="149"/>
      <c r="BP542" s="149"/>
      <c r="BQ542" s="149"/>
      <c r="BR542" s="149"/>
      <c r="BS542" s="149"/>
      <c r="BT542" s="149"/>
      <c r="BU542" s="149"/>
      <c r="BV542" s="149"/>
      <c r="BW542" s="149"/>
      <c r="BX542" s="149"/>
      <c r="BY542" s="149"/>
      <c r="BZ542" s="149"/>
      <c r="CA542" s="149"/>
      <c r="CB542" s="149"/>
      <c r="CC542" s="149"/>
      <c r="CD542" s="149"/>
      <c r="CE542" s="149"/>
      <c r="CF542" s="149"/>
      <c r="CG542" s="149"/>
      <c r="CH542" s="149"/>
      <c r="CI542" s="149"/>
      <c r="CJ542" s="149"/>
      <c r="CK542" s="149"/>
      <c r="CL542" s="149"/>
      <c r="CM542" s="149"/>
      <c r="CN542" s="149"/>
      <c r="CO542" s="149"/>
      <c r="CP542" s="149"/>
      <c r="CQ542" s="149"/>
      <c r="CR542" s="149"/>
      <c r="CS542" s="149"/>
      <c r="CT542" s="149"/>
      <c r="CU542" s="149"/>
      <c r="CV542" s="149"/>
      <c r="CW542" s="149"/>
      <c r="CX542" s="149"/>
      <c r="CY542" s="149"/>
      <c r="CZ542" s="149"/>
      <c r="DA542" s="149"/>
      <c r="DB542" s="149"/>
      <c r="DC542" s="149"/>
      <c r="DD542" s="149"/>
      <c r="DE542" s="149"/>
      <c r="DF542" s="149"/>
      <c r="DG542" s="149"/>
      <c r="DH542" s="149"/>
      <c r="DI542" s="149"/>
      <c r="DJ542" s="149"/>
      <c r="DK542" s="149"/>
      <c r="DL542" s="149"/>
      <c r="DM542" s="149"/>
      <c r="DN542" s="149"/>
      <c r="DO542" s="149"/>
      <c r="DP542" s="149"/>
      <c r="DQ542" s="149"/>
      <c r="DR542" s="149"/>
      <c r="DS542" s="149"/>
      <c r="DT542" s="149"/>
      <c r="DU542" s="149"/>
      <c r="DV542" s="149"/>
      <c r="DW542" s="149"/>
      <c r="DX542" s="149"/>
      <c r="DY542" s="149"/>
      <c r="DZ542" s="149"/>
      <c r="EA542" s="149"/>
      <c r="EB542" s="149"/>
      <c r="EC542" s="149"/>
      <c r="ED542" s="149"/>
      <c r="EE542" s="149"/>
      <c r="EF542" s="149"/>
      <c r="EG542" s="149"/>
      <c r="EH542" s="149"/>
      <c r="EI542" s="149"/>
      <c r="EJ542" s="149"/>
      <c r="EK542" s="149"/>
      <c r="EL542" s="149"/>
      <c r="EM542" s="149"/>
      <c r="EN542" s="149"/>
      <c r="EO542" s="149"/>
      <c r="EP542" s="149"/>
      <c r="EQ542" s="149"/>
      <c r="ER542" s="149"/>
      <c r="ES542" s="149"/>
      <c r="ET542" s="149"/>
      <c r="EU542" s="149"/>
      <c r="EV542" s="149"/>
      <c r="EW542" s="149"/>
      <c r="EX542" s="149"/>
      <c r="EY542" s="149"/>
      <c r="EZ542" s="149"/>
      <c r="FA542" s="149"/>
      <c r="FB542" s="149"/>
      <c r="FC542" s="149"/>
      <c r="FD542" s="149"/>
      <c r="FE542" s="149"/>
      <c r="FF542" s="149"/>
      <c r="FG542" s="149"/>
      <c r="FH542" s="149"/>
      <c r="FI542" s="149"/>
      <c r="FJ542" s="149"/>
      <c r="FK542" s="149"/>
      <c r="FL542" s="149"/>
      <c r="FM542" s="149"/>
      <c r="FN542" s="149"/>
      <c r="FO542" s="149"/>
      <c r="FP542" s="149"/>
      <c r="FQ542" s="149"/>
      <c r="FR542" s="149"/>
      <c r="FS542" s="149"/>
      <c r="FT542" s="149"/>
      <c r="FU542" s="149"/>
      <c r="FV542" s="149"/>
      <c r="FW542" s="149"/>
      <c r="FX542" s="149"/>
      <c r="FY542" s="149"/>
      <c r="FZ542" s="149"/>
      <c r="GA542" s="149"/>
      <c r="GB542" s="149"/>
      <c r="GC542" s="149"/>
      <c r="GD542" s="149"/>
      <c r="GE542" s="149"/>
      <c r="GF542" s="149"/>
      <c r="GG542" s="149"/>
      <c r="GH542" s="149"/>
      <c r="GI542" s="149"/>
      <c r="GJ542" s="149"/>
      <c r="GK542" s="149"/>
      <c r="GL542" s="149"/>
      <c r="GM542" s="149"/>
      <c r="GN542" s="149"/>
      <c r="GO542" s="149"/>
      <c r="GP542" s="149"/>
      <c r="GQ542" s="149"/>
      <c r="GR542" s="149"/>
      <c r="GS542" s="149"/>
      <c r="GT542" s="149"/>
      <c r="GU542" s="149"/>
      <c r="GV542" s="149"/>
      <c r="GW542" s="149"/>
      <c r="GX542" s="149"/>
      <c r="GY542" s="149"/>
      <c r="GZ542" s="149"/>
      <c r="HA542" s="149"/>
      <c r="HB542" s="149"/>
      <c r="HC542" s="149"/>
      <c r="HD542" s="149"/>
      <c r="HE542" s="149"/>
      <c r="HF542" s="149"/>
      <c r="HG542" s="149"/>
      <c r="HH542" s="149"/>
      <c r="HI542" s="149"/>
      <c r="HJ542" s="149"/>
      <c r="HK542" s="149"/>
      <c r="HL542" s="149"/>
      <c r="HM542" s="149"/>
      <c r="HN542" s="149"/>
      <c r="HO542" s="149"/>
      <c r="HP542" s="149"/>
      <c r="HQ542" s="149"/>
      <c r="HR542" s="149"/>
      <c r="HS542" s="149"/>
      <c r="HT542" s="149"/>
      <c r="HU542" s="149"/>
      <c r="HV542" s="149"/>
      <c r="HW542" s="149"/>
      <c r="HX542" s="149"/>
      <c r="HY542" s="149"/>
      <c r="HZ542" s="149"/>
      <c r="IA542" s="149"/>
      <c r="IB542" s="149"/>
      <c r="IC542" s="149"/>
      <c r="ID542" s="149"/>
      <c r="IE542" s="149"/>
      <c r="IF542" s="150"/>
    </row>
    <row r="543" spans="1:240" ht="12.75" customHeight="1" x14ac:dyDescent="0.2">
      <c r="A543" s="151"/>
      <c r="B543" s="145" t="s">
        <v>28</v>
      </c>
      <c r="C543" s="145">
        <v>2019</v>
      </c>
      <c r="D543" s="148"/>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c r="BI543" s="149"/>
      <c r="BJ543" s="149"/>
      <c r="BK543" s="149"/>
      <c r="BL543" s="149"/>
      <c r="BM543" s="149"/>
      <c r="BN543" s="149"/>
      <c r="BO543" s="149"/>
      <c r="BP543" s="149"/>
      <c r="BQ543" s="149"/>
      <c r="BR543" s="149"/>
      <c r="BS543" s="149"/>
      <c r="BT543" s="149"/>
      <c r="BU543" s="149"/>
      <c r="BV543" s="149"/>
      <c r="BW543" s="149"/>
      <c r="BX543" s="149"/>
      <c r="BY543" s="149"/>
      <c r="BZ543" s="149"/>
      <c r="CA543" s="149"/>
      <c r="CB543" s="149"/>
      <c r="CC543" s="149"/>
      <c r="CD543" s="149"/>
      <c r="CE543" s="149"/>
      <c r="CF543" s="149"/>
      <c r="CG543" s="149"/>
      <c r="CH543" s="149"/>
      <c r="CI543" s="149"/>
      <c r="CJ543" s="149"/>
      <c r="CK543" s="149"/>
      <c r="CL543" s="149"/>
      <c r="CM543" s="149"/>
      <c r="CN543" s="149"/>
      <c r="CO543" s="149"/>
      <c r="CP543" s="149"/>
      <c r="CQ543" s="149"/>
      <c r="CR543" s="149"/>
      <c r="CS543" s="149"/>
      <c r="CT543" s="149"/>
      <c r="CU543" s="149"/>
      <c r="CV543" s="149"/>
      <c r="CW543" s="149"/>
      <c r="CX543" s="149"/>
      <c r="CY543" s="149"/>
      <c r="CZ543" s="149"/>
      <c r="DA543" s="149"/>
      <c r="DB543" s="149"/>
      <c r="DC543" s="149"/>
      <c r="DD543" s="149"/>
      <c r="DE543" s="149"/>
      <c r="DF543" s="149"/>
      <c r="DG543" s="149"/>
      <c r="DH543" s="149"/>
      <c r="DI543" s="149"/>
      <c r="DJ543" s="149"/>
      <c r="DK543" s="149"/>
      <c r="DL543" s="149"/>
      <c r="DM543" s="149"/>
      <c r="DN543" s="149"/>
      <c r="DO543" s="149"/>
      <c r="DP543" s="149"/>
      <c r="DQ543" s="149"/>
      <c r="DR543" s="149"/>
      <c r="DS543" s="149"/>
      <c r="DT543" s="149"/>
      <c r="DU543" s="149"/>
      <c r="DV543" s="149"/>
      <c r="DW543" s="149"/>
      <c r="DX543" s="149"/>
      <c r="DY543" s="149"/>
      <c r="DZ543" s="149"/>
      <c r="EA543" s="149"/>
      <c r="EB543" s="149"/>
      <c r="EC543" s="149"/>
      <c r="ED543" s="149"/>
      <c r="EE543" s="149"/>
      <c r="EF543" s="149"/>
      <c r="EG543" s="149"/>
      <c r="EH543" s="149"/>
      <c r="EI543" s="149"/>
      <c r="EJ543" s="149"/>
      <c r="EK543" s="149"/>
      <c r="EL543" s="149"/>
      <c r="EM543" s="149"/>
      <c r="EN543" s="149"/>
      <c r="EO543" s="149"/>
      <c r="EP543" s="149"/>
      <c r="EQ543" s="149"/>
      <c r="ER543" s="149"/>
      <c r="ES543" s="149"/>
      <c r="ET543" s="149"/>
      <c r="EU543" s="149"/>
      <c r="EV543" s="149"/>
      <c r="EW543" s="149"/>
      <c r="EX543" s="149"/>
      <c r="EY543" s="149"/>
      <c r="EZ543" s="149"/>
      <c r="FA543" s="149"/>
      <c r="FB543" s="149"/>
      <c r="FC543" s="149"/>
      <c r="FD543" s="149"/>
      <c r="FE543" s="149"/>
      <c r="FF543" s="149"/>
      <c r="FG543" s="149"/>
      <c r="FH543" s="149"/>
      <c r="FI543" s="149"/>
      <c r="FJ543" s="149"/>
      <c r="FK543" s="149"/>
      <c r="FL543" s="149"/>
      <c r="FM543" s="149"/>
      <c r="FN543" s="149"/>
      <c r="FO543" s="149"/>
      <c r="FP543" s="149"/>
      <c r="FQ543" s="149"/>
      <c r="FR543" s="149"/>
      <c r="FS543" s="149"/>
      <c r="FT543" s="149"/>
      <c r="FU543" s="149"/>
      <c r="FV543" s="149"/>
      <c r="FW543" s="149"/>
      <c r="FX543" s="149"/>
      <c r="FY543" s="149"/>
      <c r="FZ543" s="149"/>
      <c r="GA543" s="149"/>
      <c r="GB543" s="149"/>
      <c r="GC543" s="149"/>
      <c r="GD543" s="149"/>
      <c r="GE543" s="149"/>
      <c r="GF543" s="149"/>
      <c r="GG543" s="149"/>
      <c r="GH543" s="149"/>
      <c r="GI543" s="149"/>
      <c r="GJ543" s="149"/>
      <c r="GK543" s="149"/>
      <c r="GL543" s="149"/>
      <c r="GM543" s="149"/>
      <c r="GN543" s="149"/>
      <c r="GO543" s="149"/>
      <c r="GP543" s="149"/>
      <c r="GQ543" s="149"/>
      <c r="GR543" s="149"/>
      <c r="GS543" s="149"/>
      <c r="GT543" s="149"/>
      <c r="GU543" s="149"/>
      <c r="GV543" s="149"/>
      <c r="GW543" s="149"/>
      <c r="GX543" s="149"/>
      <c r="GY543" s="149"/>
      <c r="GZ543" s="149"/>
      <c r="HA543" s="149"/>
      <c r="HB543" s="149"/>
      <c r="HC543" s="149"/>
      <c r="HD543" s="149"/>
      <c r="HE543" s="149"/>
      <c r="HF543" s="149"/>
      <c r="HG543" s="149"/>
      <c r="HH543" s="149"/>
      <c r="HI543" s="149"/>
      <c r="HJ543" s="149"/>
      <c r="HK543" s="149"/>
      <c r="HL543" s="149"/>
      <c r="HM543" s="149"/>
      <c r="HN543" s="149"/>
      <c r="HO543" s="149"/>
      <c r="HP543" s="149"/>
      <c r="HQ543" s="149"/>
      <c r="HR543" s="149"/>
      <c r="HS543" s="149"/>
      <c r="HT543" s="149"/>
      <c r="HU543" s="149"/>
      <c r="HV543" s="149"/>
      <c r="HW543" s="149"/>
      <c r="HX543" s="149"/>
      <c r="HY543" s="149"/>
      <c r="HZ543" s="149"/>
      <c r="IA543" s="149"/>
      <c r="IB543" s="149"/>
      <c r="IC543" s="149"/>
      <c r="ID543" s="149"/>
      <c r="IE543" s="149"/>
      <c r="IF543" s="150"/>
    </row>
    <row r="544" spans="1:240" ht="12.75" customHeight="1" x14ac:dyDescent="0.2">
      <c r="A544" s="151"/>
      <c r="B544" s="145" t="s">
        <v>66</v>
      </c>
      <c r="C544" s="145">
        <v>2019</v>
      </c>
      <c r="D544" s="148"/>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c r="AA544" s="149"/>
      <c r="AB544" s="149"/>
      <c r="AC544" s="149"/>
      <c r="AD544" s="149"/>
      <c r="AE544" s="149"/>
      <c r="AF544" s="149"/>
      <c r="AG544" s="149"/>
      <c r="AH544" s="149"/>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c r="BI544" s="149"/>
      <c r="BJ544" s="149"/>
      <c r="BK544" s="149"/>
      <c r="BL544" s="149"/>
      <c r="BM544" s="149"/>
      <c r="BN544" s="149"/>
      <c r="BO544" s="149"/>
      <c r="BP544" s="149"/>
      <c r="BQ544" s="149"/>
      <c r="BR544" s="149"/>
      <c r="BS544" s="149"/>
      <c r="BT544" s="149"/>
      <c r="BU544" s="149"/>
      <c r="BV544" s="149"/>
      <c r="BW544" s="149"/>
      <c r="BX544" s="149"/>
      <c r="BY544" s="149"/>
      <c r="BZ544" s="149"/>
      <c r="CA544" s="149"/>
      <c r="CB544" s="149"/>
      <c r="CC544" s="149"/>
      <c r="CD544" s="149"/>
      <c r="CE544" s="149"/>
      <c r="CF544" s="149"/>
      <c r="CG544" s="149"/>
      <c r="CH544" s="149"/>
      <c r="CI544" s="149"/>
      <c r="CJ544" s="149"/>
      <c r="CK544" s="149"/>
      <c r="CL544" s="149"/>
      <c r="CM544" s="149"/>
      <c r="CN544" s="149"/>
      <c r="CO544" s="149"/>
      <c r="CP544" s="149"/>
      <c r="CQ544" s="149"/>
      <c r="CR544" s="149"/>
      <c r="CS544" s="149"/>
      <c r="CT544" s="149"/>
      <c r="CU544" s="149"/>
      <c r="CV544" s="149"/>
      <c r="CW544" s="149"/>
      <c r="CX544" s="149"/>
      <c r="CY544" s="149"/>
      <c r="CZ544" s="149"/>
      <c r="DA544" s="149"/>
      <c r="DB544" s="149"/>
      <c r="DC544" s="149"/>
      <c r="DD544" s="149"/>
      <c r="DE544" s="149"/>
      <c r="DF544" s="149"/>
      <c r="DG544" s="149"/>
      <c r="DH544" s="149"/>
      <c r="DI544" s="149"/>
      <c r="DJ544" s="149"/>
      <c r="DK544" s="149"/>
      <c r="DL544" s="149"/>
      <c r="DM544" s="149"/>
      <c r="DN544" s="149"/>
      <c r="DO544" s="149"/>
      <c r="DP544" s="149"/>
      <c r="DQ544" s="149"/>
      <c r="DR544" s="149"/>
      <c r="DS544" s="149"/>
      <c r="DT544" s="149"/>
      <c r="DU544" s="149"/>
      <c r="DV544" s="149"/>
      <c r="DW544" s="149"/>
      <c r="DX544" s="149"/>
      <c r="DY544" s="149"/>
      <c r="DZ544" s="149"/>
      <c r="EA544" s="149"/>
      <c r="EB544" s="149"/>
      <c r="EC544" s="149"/>
      <c r="ED544" s="149"/>
      <c r="EE544" s="149"/>
      <c r="EF544" s="149"/>
      <c r="EG544" s="149"/>
      <c r="EH544" s="149"/>
      <c r="EI544" s="149"/>
      <c r="EJ544" s="149"/>
      <c r="EK544" s="149"/>
      <c r="EL544" s="149"/>
      <c r="EM544" s="149"/>
      <c r="EN544" s="149"/>
      <c r="EO544" s="149"/>
      <c r="EP544" s="149"/>
      <c r="EQ544" s="149"/>
      <c r="ER544" s="149"/>
      <c r="ES544" s="149"/>
      <c r="ET544" s="149"/>
      <c r="EU544" s="149"/>
      <c r="EV544" s="149"/>
      <c r="EW544" s="149"/>
      <c r="EX544" s="149"/>
      <c r="EY544" s="149"/>
      <c r="EZ544" s="149"/>
      <c r="FA544" s="149"/>
      <c r="FB544" s="149"/>
      <c r="FC544" s="149"/>
      <c r="FD544" s="149"/>
      <c r="FE544" s="149"/>
      <c r="FF544" s="149"/>
      <c r="FG544" s="149"/>
      <c r="FH544" s="149"/>
      <c r="FI544" s="149"/>
      <c r="FJ544" s="149"/>
      <c r="FK544" s="149"/>
      <c r="FL544" s="149"/>
      <c r="FM544" s="149"/>
      <c r="FN544" s="149"/>
      <c r="FO544" s="149"/>
      <c r="FP544" s="149"/>
      <c r="FQ544" s="149"/>
      <c r="FR544" s="149"/>
      <c r="FS544" s="149"/>
      <c r="FT544" s="149"/>
      <c r="FU544" s="149"/>
      <c r="FV544" s="149"/>
      <c r="FW544" s="149"/>
      <c r="FX544" s="149"/>
      <c r="FY544" s="149"/>
      <c r="FZ544" s="149"/>
      <c r="GA544" s="149"/>
      <c r="GB544" s="149"/>
      <c r="GC544" s="149"/>
      <c r="GD544" s="149"/>
      <c r="GE544" s="149"/>
      <c r="GF544" s="149"/>
      <c r="GG544" s="149"/>
      <c r="GH544" s="149"/>
      <c r="GI544" s="149"/>
      <c r="GJ544" s="149"/>
      <c r="GK544" s="149"/>
      <c r="GL544" s="149"/>
      <c r="GM544" s="149"/>
      <c r="GN544" s="149"/>
      <c r="GO544" s="149"/>
      <c r="GP544" s="149"/>
      <c r="GQ544" s="149"/>
      <c r="GR544" s="149"/>
      <c r="GS544" s="149"/>
      <c r="GT544" s="149"/>
      <c r="GU544" s="149"/>
      <c r="GV544" s="149"/>
      <c r="GW544" s="149"/>
      <c r="GX544" s="149"/>
      <c r="GY544" s="149"/>
      <c r="GZ544" s="149"/>
      <c r="HA544" s="149"/>
      <c r="HB544" s="149"/>
      <c r="HC544" s="149"/>
      <c r="HD544" s="149"/>
      <c r="HE544" s="149"/>
      <c r="HF544" s="149"/>
      <c r="HG544" s="149"/>
      <c r="HH544" s="149"/>
      <c r="HI544" s="149"/>
      <c r="HJ544" s="149"/>
      <c r="HK544" s="149"/>
      <c r="HL544" s="149"/>
      <c r="HM544" s="149"/>
      <c r="HN544" s="149"/>
      <c r="HO544" s="149"/>
      <c r="HP544" s="149"/>
      <c r="HQ544" s="149"/>
      <c r="HR544" s="149"/>
      <c r="HS544" s="149"/>
      <c r="HT544" s="149"/>
      <c r="HU544" s="149"/>
      <c r="HV544" s="149"/>
      <c r="HW544" s="149"/>
      <c r="HX544" s="149"/>
      <c r="HY544" s="149"/>
      <c r="HZ544" s="149"/>
      <c r="IA544" s="149"/>
      <c r="IB544" s="149"/>
      <c r="IC544" s="149"/>
      <c r="ID544" s="149"/>
      <c r="IE544" s="149"/>
      <c r="IF544" s="150"/>
    </row>
    <row r="545" spans="1:240" ht="12.75" customHeight="1" x14ac:dyDescent="0.2">
      <c r="A545" s="151"/>
      <c r="B545" s="145" t="s">
        <v>30</v>
      </c>
      <c r="C545" s="145">
        <v>2019</v>
      </c>
      <c r="D545" s="148"/>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c r="BI545" s="149"/>
      <c r="BJ545" s="149"/>
      <c r="BK545" s="149"/>
      <c r="BL545" s="149"/>
      <c r="BM545" s="149"/>
      <c r="BN545" s="149"/>
      <c r="BO545" s="149"/>
      <c r="BP545" s="149"/>
      <c r="BQ545" s="149"/>
      <c r="BR545" s="149"/>
      <c r="BS545" s="149"/>
      <c r="BT545" s="149"/>
      <c r="BU545" s="149"/>
      <c r="BV545" s="149"/>
      <c r="BW545" s="149"/>
      <c r="BX545" s="149"/>
      <c r="BY545" s="149"/>
      <c r="BZ545" s="149"/>
      <c r="CA545" s="149"/>
      <c r="CB545" s="149"/>
      <c r="CC545" s="149"/>
      <c r="CD545" s="149"/>
      <c r="CE545" s="149"/>
      <c r="CF545" s="149"/>
      <c r="CG545" s="149"/>
      <c r="CH545" s="149"/>
      <c r="CI545" s="149"/>
      <c r="CJ545" s="149"/>
      <c r="CK545" s="149"/>
      <c r="CL545" s="149"/>
      <c r="CM545" s="149"/>
      <c r="CN545" s="149"/>
      <c r="CO545" s="149"/>
      <c r="CP545" s="149"/>
      <c r="CQ545" s="149"/>
      <c r="CR545" s="149"/>
      <c r="CS545" s="149"/>
      <c r="CT545" s="149"/>
      <c r="CU545" s="149"/>
      <c r="CV545" s="149"/>
      <c r="CW545" s="149"/>
      <c r="CX545" s="149"/>
      <c r="CY545" s="149"/>
      <c r="CZ545" s="149"/>
      <c r="DA545" s="149"/>
      <c r="DB545" s="149"/>
      <c r="DC545" s="149"/>
      <c r="DD545" s="149"/>
      <c r="DE545" s="149"/>
      <c r="DF545" s="149"/>
      <c r="DG545" s="149"/>
      <c r="DH545" s="149"/>
      <c r="DI545" s="149"/>
      <c r="DJ545" s="149"/>
      <c r="DK545" s="149"/>
      <c r="DL545" s="149"/>
      <c r="DM545" s="149"/>
      <c r="DN545" s="149"/>
      <c r="DO545" s="149"/>
      <c r="DP545" s="149"/>
      <c r="DQ545" s="149"/>
      <c r="DR545" s="149"/>
      <c r="DS545" s="149"/>
      <c r="DT545" s="149"/>
      <c r="DU545" s="149"/>
      <c r="DV545" s="149"/>
      <c r="DW545" s="149"/>
      <c r="DX545" s="149"/>
      <c r="DY545" s="149"/>
      <c r="DZ545" s="149"/>
      <c r="EA545" s="149"/>
      <c r="EB545" s="149"/>
      <c r="EC545" s="149"/>
      <c r="ED545" s="149"/>
      <c r="EE545" s="149"/>
      <c r="EF545" s="149"/>
      <c r="EG545" s="149"/>
      <c r="EH545" s="149"/>
      <c r="EI545" s="149"/>
      <c r="EJ545" s="149"/>
      <c r="EK545" s="149"/>
      <c r="EL545" s="149"/>
      <c r="EM545" s="149"/>
      <c r="EN545" s="149"/>
      <c r="EO545" s="149"/>
      <c r="EP545" s="149"/>
      <c r="EQ545" s="149"/>
      <c r="ER545" s="149"/>
      <c r="ES545" s="149"/>
      <c r="ET545" s="149"/>
      <c r="EU545" s="149"/>
      <c r="EV545" s="149"/>
      <c r="EW545" s="149"/>
      <c r="EX545" s="149"/>
      <c r="EY545" s="149"/>
      <c r="EZ545" s="149"/>
      <c r="FA545" s="149"/>
      <c r="FB545" s="149"/>
      <c r="FC545" s="149"/>
      <c r="FD545" s="149"/>
      <c r="FE545" s="149"/>
      <c r="FF545" s="149"/>
      <c r="FG545" s="149"/>
      <c r="FH545" s="149"/>
      <c r="FI545" s="149"/>
      <c r="FJ545" s="149"/>
      <c r="FK545" s="149"/>
      <c r="FL545" s="149"/>
      <c r="FM545" s="149"/>
      <c r="FN545" s="149"/>
      <c r="FO545" s="149"/>
      <c r="FP545" s="149"/>
      <c r="FQ545" s="149"/>
      <c r="FR545" s="149"/>
      <c r="FS545" s="149"/>
      <c r="FT545" s="149"/>
      <c r="FU545" s="149"/>
      <c r="FV545" s="149"/>
      <c r="FW545" s="149"/>
      <c r="FX545" s="149"/>
      <c r="FY545" s="149"/>
      <c r="FZ545" s="149"/>
      <c r="GA545" s="149"/>
      <c r="GB545" s="149"/>
      <c r="GC545" s="149"/>
      <c r="GD545" s="149"/>
      <c r="GE545" s="149"/>
      <c r="GF545" s="149"/>
      <c r="GG545" s="149"/>
      <c r="GH545" s="149"/>
      <c r="GI545" s="149"/>
      <c r="GJ545" s="149"/>
      <c r="GK545" s="149"/>
      <c r="GL545" s="149"/>
      <c r="GM545" s="149"/>
      <c r="GN545" s="149"/>
      <c r="GO545" s="149"/>
      <c r="GP545" s="149"/>
      <c r="GQ545" s="149"/>
      <c r="GR545" s="149"/>
      <c r="GS545" s="149"/>
      <c r="GT545" s="149"/>
      <c r="GU545" s="149"/>
      <c r="GV545" s="149"/>
      <c r="GW545" s="149"/>
      <c r="GX545" s="149"/>
      <c r="GY545" s="149"/>
      <c r="GZ545" s="149"/>
      <c r="HA545" s="149"/>
      <c r="HB545" s="149"/>
      <c r="HC545" s="149"/>
      <c r="HD545" s="149"/>
      <c r="HE545" s="149"/>
      <c r="HF545" s="149"/>
      <c r="HG545" s="149"/>
      <c r="HH545" s="149"/>
      <c r="HI545" s="149"/>
      <c r="HJ545" s="149"/>
      <c r="HK545" s="149"/>
      <c r="HL545" s="149"/>
      <c r="HM545" s="149"/>
      <c r="HN545" s="149"/>
      <c r="HO545" s="149"/>
      <c r="HP545" s="149"/>
      <c r="HQ545" s="149"/>
      <c r="HR545" s="149"/>
      <c r="HS545" s="149"/>
      <c r="HT545" s="149"/>
      <c r="HU545" s="149"/>
      <c r="HV545" s="149"/>
      <c r="HW545" s="149"/>
      <c r="HX545" s="149"/>
      <c r="HY545" s="149"/>
      <c r="HZ545" s="149"/>
      <c r="IA545" s="149"/>
      <c r="IB545" s="149"/>
      <c r="IC545" s="149"/>
      <c r="ID545" s="149"/>
      <c r="IE545" s="149"/>
      <c r="IF545" s="150"/>
    </row>
    <row r="546" spans="1:240" ht="12.75" customHeight="1" x14ac:dyDescent="0.2">
      <c r="A546" s="151"/>
      <c r="B546" s="145" t="s">
        <v>34</v>
      </c>
      <c r="C546" s="145">
        <v>2019</v>
      </c>
      <c r="D546" s="148"/>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c r="BI546" s="149"/>
      <c r="BJ546" s="149"/>
      <c r="BK546" s="149"/>
      <c r="BL546" s="149"/>
      <c r="BM546" s="149"/>
      <c r="BN546" s="149"/>
      <c r="BO546" s="149"/>
      <c r="BP546" s="149"/>
      <c r="BQ546" s="149"/>
      <c r="BR546" s="149"/>
      <c r="BS546" s="149"/>
      <c r="BT546" s="149"/>
      <c r="BU546" s="149"/>
      <c r="BV546" s="149"/>
      <c r="BW546" s="149"/>
      <c r="BX546" s="149"/>
      <c r="BY546" s="149"/>
      <c r="BZ546" s="149"/>
      <c r="CA546" s="149"/>
      <c r="CB546" s="149"/>
      <c r="CC546" s="149"/>
      <c r="CD546" s="149"/>
      <c r="CE546" s="149"/>
      <c r="CF546" s="149"/>
      <c r="CG546" s="149"/>
      <c r="CH546" s="149"/>
      <c r="CI546" s="149"/>
      <c r="CJ546" s="149"/>
      <c r="CK546" s="149"/>
      <c r="CL546" s="149"/>
      <c r="CM546" s="149"/>
      <c r="CN546" s="149"/>
      <c r="CO546" s="149"/>
      <c r="CP546" s="149"/>
      <c r="CQ546" s="149"/>
      <c r="CR546" s="149"/>
      <c r="CS546" s="149"/>
      <c r="CT546" s="149"/>
      <c r="CU546" s="149"/>
      <c r="CV546" s="149"/>
      <c r="CW546" s="149"/>
      <c r="CX546" s="149"/>
      <c r="CY546" s="149"/>
      <c r="CZ546" s="149"/>
      <c r="DA546" s="149"/>
      <c r="DB546" s="149"/>
      <c r="DC546" s="149"/>
      <c r="DD546" s="149"/>
      <c r="DE546" s="149"/>
      <c r="DF546" s="149"/>
      <c r="DG546" s="149"/>
      <c r="DH546" s="149"/>
      <c r="DI546" s="149"/>
      <c r="DJ546" s="149"/>
      <c r="DK546" s="149"/>
      <c r="DL546" s="149"/>
      <c r="DM546" s="149"/>
      <c r="DN546" s="149"/>
      <c r="DO546" s="149"/>
      <c r="DP546" s="149"/>
      <c r="DQ546" s="149"/>
      <c r="DR546" s="149"/>
      <c r="DS546" s="149"/>
      <c r="DT546" s="149"/>
      <c r="DU546" s="149"/>
      <c r="DV546" s="149"/>
      <c r="DW546" s="149"/>
      <c r="DX546" s="149"/>
      <c r="DY546" s="149"/>
      <c r="DZ546" s="149"/>
      <c r="EA546" s="149"/>
      <c r="EB546" s="149"/>
      <c r="EC546" s="149"/>
      <c r="ED546" s="149"/>
      <c r="EE546" s="149"/>
      <c r="EF546" s="149"/>
      <c r="EG546" s="149"/>
      <c r="EH546" s="149"/>
      <c r="EI546" s="149"/>
      <c r="EJ546" s="149"/>
      <c r="EK546" s="149"/>
      <c r="EL546" s="149"/>
      <c r="EM546" s="149"/>
      <c r="EN546" s="149"/>
      <c r="EO546" s="149"/>
      <c r="EP546" s="149"/>
      <c r="EQ546" s="149"/>
      <c r="ER546" s="149"/>
      <c r="ES546" s="149"/>
      <c r="ET546" s="149"/>
      <c r="EU546" s="149"/>
      <c r="EV546" s="149"/>
      <c r="EW546" s="149"/>
      <c r="EX546" s="149"/>
      <c r="EY546" s="149"/>
      <c r="EZ546" s="149"/>
      <c r="FA546" s="149"/>
      <c r="FB546" s="149"/>
      <c r="FC546" s="149"/>
      <c r="FD546" s="149"/>
      <c r="FE546" s="149"/>
      <c r="FF546" s="149"/>
      <c r="FG546" s="149"/>
      <c r="FH546" s="149"/>
      <c r="FI546" s="149"/>
      <c r="FJ546" s="149"/>
      <c r="FK546" s="149"/>
      <c r="FL546" s="149"/>
      <c r="FM546" s="149"/>
      <c r="FN546" s="149"/>
      <c r="FO546" s="149"/>
      <c r="FP546" s="149"/>
      <c r="FQ546" s="149"/>
      <c r="FR546" s="149"/>
      <c r="FS546" s="149"/>
      <c r="FT546" s="149"/>
      <c r="FU546" s="149"/>
      <c r="FV546" s="149"/>
      <c r="FW546" s="149"/>
      <c r="FX546" s="149"/>
      <c r="FY546" s="149"/>
      <c r="FZ546" s="149"/>
      <c r="GA546" s="149"/>
      <c r="GB546" s="149"/>
      <c r="GC546" s="149"/>
      <c r="GD546" s="149"/>
      <c r="GE546" s="149"/>
      <c r="GF546" s="149"/>
      <c r="GG546" s="149"/>
      <c r="GH546" s="149"/>
      <c r="GI546" s="149"/>
      <c r="GJ546" s="149"/>
      <c r="GK546" s="149"/>
      <c r="GL546" s="149"/>
      <c r="GM546" s="149"/>
      <c r="GN546" s="149"/>
      <c r="GO546" s="149"/>
      <c r="GP546" s="149"/>
      <c r="GQ546" s="149"/>
      <c r="GR546" s="149"/>
      <c r="GS546" s="149"/>
      <c r="GT546" s="149"/>
      <c r="GU546" s="149"/>
      <c r="GV546" s="149"/>
      <c r="GW546" s="149"/>
      <c r="GX546" s="149"/>
      <c r="GY546" s="149"/>
      <c r="GZ546" s="149"/>
      <c r="HA546" s="149"/>
      <c r="HB546" s="149"/>
      <c r="HC546" s="149"/>
      <c r="HD546" s="149"/>
      <c r="HE546" s="149"/>
      <c r="HF546" s="149"/>
      <c r="HG546" s="149"/>
      <c r="HH546" s="149"/>
      <c r="HI546" s="149"/>
      <c r="HJ546" s="149"/>
      <c r="HK546" s="149"/>
      <c r="HL546" s="149"/>
      <c r="HM546" s="149"/>
      <c r="HN546" s="149"/>
      <c r="HO546" s="149"/>
      <c r="HP546" s="149"/>
      <c r="HQ546" s="149"/>
      <c r="HR546" s="149"/>
      <c r="HS546" s="149"/>
      <c r="HT546" s="149"/>
      <c r="HU546" s="149"/>
      <c r="HV546" s="149"/>
      <c r="HW546" s="149"/>
      <c r="HX546" s="149"/>
      <c r="HY546" s="149"/>
      <c r="HZ546" s="149"/>
      <c r="IA546" s="149"/>
      <c r="IB546" s="149"/>
      <c r="IC546" s="149"/>
      <c r="ID546" s="149"/>
      <c r="IE546" s="149"/>
      <c r="IF546" s="150"/>
    </row>
    <row r="547" spans="1:240" ht="12.75" customHeight="1" x14ac:dyDescent="0.2">
      <c r="A547" s="145" t="s">
        <v>2060</v>
      </c>
      <c r="B547" s="145" t="s">
        <v>112</v>
      </c>
      <c r="C547" s="145">
        <v>2018</v>
      </c>
      <c r="D547" s="148"/>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c r="AA547" s="149"/>
      <c r="AB547" s="149"/>
      <c r="AC547" s="149"/>
      <c r="AD547" s="149"/>
      <c r="AE547" s="149"/>
      <c r="AF547" s="149"/>
      <c r="AG547" s="149"/>
      <c r="AH547" s="149"/>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c r="BI547" s="149"/>
      <c r="BJ547" s="149"/>
      <c r="BK547" s="149"/>
      <c r="BL547" s="149"/>
      <c r="BM547" s="149"/>
      <c r="BN547" s="149"/>
      <c r="BO547" s="149"/>
      <c r="BP547" s="149"/>
      <c r="BQ547" s="149"/>
      <c r="BR547" s="149"/>
      <c r="BS547" s="149"/>
      <c r="BT547" s="149"/>
      <c r="BU547" s="149"/>
      <c r="BV547" s="149"/>
      <c r="BW547" s="149"/>
      <c r="BX547" s="149"/>
      <c r="BY547" s="149"/>
      <c r="BZ547" s="149"/>
      <c r="CA547" s="149"/>
      <c r="CB547" s="149"/>
      <c r="CC547" s="149"/>
      <c r="CD547" s="149"/>
      <c r="CE547" s="149"/>
      <c r="CF547" s="149"/>
      <c r="CG547" s="149"/>
      <c r="CH547" s="149"/>
      <c r="CI547" s="149"/>
      <c r="CJ547" s="149"/>
      <c r="CK547" s="149"/>
      <c r="CL547" s="149"/>
      <c r="CM547" s="149"/>
      <c r="CN547" s="149"/>
      <c r="CO547" s="149"/>
      <c r="CP547" s="149"/>
      <c r="CQ547" s="149"/>
      <c r="CR547" s="149"/>
      <c r="CS547" s="149"/>
      <c r="CT547" s="149"/>
      <c r="CU547" s="149"/>
      <c r="CV547" s="149"/>
      <c r="CW547" s="149"/>
      <c r="CX547" s="149"/>
      <c r="CY547" s="149"/>
      <c r="CZ547" s="149"/>
      <c r="DA547" s="149"/>
      <c r="DB547" s="149"/>
      <c r="DC547" s="149"/>
      <c r="DD547" s="149"/>
      <c r="DE547" s="149"/>
      <c r="DF547" s="149"/>
      <c r="DG547" s="149"/>
      <c r="DH547" s="149"/>
      <c r="DI547" s="149"/>
      <c r="DJ547" s="149"/>
      <c r="DK547" s="149"/>
      <c r="DL547" s="149"/>
      <c r="DM547" s="149"/>
      <c r="DN547" s="149"/>
      <c r="DO547" s="149"/>
      <c r="DP547" s="149"/>
      <c r="DQ547" s="149"/>
      <c r="DR547" s="149"/>
      <c r="DS547" s="149"/>
      <c r="DT547" s="149"/>
      <c r="DU547" s="149"/>
      <c r="DV547" s="149"/>
      <c r="DW547" s="149"/>
      <c r="DX547" s="149"/>
      <c r="DY547" s="149"/>
      <c r="DZ547" s="149"/>
      <c r="EA547" s="149"/>
      <c r="EB547" s="149"/>
      <c r="EC547" s="149"/>
      <c r="ED547" s="149"/>
      <c r="EE547" s="149"/>
      <c r="EF547" s="149"/>
      <c r="EG547" s="149"/>
      <c r="EH547" s="149"/>
      <c r="EI547" s="149"/>
      <c r="EJ547" s="149"/>
      <c r="EK547" s="149"/>
      <c r="EL547" s="149"/>
      <c r="EM547" s="149"/>
      <c r="EN547" s="149"/>
      <c r="EO547" s="149"/>
      <c r="EP547" s="149"/>
      <c r="EQ547" s="149"/>
      <c r="ER547" s="149"/>
      <c r="ES547" s="149"/>
      <c r="ET547" s="149"/>
      <c r="EU547" s="149"/>
      <c r="EV547" s="149"/>
      <c r="EW547" s="149"/>
      <c r="EX547" s="149"/>
      <c r="EY547" s="149"/>
      <c r="EZ547" s="149"/>
      <c r="FA547" s="149"/>
      <c r="FB547" s="149"/>
      <c r="FC547" s="149"/>
      <c r="FD547" s="149"/>
      <c r="FE547" s="149"/>
      <c r="FF547" s="149"/>
      <c r="FG547" s="149"/>
      <c r="FH547" s="149"/>
      <c r="FI547" s="149"/>
      <c r="FJ547" s="149"/>
      <c r="FK547" s="149"/>
      <c r="FL547" s="149"/>
      <c r="FM547" s="149"/>
      <c r="FN547" s="149"/>
      <c r="FO547" s="149"/>
      <c r="FP547" s="149"/>
      <c r="FQ547" s="149"/>
      <c r="FR547" s="149"/>
      <c r="FS547" s="149"/>
      <c r="FT547" s="149"/>
      <c r="FU547" s="149"/>
      <c r="FV547" s="149"/>
      <c r="FW547" s="149"/>
      <c r="FX547" s="149"/>
      <c r="FY547" s="149"/>
      <c r="FZ547" s="149"/>
      <c r="GA547" s="149"/>
      <c r="GB547" s="149"/>
      <c r="GC547" s="149"/>
      <c r="GD547" s="149"/>
      <c r="GE547" s="149"/>
      <c r="GF547" s="149"/>
      <c r="GG547" s="149"/>
      <c r="GH547" s="149"/>
      <c r="GI547" s="149"/>
      <c r="GJ547" s="149"/>
      <c r="GK547" s="149"/>
      <c r="GL547" s="149"/>
      <c r="GM547" s="149"/>
      <c r="GN547" s="149"/>
      <c r="GO547" s="149"/>
      <c r="GP547" s="149"/>
      <c r="GQ547" s="149"/>
      <c r="GR547" s="149"/>
      <c r="GS547" s="149"/>
      <c r="GT547" s="149"/>
      <c r="GU547" s="149"/>
      <c r="GV547" s="149"/>
      <c r="GW547" s="149"/>
      <c r="GX547" s="149"/>
      <c r="GY547" s="149"/>
      <c r="GZ547" s="149"/>
      <c r="HA547" s="149"/>
      <c r="HB547" s="149"/>
      <c r="HC547" s="149"/>
      <c r="HD547" s="149"/>
      <c r="HE547" s="149"/>
      <c r="HF547" s="149"/>
      <c r="HG547" s="149"/>
      <c r="HH547" s="149"/>
      <c r="HI547" s="149"/>
      <c r="HJ547" s="149"/>
      <c r="HK547" s="149"/>
      <c r="HL547" s="149"/>
      <c r="HM547" s="149"/>
      <c r="HN547" s="149"/>
      <c r="HO547" s="149"/>
      <c r="HP547" s="149"/>
      <c r="HQ547" s="149"/>
      <c r="HR547" s="149"/>
      <c r="HS547" s="149"/>
      <c r="HT547" s="149"/>
      <c r="HU547" s="149"/>
      <c r="HV547" s="149"/>
      <c r="HW547" s="149"/>
      <c r="HX547" s="149"/>
      <c r="HY547" s="149"/>
      <c r="HZ547" s="149"/>
      <c r="IA547" s="149"/>
      <c r="IB547" s="149"/>
      <c r="IC547" s="149"/>
      <c r="ID547" s="149"/>
      <c r="IE547" s="149"/>
      <c r="IF547" s="150"/>
    </row>
    <row r="548" spans="1:240" ht="12.75" customHeight="1" x14ac:dyDescent="0.2">
      <c r="A548" s="151"/>
      <c r="B548" s="145" t="s">
        <v>52</v>
      </c>
      <c r="C548" s="145">
        <v>2020</v>
      </c>
      <c r="D548" s="148"/>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c r="AA548" s="149"/>
      <c r="AB548" s="149"/>
      <c r="AC548" s="149"/>
      <c r="AD548" s="149"/>
      <c r="AE548" s="149"/>
      <c r="AF548" s="149"/>
      <c r="AG548" s="149"/>
      <c r="AH548" s="149"/>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c r="BI548" s="149"/>
      <c r="BJ548" s="149"/>
      <c r="BK548" s="149"/>
      <c r="BL548" s="149"/>
      <c r="BM548" s="149"/>
      <c r="BN548" s="149"/>
      <c r="BO548" s="149"/>
      <c r="BP548" s="149"/>
      <c r="BQ548" s="149"/>
      <c r="BR548" s="149"/>
      <c r="BS548" s="149"/>
      <c r="BT548" s="149"/>
      <c r="BU548" s="149"/>
      <c r="BV548" s="149"/>
      <c r="BW548" s="149"/>
      <c r="BX548" s="149"/>
      <c r="BY548" s="149"/>
      <c r="BZ548" s="149"/>
      <c r="CA548" s="149"/>
      <c r="CB548" s="149"/>
      <c r="CC548" s="149"/>
      <c r="CD548" s="149"/>
      <c r="CE548" s="149"/>
      <c r="CF548" s="149"/>
      <c r="CG548" s="149"/>
      <c r="CH548" s="149"/>
      <c r="CI548" s="149"/>
      <c r="CJ548" s="149"/>
      <c r="CK548" s="149"/>
      <c r="CL548" s="149"/>
      <c r="CM548" s="149"/>
      <c r="CN548" s="149"/>
      <c r="CO548" s="149"/>
      <c r="CP548" s="149"/>
      <c r="CQ548" s="149"/>
      <c r="CR548" s="149"/>
      <c r="CS548" s="149"/>
      <c r="CT548" s="149"/>
      <c r="CU548" s="149"/>
      <c r="CV548" s="149"/>
      <c r="CW548" s="149"/>
      <c r="CX548" s="149"/>
      <c r="CY548" s="149"/>
      <c r="CZ548" s="149"/>
      <c r="DA548" s="149"/>
      <c r="DB548" s="149"/>
      <c r="DC548" s="149"/>
      <c r="DD548" s="149"/>
      <c r="DE548" s="149"/>
      <c r="DF548" s="149"/>
      <c r="DG548" s="149"/>
      <c r="DH548" s="149"/>
      <c r="DI548" s="149"/>
      <c r="DJ548" s="149"/>
      <c r="DK548" s="149"/>
      <c r="DL548" s="149"/>
      <c r="DM548" s="149"/>
      <c r="DN548" s="149"/>
      <c r="DO548" s="149"/>
      <c r="DP548" s="149"/>
      <c r="DQ548" s="149"/>
      <c r="DR548" s="149"/>
      <c r="DS548" s="149"/>
      <c r="DT548" s="149"/>
      <c r="DU548" s="149"/>
      <c r="DV548" s="149"/>
      <c r="DW548" s="149"/>
      <c r="DX548" s="149"/>
      <c r="DY548" s="149"/>
      <c r="DZ548" s="149"/>
      <c r="EA548" s="149"/>
      <c r="EB548" s="149"/>
      <c r="EC548" s="149"/>
      <c r="ED548" s="149"/>
      <c r="EE548" s="149"/>
      <c r="EF548" s="149"/>
      <c r="EG548" s="149"/>
      <c r="EH548" s="149"/>
      <c r="EI548" s="149"/>
      <c r="EJ548" s="149"/>
      <c r="EK548" s="149"/>
      <c r="EL548" s="149"/>
      <c r="EM548" s="149"/>
      <c r="EN548" s="149"/>
      <c r="EO548" s="149"/>
      <c r="EP548" s="149"/>
      <c r="EQ548" s="149"/>
      <c r="ER548" s="149"/>
      <c r="ES548" s="149"/>
      <c r="ET548" s="149"/>
      <c r="EU548" s="149"/>
      <c r="EV548" s="149"/>
      <c r="EW548" s="149"/>
      <c r="EX548" s="149"/>
      <c r="EY548" s="149"/>
      <c r="EZ548" s="149"/>
      <c r="FA548" s="149"/>
      <c r="FB548" s="149"/>
      <c r="FC548" s="149"/>
      <c r="FD548" s="149"/>
      <c r="FE548" s="149"/>
      <c r="FF548" s="149"/>
      <c r="FG548" s="149"/>
      <c r="FH548" s="149"/>
      <c r="FI548" s="149"/>
      <c r="FJ548" s="149"/>
      <c r="FK548" s="149"/>
      <c r="FL548" s="149"/>
      <c r="FM548" s="149"/>
      <c r="FN548" s="149"/>
      <c r="FO548" s="149"/>
      <c r="FP548" s="149"/>
      <c r="FQ548" s="149"/>
      <c r="FR548" s="149"/>
      <c r="FS548" s="149"/>
      <c r="FT548" s="149"/>
      <c r="FU548" s="149"/>
      <c r="FV548" s="149"/>
      <c r="FW548" s="149"/>
      <c r="FX548" s="149"/>
      <c r="FY548" s="149"/>
      <c r="FZ548" s="149"/>
      <c r="GA548" s="149"/>
      <c r="GB548" s="149"/>
      <c r="GC548" s="149"/>
      <c r="GD548" s="149"/>
      <c r="GE548" s="149"/>
      <c r="GF548" s="149"/>
      <c r="GG548" s="149"/>
      <c r="GH548" s="149"/>
      <c r="GI548" s="149"/>
      <c r="GJ548" s="149"/>
      <c r="GK548" s="149"/>
      <c r="GL548" s="149"/>
      <c r="GM548" s="149"/>
      <c r="GN548" s="149"/>
      <c r="GO548" s="149"/>
      <c r="GP548" s="149"/>
      <c r="GQ548" s="149"/>
      <c r="GR548" s="149"/>
      <c r="GS548" s="149"/>
      <c r="GT548" s="149"/>
      <c r="GU548" s="149"/>
      <c r="GV548" s="149"/>
      <c r="GW548" s="149"/>
      <c r="GX548" s="149"/>
      <c r="GY548" s="149"/>
      <c r="GZ548" s="149"/>
      <c r="HA548" s="149"/>
      <c r="HB548" s="149"/>
      <c r="HC548" s="149"/>
      <c r="HD548" s="149"/>
      <c r="HE548" s="149"/>
      <c r="HF548" s="149"/>
      <c r="HG548" s="149"/>
      <c r="HH548" s="149"/>
      <c r="HI548" s="149"/>
      <c r="HJ548" s="149"/>
      <c r="HK548" s="149"/>
      <c r="HL548" s="149"/>
      <c r="HM548" s="149"/>
      <c r="HN548" s="149"/>
      <c r="HO548" s="149"/>
      <c r="HP548" s="149"/>
      <c r="HQ548" s="149"/>
      <c r="HR548" s="149"/>
      <c r="HS548" s="149"/>
      <c r="HT548" s="149"/>
      <c r="HU548" s="149"/>
      <c r="HV548" s="149"/>
      <c r="HW548" s="149"/>
      <c r="HX548" s="149"/>
      <c r="HY548" s="149"/>
      <c r="HZ548" s="149"/>
      <c r="IA548" s="149"/>
      <c r="IB548" s="149"/>
      <c r="IC548" s="149"/>
      <c r="ID548" s="149"/>
      <c r="IE548" s="149"/>
      <c r="IF548" s="150"/>
    </row>
    <row r="549" spans="1:240" ht="12.75" customHeight="1" x14ac:dyDescent="0.2">
      <c r="A549" s="151"/>
      <c r="B549" s="145" t="s">
        <v>107</v>
      </c>
      <c r="C549" s="145">
        <v>2018</v>
      </c>
      <c r="D549" s="148"/>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c r="AA549" s="149"/>
      <c r="AB549" s="149"/>
      <c r="AC549" s="149"/>
      <c r="AD549" s="149"/>
      <c r="AE549" s="149"/>
      <c r="AF549" s="149"/>
      <c r="AG549" s="149"/>
      <c r="AH549" s="149"/>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c r="BI549" s="149"/>
      <c r="BJ549" s="149"/>
      <c r="BK549" s="149"/>
      <c r="BL549" s="149"/>
      <c r="BM549" s="149"/>
      <c r="BN549" s="149"/>
      <c r="BO549" s="149"/>
      <c r="BP549" s="149"/>
      <c r="BQ549" s="149"/>
      <c r="BR549" s="149"/>
      <c r="BS549" s="149"/>
      <c r="BT549" s="149"/>
      <c r="BU549" s="149"/>
      <c r="BV549" s="149"/>
      <c r="BW549" s="149"/>
      <c r="BX549" s="149"/>
      <c r="BY549" s="149"/>
      <c r="BZ549" s="149"/>
      <c r="CA549" s="149"/>
      <c r="CB549" s="149"/>
      <c r="CC549" s="149"/>
      <c r="CD549" s="149"/>
      <c r="CE549" s="149"/>
      <c r="CF549" s="149"/>
      <c r="CG549" s="149"/>
      <c r="CH549" s="149"/>
      <c r="CI549" s="149"/>
      <c r="CJ549" s="149"/>
      <c r="CK549" s="149"/>
      <c r="CL549" s="149"/>
      <c r="CM549" s="149"/>
      <c r="CN549" s="149"/>
      <c r="CO549" s="149"/>
      <c r="CP549" s="149"/>
      <c r="CQ549" s="149"/>
      <c r="CR549" s="149"/>
      <c r="CS549" s="149"/>
      <c r="CT549" s="149"/>
      <c r="CU549" s="149"/>
      <c r="CV549" s="149"/>
      <c r="CW549" s="149"/>
      <c r="CX549" s="149"/>
      <c r="CY549" s="149"/>
      <c r="CZ549" s="149"/>
      <c r="DA549" s="149"/>
      <c r="DB549" s="149"/>
      <c r="DC549" s="149"/>
      <c r="DD549" s="149"/>
      <c r="DE549" s="149"/>
      <c r="DF549" s="149"/>
      <c r="DG549" s="149"/>
      <c r="DH549" s="149"/>
      <c r="DI549" s="149"/>
      <c r="DJ549" s="149"/>
      <c r="DK549" s="149"/>
      <c r="DL549" s="149"/>
      <c r="DM549" s="149"/>
      <c r="DN549" s="149"/>
      <c r="DO549" s="149"/>
      <c r="DP549" s="149"/>
      <c r="DQ549" s="149"/>
      <c r="DR549" s="149"/>
      <c r="DS549" s="149"/>
      <c r="DT549" s="149"/>
      <c r="DU549" s="149"/>
      <c r="DV549" s="149"/>
      <c r="DW549" s="149"/>
      <c r="DX549" s="149"/>
      <c r="DY549" s="149"/>
      <c r="DZ549" s="149"/>
      <c r="EA549" s="149"/>
      <c r="EB549" s="149"/>
      <c r="EC549" s="149"/>
      <c r="ED549" s="149"/>
      <c r="EE549" s="149"/>
      <c r="EF549" s="149"/>
      <c r="EG549" s="149"/>
      <c r="EH549" s="149"/>
      <c r="EI549" s="149"/>
      <c r="EJ549" s="149"/>
      <c r="EK549" s="149"/>
      <c r="EL549" s="149"/>
      <c r="EM549" s="149"/>
      <c r="EN549" s="149"/>
      <c r="EO549" s="149"/>
      <c r="EP549" s="149"/>
      <c r="EQ549" s="149"/>
      <c r="ER549" s="149"/>
      <c r="ES549" s="149"/>
      <c r="ET549" s="149"/>
      <c r="EU549" s="149"/>
      <c r="EV549" s="149"/>
      <c r="EW549" s="149"/>
      <c r="EX549" s="149"/>
      <c r="EY549" s="149"/>
      <c r="EZ549" s="149"/>
      <c r="FA549" s="149"/>
      <c r="FB549" s="149"/>
      <c r="FC549" s="149"/>
      <c r="FD549" s="149"/>
      <c r="FE549" s="149"/>
      <c r="FF549" s="149"/>
      <c r="FG549" s="149"/>
      <c r="FH549" s="149"/>
      <c r="FI549" s="149"/>
      <c r="FJ549" s="149"/>
      <c r="FK549" s="149"/>
      <c r="FL549" s="149"/>
      <c r="FM549" s="149"/>
      <c r="FN549" s="149"/>
      <c r="FO549" s="149"/>
      <c r="FP549" s="149"/>
      <c r="FQ549" s="149"/>
      <c r="FR549" s="149"/>
      <c r="FS549" s="149"/>
      <c r="FT549" s="149"/>
      <c r="FU549" s="149"/>
      <c r="FV549" s="149"/>
      <c r="FW549" s="149"/>
      <c r="FX549" s="149"/>
      <c r="FY549" s="149"/>
      <c r="FZ549" s="149"/>
      <c r="GA549" s="149"/>
      <c r="GB549" s="149"/>
      <c r="GC549" s="149"/>
      <c r="GD549" s="149"/>
      <c r="GE549" s="149"/>
      <c r="GF549" s="149"/>
      <c r="GG549" s="149"/>
      <c r="GH549" s="149"/>
      <c r="GI549" s="149"/>
      <c r="GJ549" s="149"/>
      <c r="GK549" s="149"/>
      <c r="GL549" s="149"/>
      <c r="GM549" s="149"/>
      <c r="GN549" s="149"/>
      <c r="GO549" s="149"/>
      <c r="GP549" s="149"/>
      <c r="GQ549" s="149"/>
      <c r="GR549" s="149"/>
      <c r="GS549" s="149"/>
      <c r="GT549" s="149"/>
      <c r="GU549" s="149"/>
      <c r="GV549" s="149"/>
      <c r="GW549" s="149"/>
      <c r="GX549" s="149"/>
      <c r="GY549" s="149"/>
      <c r="GZ549" s="149"/>
      <c r="HA549" s="149"/>
      <c r="HB549" s="149"/>
      <c r="HC549" s="149"/>
      <c r="HD549" s="149"/>
      <c r="HE549" s="149"/>
      <c r="HF549" s="149"/>
      <c r="HG549" s="149"/>
      <c r="HH549" s="149"/>
      <c r="HI549" s="149"/>
      <c r="HJ549" s="149"/>
      <c r="HK549" s="149"/>
      <c r="HL549" s="149"/>
      <c r="HM549" s="149"/>
      <c r="HN549" s="149"/>
      <c r="HO549" s="149"/>
      <c r="HP549" s="149"/>
      <c r="HQ549" s="149"/>
      <c r="HR549" s="149"/>
      <c r="HS549" s="149"/>
      <c r="HT549" s="149"/>
      <c r="HU549" s="149"/>
      <c r="HV549" s="149"/>
      <c r="HW549" s="149"/>
      <c r="HX549" s="149"/>
      <c r="HY549" s="149"/>
      <c r="HZ549" s="149"/>
      <c r="IA549" s="149"/>
      <c r="IB549" s="149"/>
      <c r="IC549" s="149"/>
      <c r="ID549" s="149"/>
      <c r="IE549" s="149"/>
      <c r="IF549" s="150"/>
    </row>
    <row r="550" spans="1:240" ht="12.75" customHeight="1" x14ac:dyDescent="0.2">
      <c r="A550" s="151"/>
      <c r="B550" s="145" t="s">
        <v>1453</v>
      </c>
      <c r="C550" s="145">
        <v>2022</v>
      </c>
      <c r="D550" s="148"/>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c r="AA550" s="149"/>
      <c r="AB550" s="149"/>
      <c r="AC550" s="149"/>
      <c r="AD550" s="149"/>
      <c r="AE550" s="149"/>
      <c r="AF550" s="149"/>
      <c r="AG550" s="149"/>
      <c r="AH550" s="149"/>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c r="BI550" s="149"/>
      <c r="BJ550" s="149"/>
      <c r="BK550" s="149"/>
      <c r="BL550" s="149"/>
      <c r="BM550" s="149"/>
      <c r="BN550" s="149"/>
      <c r="BO550" s="149"/>
      <c r="BP550" s="149"/>
      <c r="BQ550" s="149"/>
      <c r="BR550" s="149"/>
      <c r="BS550" s="149"/>
      <c r="BT550" s="149"/>
      <c r="BU550" s="149"/>
      <c r="BV550" s="149"/>
      <c r="BW550" s="149"/>
      <c r="BX550" s="149"/>
      <c r="BY550" s="149"/>
      <c r="BZ550" s="149"/>
      <c r="CA550" s="149"/>
      <c r="CB550" s="149"/>
      <c r="CC550" s="149"/>
      <c r="CD550" s="149"/>
      <c r="CE550" s="149"/>
      <c r="CF550" s="149"/>
      <c r="CG550" s="149"/>
      <c r="CH550" s="149"/>
      <c r="CI550" s="149"/>
      <c r="CJ550" s="149"/>
      <c r="CK550" s="149"/>
      <c r="CL550" s="149"/>
      <c r="CM550" s="149"/>
      <c r="CN550" s="149"/>
      <c r="CO550" s="149"/>
      <c r="CP550" s="149"/>
      <c r="CQ550" s="149"/>
      <c r="CR550" s="149"/>
      <c r="CS550" s="149"/>
      <c r="CT550" s="149"/>
      <c r="CU550" s="149"/>
      <c r="CV550" s="149"/>
      <c r="CW550" s="149"/>
      <c r="CX550" s="149"/>
      <c r="CY550" s="149"/>
      <c r="CZ550" s="149"/>
      <c r="DA550" s="149"/>
      <c r="DB550" s="149"/>
      <c r="DC550" s="149"/>
      <c r="DD550" s="149"/>
      <c r="DE550" s="149"/>
      <c r="DF550" s="149"/>
      <c r="DG550" s="149"/>
      <c r="DH550" s="149"/>
      <c r="DI550" s="149"/>
      <c r="DJ550" s="149"/>
      <c r="DK550" s="149"/>
      <c r="DL550" s="149"/>
      <c r="DM550" s="149"/>
      <c r="DN550" s="149"/>
      <c r="DO550" s="149"/>
      <c r="DP550" s="149"/>
      <c r="DQ550" s="149"/>
      <c r="DR550" s="149"/>
      <c r="DS550" s="149"/>
      <c r="DT550" s="149"/>
      <c r="DU550" s="149"/>
      <c r="DV550" s="149"/>
      <c r="DW550" s="149"/>
      <c r="DX550" s="149"/>
      <c r="DY550" s="149"/>
      <c r="DZ550" s="149"/>
      <c r="EA550" s="149"/>
      <c r="EB550" s="149"/>
      <c r="EC550" s="149"/>
      <c r="ED550" s="149"/>
      <c r="EE550" s="149"/>
      <c r="EF550" s="149"/>
      <c r="EG550" s="149"/>
      <c r="EH550" s="149"/>
      <c r="EI550" s="149"/>
      <c r="EJ550" s="149"/>
      <c r="EK550" s="149"/>
      <c r="EL550" s="149"/>
      <c r="EM550" s="149"/>
      <c r="EN550" s="149"/>
      <c r="EO550" s="149"/>
      <c r="EP550" s="149"/>
      <c r="EQ550" s="149"/>
      <c r="ER550" s="149"/>
      <c r="ES550" s="149"/>
      <c r="ET550" s="149"/>
      <c r="EU550" s="149"/>
      <c r="EV550" s="149"/>
      <c r="EW550" s="149"/>
      <c r="EX550" s="149"/>
      <c r="EY550" s="149"/>
      <c r="EZ550" s="149"/>
      <c r="FA550" s="149"/>
      <c r="FB550" s="149"/>
      <c r="FC550" s="149"/>
      <c r="FD550" s="149"/>
      <c r="FE550" s="149"/>
      <c r="FF550" s="149"/>
      <c r="FG550" s="149"/>
      <c r="FH550" s="149"/>
      <c r="FI550" s="149"/>
      <c r="FJ550" s="149"/>
      <c r="FK550" s="149"/>
      <c r="FL550" s="149"/>
      <c r="FM550" s="149"/>
      <c r="FN550" s="149"/>
      <c r="FO550" s="149"/>
      <c r="FP550" s="149"/>
      <c r="FQ550" s="149"/>
      <c r="FR550" s="149"/>
      <c r="FS550" s="149"/>
      <c r="FT550" s="149"/>
      <c r="FU550" s="149"/>
      <c r="FV550" s="149"/>
      <c r="FW550" s="149"/>
      <c r="FX550" s="149"/>
      <c r="FY550" s="149"/>
      <c r="FZ550" s="149"/>
      <c r="GA550" s="149"/>
      <c r="GB550" s="149"/>
      <c r="GC550" s="149"/>
      <c r="GD550" s="149"/>
      <c r="GE550" s="149"/>
      <c r="GF550" s="149"/>
      <c r="GG550" s="149"/>
      <c r="GH550" s="149"/>
      <c r="GI550" s="149"/>
      <c r="GJ550" s="149"/>
      <c r="GK550" s="149"/>
      <c r="GL550" s="149"/>
      <c r="GM550" s="149"/>
      <c r="GN550" s="149"/>
      <c r="GO550" s="149"/>
      <c r="GP550" s="149"/>
      <c r="GQ550" s="149"/>
      <c r="GR550" s="149"/>
      <c r="GS550" s="149"/>
      <c r="GT550" s="149"/>
      <c r="GU550" s="149"/>
      <c r="GV550" s="149"/>
      <c r="GW550" s="149"/>
      <c r="GX550" s="149"/>
      <c r="GY550" s="149"/>
      <c r="GZ550" s="149"/>
      <c r="HA550" s="149"/>
      <c r="HB550" s="149"/>
      <c r="HC550" s="149"/>
      <c r="HD550" s="149"/>
      <c r="HE550" s="149"/>
      <c r="HF550" s="149"/>
      <c r="HG550" s="149"/>
      <c r="HH550" s="149"/>
      <c r="HI550" s="149"/>
      <c r="HJ550" s="149"/>
      <c r="HK550" s="149"/>
      <c r="HL550" s="149"/>
      <c r="HM550" s="149"/>
      <c r="HN550" s="149"/>
      <c r="HO550" s="149"/>
      <c r="HP550" s="149"/>
      <c r="HQ550" s="149"/>
      <c r="HR550" s="149"/>
      <c r="HS550" s="149"/>
      <c r="HT550" s="149"/>
      <c r="HU550" s="149"/>
      <c r="HV550" s="149"/>
      <c r="HW550" s="149"/>
      <c r="HX550" s="149"/>
      <c r="HY550" s="149"/>
      <c r="HZ550" s="149"/>
      <c r="IA550" s="149"/>
      <c r="IB550" s="149"/>
      <c r="IC550" s="149"/>
      <c r="ID550" s="149"/>
      <c r="IE550" s="149"/>
      <c r="IF550" s="150"/>
    </row>
    <row r="551" spans="1:240" ht="12.75" customHeight="1" x14ac:dyDescent="0.2">
      <c r="A551" s="151"/>
      <c r="B551" s="145" t="s">
        <v>2164</v>
      </c>
      <c r="C551" s="145">
        <v>2018</v>
      </c>
      <c r="D551" s="148"/>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c r="AA551" s="149"/>
      <c r="AB551" s="149"/>
      <c r="AC551" s="149"/>
      <c r="AD551" s="149"/>
      <c r="AE551" s="149"/>
      <c r="AF551" s="149"/>
      <c r="AG551" s="149"/>
      <c r="AH551" s="149"/>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c r="BI551" s="149"/>
      <c r="BJ551" s="149"/>
      <c r="BK551" s="149"/>
      <c r="BL551" s="149"/>
      <c r="BM551" s="149"/>
      <c r="BN551" s="149"/>
      <c r="BO551" s="149"/>
      <c r="BP551" s="149"/>
      <c r="BQ551" s="149"/>
      <c r="BR551" s="149"/>
      <c r="BS551" s="149"/>
      <c r="BT551" s="149"/>
      <c r="BU551" s="149"/>
      <c r="BV551" s="149"/>
      <c r="BW551" s="149"/>
      <c r="BX551" s="149"/>
      <c r="BY551" s="149"/>
      <c r="BZ551" s="149"/>
      <c r="CA551" s="149"/>
      <c r="CB551" s="149"/>
      <c r="CC551" s="149"/>
      <c r="CD551" s="149"/>
      <c r="CE551" s="149"/>
      <c r="CF551" s="149"/>
      <c r="CG551" s="149"/>
      <c r="CH551" s="149"/>
      <c r="CI551" s="149"/>
      <c r="CJ551" s="149"/>
      <c r="CK551" s="149"/>
      <c r="CL551" s="149"/>
      <c r="CM551" s="149"/>
      <c r="CN551" s="149"/>
      <c r="CO551" s="149"/>
      <c r="CP551" s="149"/>
      <c r="CQ551" s="149"/>
      <c r="CR551" s="149"/>
      <c r="CS551" s="149"/>
      <c r="CT551" s="149"/>
      <c r="CU551" s="149"/>
      <c r="CV551" s="149"/>
      <c r="CW551" s="149"/>
      <c r="CX551" s="149"/>
      <c r="CY551" s="149"/>
      <c r="CZ551" s="149"/>
      <c r="DA551" s="149"/>
      <c r="DB551" s="149"/>
      <c r="DC551" s="149"/>
      <c r="DD551" s="149"/>
      <c r="DE551" s="149"/>
      <c r="DF551" s="149"/>
      <c r="DG551" s="149"/>
      <c r="DH551" s="149"/>
      <c r="DI551" s="149"/>
      <c r="DJ551" s="149"/>
      <c r="DK551" s="149"/>
      <c r="DL551" s="149"/>
      <c r="DM551" s="149"/>
      <c r="DN551" s="149"/>
      <c r="DO551" s="149"/>
      <c r="DP551" s="149"/>
      <c r="DQ551" s="149"/>
      <c r="DR551" s="149"/>
      <c r="DS551" s="149"/>
      <c r="DT551" s="149"/>
      <c r="DU551" s="149"/>
      <c r="DV551" s="149"/>
      <c r="DW551" s="149"/>
      <c r="DX551" s="149"/>
      <c r="DY551" s="149"/>
      <c r="DZ551" s="149"/>
      <c r="EA551" s="149"/>
      <c r="EB551" s="149"/>
      <c r="EC551" s="149"/>
      <c r="ED551" s="149"/>
      <c r="EE551" s="149"/>
      <c r="EF551" s="149"/>
      <c r="EG551" s="149"/>
      <c r="EH551" s="149"/>
      <c r="EI551" s="149"/>
      <c r="EJ551" s="149"/>
      <c r="EK551" s="149"/>
      <c r="EL551" s="149"/>
      <c r="EM551" s="149"/>
      <c r="EN551" s="149"/>
      <c r="EO551" s="149"/>
      <c r="EP551" s="149"/>
      <c r="EQ551" s="149"/>
      <c r="ER551" s="149"/>
      <c r="ES551" s="149"/>
      <c r="ET551" s="149"/>
      <c r="EU551" s="149"/>
      <c r="EV551" s="149"/>
      <c r="EW551" s="149"/>
      <c r="EX551" s="149"/>
      <c r="EY551" s="149"/>
      <c r="EZ551" s="149"/>
      <c r="FA551" s="149"/>
      <c r="FB551" s="149"/>
      <c r="FC551" s="149"/>
      <c r="FD551" s="149"/>
      <c r="FE551" s="149"/>
      <c r="FF551" s="149"/>
      <c r="FG551" s="149"/>
      <c r="FH551" s="149"/>
      <c r="FI551" s="149"/>
      <c r="FJ551" s="149"/>
      <c r="FK551" s="149"/>
      <c r="FL551" s="149"/>
      <c r="FM551" s="149"/>
      <c r="FN551" s="149"/>
      <c r="FO551" s="149"/>
      <c r="FP551" s="149"/>
      <c r="FQ551" s="149"/>
      <c r="FR551" s="149"/>
      <c r="FS551" s="149"/>
      <c r="FT551" s="149"/>
      <c r="FU551" s="149"/>
      <c r="FV551" s="149"/>
      <c r="FW551" s="149"/>
      <c r="FX551" s="149"/>
      <c r="FY551" s="149"/>
      <c r="FZ551" s="149"/>
      <c r="GA551" s="149"/>
      <c r="GB551" s="149"/>
      <c r="GC551" s="149"/>
      <c r="GD551" s="149"/>
      <c r="GE551" s="149"/>
      <c r="GF551" s="149"/>
      <c r="GG551" s="149"/>
      <c r="GH551" s="149"/>
      <c r="GI551" s="149"/>
      <c r="GJ551" s="149"/>
      <c r="GK551" s="149"/>
      <c r="GL551" s="149"/>
      <c r="GM551" s="149"/>
      <c r="GN551" s="149"/>
      <c r="GO551" s="149"/>
      <c r="GP551" s="149"/>
      <c r="GQ551" s="149"/>
      <c r="GR551" s="149"/>
      <c r="GS551" s="149"/>
      <c r="GT551" s="149"/>
      <c r="GU551" s="149"/>
      <c r="GV551" s="149"/>
      <c r="GW551" s="149"/>
      <c r="GX551" s="149"/>
      <c r="GY551" s="149"/>
      <c r="GZ551" s="149"/>
      <c r="HA551" s="149"/>
      <c r="HB551" s="149"/>
      <c r="HC551" s="149"/>
      <c r="HD551" s="149"/>
      <c r="HE551" s="149"/>
      <c r="HF551" s="149"/>
      <c r="HG551" s="149"/>
      <c r="HH551" s="149"/>
      <c r="HI551" s="149"/>
      <c r="HJ551" s="149"/>
      <c r="HK551" s="149"/>
      <c r="HL551" s="149"/>
      <c r="HM551" s="149"/>
      <c r="HN551" s="149"/>
      <c r="HO551" s="149"/>
      <c r="HP551" s="149"/>
      <c r="HQ551" s="149"/>
      <c r="HR551" s="149"/>
      <c r="HS551" s="149"/>
      <c r="HT551" s="149"/>
      <c r="HU551" s="149"/>
      <c r="HV551" s="149"/>
      <c r="HW551" s="149"/>
      <c r="HX551" s="149"/>
      <c r="HY551" s="149"/>
      <c r="HZ551" s="149"/>
      <c r="IA551" s="149"/>
      <c r="IB551" s="149"/>
      <c r="IC551" s="149"/>
      <c r="ID551" s="149"/>
      <c r="IE551" s="149"/>
      <c r="IF551" s="150"/>
    </row>
    <row r="552" spans="1:240" ht="12.75" customHeight="1" x14ac:dyDescent="0.2">
      <c r="A552" s="145" t="s">
        <v>2068</v>
      </c>
      <c r="B552" s="145" t="s">
        <v>91</v>
      </c>
      <c r="C552" s="145">
        <v>2018</v>
      </c>
      <c r="D552" s="148"/>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c r="AA552" s="149"/>
      <c r="AB552" s="149"/>
      <c r="AC552" s="149"/>
      <c r="AD552" s="149"/>
      <c r="AE552" s="149"/>
      <c r="AF552" s="149"/>
      <c r="AG552" s="149"/>
      <c r="AH552" s="149"/>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c r="BI552" s="149"/>
      <c r="BJ552" s="149"/>
      <c r="BK552" s="149"/>
      <c r="BL552" s="149"/>
      <c r="BM552" s="149"/>
      <c r="BN552" s="149"/>
      <c r="BO552" s="149"/>
      <c r="BP552" s="149"/>
      <c r="BQ552" s="149"/>
      <c r="BR552" s="149"/>
      <c r="BS552" s="149"/>
      <c r="BT552" s="149"/>
      <c r="BU552" s="149"/>
      <c r="BV552" s="149"/>
      <c r="BW552" s="149"/>
      <c r="BX552" s="149"/>
      <c r="BY552" s="149"/>
      <c r="BZ552" s="149"/>
      <c r="CA552" s="149"/>
      <c r="CB552" s="149"/>
      <c r="CC552" s="149"/>
      <c r="CD552" s="149"/>
      <c r="CE552" s="149"/>
      <c r="CF552" s="149"/>
      <c r="CG552" s="149"/>
      <c r="CH552" s="149"/>
      <c r="CI552" s="149"/>
      <c r="CJ552" s="149"/>
      <c r="CK552" s="149"/>
      <c r="CL552" s="149"/>
      <c r="CM552" s="149"/>
      <c r="CN552" s="149"/>
      <c r="CO552" s="149"/>
      <c r="CP552" s="149"/>
      <c r="CQ552" s="149"/>
      <c r="CR552" s="149"/>
      <c r="CS552" s="149"/>
      <c r="CT552" s="149"/>
      <c r="CU552" s="149"/>
      <c r="CV552" s="149"/>
      <c r="CW552" s="149"/>
      <c r="CX552" s="149"/>
      <c r="CY552" s="149"/>
      <c r="CZ552" s="149"/>
      <c r="DA552" s="149"/>
      <c r="DB552" s="149"/>
      <c r="DC552" s="149"/>
      <c r="DD552" s="149"/>
      <c r="DE552" s="149"/>
      <c r="DF552" s="149"/>
      <c r="DG552" s="149"/>
      <c r="DH552" s="149"/>
      <c r="DI552" s="149"/>
      <c r="DJ552" s="149"/>
      <c r="DK552" s="149"/>
      <c r="DL552" s="149"/>
      <c r="DM552" s="149"/>
      <c r="DN552" s="149"/>
      <c r="DO552" s="149"/>
      <c r="DP552" s="149"/>
      <c r="DQ552" s="149"/>
      <c r="DR552" s="149"/>
      <c r="DS552" s="149"/>
      <c r="DT552" s="149"/>
      <c r="DU552" s="149"/>
      <c r="DV552" s="149"/>
      <c r="DW552" s="149"/>
      <c r="DX552" s="149"/>
      <c r="DY552" s="149"/>
      <c r="DZ552" s="149"/>
      <c r="EA552" s="149"/>
      <c r="EB552" s="149"/>
      <c r="EC552" s="149"/>
      <c r="ED552" s="149"/>
      <c r="EE552" s="149"/>
      <c r="EF552" s="149"/>
      <c r="EG552" s="149"/>
      <c r="EH552" s="149"/>
      <c r="EI552" s="149"/>
      <c r="EJ552" s="149"/>
      <c r="EK552" s="149"/>
      <c r="EL552" s="149"/>
      <c r="EM552" s="149"/>
      <c r="EN552" s="149"/>
      <c r="EO552" s="149"/>
      <c r="EP552" s="149"/>
      <c r="EQ552" s="149"/>
      <c r="ER552" s="149"/>
      <c r="ES552" s="149"/>
      <c r="ET552" s="149"/>
      <c r="EU552" s="149"/>
      <c r="EV552" s="149"/>
      <c r="EW552" s="149"/>
      <c r="EX552" s="149"/>
      <c r="EY552" s="149"/>
      <c r="EZ552" s="149"/>
      <c r="FA552" s="149"/>
      <c r="FB552" s="149"/>
      <c r="FC552" s="149"/>
      <c r="FD552" s="149"/>
      <c r="FE552" s="149"/>
      <c r="FF552" s="149"/>
      <c r="FG552" s="149"/>
      <c r="FH552" s="149"/>
      <c r="FI552" s="149"/>
      <c r="FJ552" s="149"/>
      <c r="FK552" s="149"/>
      <c r="FL552" s="149"/>
      <c r="FM552" s="149"/>
      <c r="FN552" s="149"/>
      <c r="FO552" s="149"/>
      <c r="FP552" s="149"/>
      <c r="FQ552" s="149"/>
      <c r="FR552" s="149"/>
      <c r="FS552" s="149"/>
      <c r="FT552" s="149"/>
      <c r="FU552" s="149"/>
      <c r="FV552" s="149"/>
      <c r="FW552" s="149"/>
      <c r="FX552" s="149"/>
      <c r="FY552" s="149"/>
      <c r="FZ552" s="149"/>
      <c r="GA552" s="149"/>
      <c r="GB552" s="149"/>
      <c r="GC552" s="149"/>
      <c r="GD552" s="149"/>
      <c r="GE552" s="149"/>
      <c r="GF552" s="149"/>
      <c r="GG552" s="149"/>
      <c r="GH552" s="149"/>
      <c r="GI552" s="149"/>
      <c r="GJ552" s="149"/>
      <c r="GK552" s="149"/>
      <c r="GL552" s="149"/>
      <c r="GM552" s="149"/>
      <c r="GN552" s="149"/>
      <c r="GO552" s="149"/>
      <c r="GP552" s="149"/>
      <c r="GQ552" s="149"/>
      <c r="GR552" s="149"/>
      <c r="GS552" s="149"/>
      <c r="GT552" s="149"/>
      <c r="GU552" s="149"/>
      <c r="GV552" s="149"/>
      <c r="GW552" s="149"/>
      <c r="GX552" s="149"/>
      <c r="GY552" s="149"/>
      <c r="GZ552" s="149"/>
      <c r="HA552" s="149"/>
      <c r="HB552" s="149"/>
      <c r="HC552" s="149"/>
      <c r="HD552" s="149"/>
      <c r="HE552" s="149"/>
      <c r="HF552" s="149"/>
      <c r="HG552" s="149"/>
      <c r="HH552" s="149"/>
      <c r="HI552" s="149"/>
      <c r="HJ552" s="149"/>
      <c r="HK552" s="149"/>
      <c r="HL552" s="149"/>
      <c r="HM552" s="149"/>
      <c r="HN552" s="149"/>
      <c r="HO552" s="149"/>
      <c r="HP552" s="149"/>
      <c r="HQ552" s="149"/>
      <c r="HR552" s="149"/>
      <c r="HS552" s="149"/>
      <c r="HT552" s="149"/>
      <c r="HU552" s="149"/>
      <c r="HV552" s="149"/>
      <c r="HW552" s="149"/>
      <c r="HX552" s="149"/>
      <c r="HY552" s="149"/>
      <c r="HZ552" s="149"/>
      <c r="IA552" s="149"/>
      <c r="IB552" s="149"/>
      <c r="IC552" s="149"/>
      <c r="ID552" s="149"/>
      <c r="IE552" s="149"/>
      <c r="IF552" s="150"/>
    </row>
    <row r="553" spans="1:240" ht="12.75" customHeight="1" x14ac:dyDescent="0.2">
      <c r="A553" s="145" t="s">
        <v>2087</v>
      </c>
      <c r="B553" s="145" t="s">
        <v>1453</v>
      </c>
      <c r="C553" s="145">
        <v>2022</v>
      </c>
      <c r="D553" s="148"/>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c r="AB553" s="149"/>
      <c r="AC553" s="149"/>
      <c r="AD553" s="149"/>
      <c r="AE553" s="149"/>
      <c r="AF553" s="149"/>
      <c r="AG553" s="149"/>
      <c r="AH553" s="149"/>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c r="BI553" s="149"/>
      <c r="BJ553" s="149"/>
      <c r="BK553" s="149"/>
      <c r="BL553" s="149"/>
      <c r="BM553" s="149"/>
      <c r="BN553" s="149"/>
      <c r="BO553" s="149"/>
      <c r="BP553" s="149"/>
      <c r="BQ553" s="149"/>
      <c r="BR553" s="149"/>
      <c r="BS553" s="149"/>
      <c r="BT553" s="149"/>
      <c r="BU553" s="149"/>
      <c r="BV553" s="149"/>
      <c r="BW553" s="149"/>
      <c r="BX553" s="149"/>
      <c r="BY553" s="149"/>
      <c r="BZ553" s="149"/>
      <c r="CA553" s="149"/>
      <c r="CB553" s="149"/>
      <c r="CC553" s="149"/>
      <c r="CD553" s="149"/>
      <c r="CE553" s="149"/>
      <c r="CF553" s="149"/>
      <c r="CG553" s="149"/>
      <c r="CH553" s="149"/>
      <c r="CI553" s="149"/>
      <c r="CJ553" s="149"/>
      <c r="CK553" s="149"/>
      <c r="CL553" s="149"/>
      <c r="CM553" s="149"/>
      <c r="CN553" s="149"/>
      <c r="CO553" s="149"/>
      <c r="CP553" s="149"/>
      <c r="CQ553" s="149"/>
      <c r="CR553" s="149"/>
      <c r="CS553" s="149"/>
      <c r="CT553" s="149"/>
      <c r="CU553" s="149"/>
      <c r="CV553" s="149"/>
      <c r="CW553" s="149"/>
      <c r="CX553" s="149"/>
      <c r="CY553" s="149"/>
      <c r="CZ553" s="149"/>
      <c r="DA553" s="149"/>
      <c r="DB553" s="149"/>
      <c r="DC553" s="149"/>
      <c r="DD553" s="149"/>
      <c r="DE553" s="149"/>
      <c r="DF553" s="149"/>
      <c r="DG553" s="149"/>
      <c r="DH553" s="149"/>
      <c r="DI553" s="149"/>
      <c r="DJ553" s="149"/>
      <c r="DK553" s="149"/>
      <c r="DL553" s="149"/>
      <c r="DM553" s="149"/>
      <c r="DN553" s="149"/>
      <c r="DO553" s="149"/>
      <c r="DP553" s="149"/>
      <c r="DQ553" s="149"/>
      <c r="DR553" s="149"/>
      <c r="DS553" s="149"/>
      <c r="DT553" s="149"/>
      <c r="DU553" s="149"/>
      <c r="DV553" s="149"/>
      <c r="DW553" s="149"/>
      <c r="DX553" s="149"/>
      <c r="DY553" s="149"/>
      <c r="DZ553" s="149"/>
      <c r="EA553" s="149"/>
      <c r="EB553" s="149"/>
      <c r="EC553" s="149"/>
      <c r="ED553" s="149"/>
      <c r="EE553" s="149"/>
      <c r="EF553" s="149"/>
      <c r="EG553" s="149"/>
      <c r="EH553" s="149"/>
      <c r="EI553" s="149"/>
      <c r="EJ553" s="149"/>
      <c r="EK553" s="149"/>
      <c r="EL553" s="149"/>
      <c r="EM553" s="149"/>
      <c r="EN553" s="149"/>
      <c r="EO553" s="149"/>
      <c r="EP553" s="149"/>
      <c r="EQ553" s="149"/>
      <c r="ER553" s="149"/>
      <c r="ES553" s="149"/>
      <c r="ET553" s="149"/>
      <c r="EU553" s="149"/>
      <c r="EV553" s="149"/>
      <c r="EW553" s="149"/>
      <c r="EX553" s="149"/>
      <c r="EY553" s="149"/>
      <c r="EZ553" s="149"/>
      <c r="FA553" s="149"/>
      <c r="FB553" s="149"/>
      <c r="FC553" s="149"/>
      <c r="FD553" s="149"/>
      <c r="FE553" s="149"/>
      <c r="FF553" s="149"/>
      <c r="FG553" s="149"/>
      <c r="FH553" s="149"/>
      <c r="FI553" s="149"/>
      <c r="FJ553" s="149"/>
      <c r="FK553" s="149"/>
      <c r="FL553" s="149"/>
      <c r="FM553" s="149"/>
      <c r="FN553" s="149"/>
      <c r="FO553" s="149"/>
      <c r="FP553" s="149"/>
      <c r="FQ553" s="149"/>
      <c r="FR553" s="149"/>
      <c r="FS553" s="149"/>
      <c r="FT553" s="149"/>
      <c r="FU553" s="149"/>
      <c r="FV553" s="149"/>
      <c r="FW553" s="149"/>
      <c r="FX553" s="149"/>
      <c r="FY553" s="149"/>
      <c r="FZ553" s="149"/>
      <c r="GA553" s="149"/>
      <c r="GB553" s="149"/>
      <c r="GC553" s="149"/>
      <c r="GD553" s="149"/>
      <c r="GE553" s="149"/>
      <c r="GF553" s="149"/>
      <c r="GG553" s="149"/>
      <c r="GH553" s="149"/>
      <c r="GI553" s="149"/>
      <c r="GJ553" s="149"/>
      <c r="GK553" s="149"/>
      <c r="GL553" s="149"/>
      <c r="GM553" s="149"/>
      <c r="GN553" s="149"/>
      <c r="GO553" s="149"/>
      <c r="GP553" s="149"/>
      <c r="GQ553" s="149"/>
      <c r="GR553" s="149"/>
      <c r="GS553" s="149"/>
      <c r="GT553" s="149"/>
      <c r="GU553" s="149"/>
      <c r="GV553" s="149"/>
      <c r="GW553" s="149"/>
      <c r="GX553" s="149"/>
      <c r="GY553" s="149"/>
      <c r="GZ553" s="149"/>
      <c r="HA553" s="149"/>
      <c r="HB553" s="149"/>
      <c r="HC553" s="149"/>
      <c r="HD553" s="149"/>
      <c r="HE553" s="149"/>
      <c r="HF553" s="149"/>
      <c r="HG553" s="149"/>
      <c r="HH553" s="149"/>
      <c r="HI553" s="149"/>
      <c r="HJ553" s="149"/>
      <c r="HK553" s="149"/>
      <c r="HL553" s="149"/>
      <c r="HM553" s="149"/>
      <c r="HN553" s="149"/>
      <c r="HO553" s="149"/>
      <c r="HP553" s="149"/>
      <c r="HQ553" s="149"/>
      <c r="HR553" s="149"/>
      <c r="HS553" s="149"/>
      <c r="HT553" s="149"/>
      <c r="HU553" s="149"/>
      <c r="HV553" s="149"/>
      <c r="HW553" s="149"/>
      <c r="HX553" s="149"/>
      <c r="HY553" s="149"/>
      <c r="HZ553" s="149"/>
      <c r="IA553" s="149"/>
      <c r="IB553" s="149"/>
      <c r="IC553" s="149"/>
      <c r="ID553" s="149"/>
      <c r="IE553" s="149"/>
      <c r="IF553" s="150"/>
    </row>
    <row r="554" spans="1:240" ht="12.75" customHeight="1" x14ac:dyDescent="0.2">
      <c r="A554" s="145" t="s">
        <v>2082</v>
      </c>
      <c r="B554" s="145" t="s">
        <v>1453</v>
      </c>
      <c r="C554" s="145">
        <v>2022</v>
      </c>
      <c r="D554" s="148"/>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c r="AA554" s="149"/>
      <c r="AB554" s="149"/>
      <c r="AC554" s="149"/>
      <c r="AD554" s="149"/>
      <c r="AE554" s="149"/>
      <c r="AF554" s="149"/>
      <c r="AG554" s="149"/>
      <c r="AH554" s="149"/>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c r="BI554" s="149"/>
      <c r="BJ554" s="149"/>
      <c r="BK554" s="149"/>
      <c r="BL554" s="149"/>
      <c r="BM554" s="149"/>
      <c r="BN554" s="149"/>
      <c r="BO554" s="149"/>
      <c r="BP554" s="149"/>
      <c r="BQ554" s="149"/>
      <c r="BR554" s="149"/>
      <c r="BS554" s="149"/>
      <c r="BT554" s="149"/>
      <c r="BU554" s="149"/>
      <c r="BV554" s="149"/>
      <c r="BW554" s="149"/>
      <c r="BX554" s="149"/>
      <c r="BY554" s="149"/>
      <c r="BZ554" s="149"/>
      <c r="CA554" s="149"/>
      <c r="CB554" s="149"/>
      <c r="CC554" s="149"/>
      <c r="CD554" s="149"/>
      <c r="CE554" s="149"/>
      <c r="CF554" s="149"/>
      <c r="CG554" s="149"/>
      <c r="CH554" s="149"/>
      <c r="CI554" s="149"/>
      <c r="CJ554" s="149"/>
      <c r="CK554" s="149"/>
      <c r="CL554" s="149"/>
      <c r="CM554" s="149"/>
      <c r="CN554" s="149"/>
      <c r="CO554" s="149"/>
      <c r="CP554" s="149"/>
      <c r="CQ554" s="149"/>
      <c r="CR554" s="149"/>
      <c r="CS554" s="149"/>
      <c r="CT554" s="149"/>
      <c r="CU554" s="149"/>
      <c r="CV554" s="149"/>
      <c r="CW554" s="149"/>
      <c r="CX554" s="149"/>
      <c r="CY554" s="149"/>
      <c r="CZ554" s="149"/>
      <c r="DA554" s="149"/>
      <c r="DB554" s="149"/>
      <c r="DC554" s="149"/>
      <c r="DD554" s="149"/>
      <c r="DE554" s="149"/>
      <c r="DF554" s="149"/>
      <c r="DG554" s="149"/>
      <c r="DH554" s="149"/>
      <c r="DI554" s="149"/>
      <c r="DJ554" s="149"/>
      <c r="DK554" s="149"/>
      <c r="DL554" s="149"/>
      <c r="DM554" s="149"/>
      <c r="DN554" s="149"/>
      <c r="DO554" s="149"/>
      <c r="DP554" s="149"/>
      <c r="DQ554" s="149"/>
      <c r="DR554" s="149"/>
      <c r="DS554" s="149"/>
      <c r="DT554" s="149"/>
      <c r="DU554" s="149"/>
      <c r="DV554" s="149"/>
      <c r="DW554" s="149"/>
      <c r="DX554" s="149"/>
      <c r="DY554" s="149"/>
      <c r="DZ554" s="149"/>
      <c r="EA554" s="149"/>
      <c r="EB554" s="149"/>
      <c r="EC554" s="149"/>
      <c r="ED554" s="149"/>
      <c r="EE554" s="149"/>
      <c r="EF554" s="149"/>
      <c r="EG554" s="149"/>
      <c r="EH554" s="149"/>
      <c r="EI554" s="149"/>
      <c r="EJ554" s="149"/>
      <c r="EK554" s="149"/>
      <c r="EL554" s="149"/>
      <c r="EM554" s="149"/>
      <c r="EN554" s="149"/>
      <c r="EO554" s="149"/>
      <c r="EP554" s="149"/>
      <c r="EQ554" s="149"/>
      <c r="ER554" s="149"/>
      <c r="ES554" s="149"/>
      <c r="ET554" s="149"/>
      <c r="EU554" s="149"/>
      <c r="EV554" s="149"/>
      <c r="EW554" s="149"/>
      <c r="EX554" s="149"/>
      <c r="EY554" s="149"/>
      <c r="EZ554" s="149"/>
      <c r="FA554" s="149"/>
      <c r="FB554" s="149"/>
      <c r="FC554" s="149"/>
      <c r="FD554" s="149"/>
      <c r="FE554" s="149"/>
      <c r="FF554" s="149"/>
      <c r="FG554" s="149"/>
      <c r="FH554" s="149"/>
      <c r="FI554" s="149"/>
      <c r="FJ554" s="149"/>
      <c r="FK554" s="149"/>
      <c r="FL554" s="149"/>
      <c r="FM554" s="149"/>
      <c r="FN554" s="149"/>
      <c r="FO554" s="149"/>
      <c r="FP554" s="149"/>
      <c r="FQ554" s="149"/>
      <c r="FR554" s="149"/>
      <c r="FS554" s="149"/>
      <c r="FT554" s="149"/>
      <c r="FU554" s="149"/>
      <c r="FV554" s="149"/>
      <c r="FW554" s="149"/>
      <c r="FX554" s="149"/>
      <c r="FY554" s="149"/>
      <c r="FZ554" s="149"/>
      <c r="GA554" s="149"/>
      <c r="GB554" s="149"/>
      <c r="GC554" s="149"/>
      <c r="GD554" s="149"/>
      <c r="GE554" s="149"/>
      <c r="GF554" s="149"/>
      <c r="GG554" s="149"/>
      <c r="GH554" s="149"/>
      <c r="GI554" s="149"/>
      <c r="GJ554" s="149"/>
      <c r="GK554" s="149"/>
      <c r="GL554" s="149"/>
      <c r="GM554" s="149"/>
      <c r="GN554" s="149"/>
      <c r="GO554" s="149"/>
      <c r="GP554" s="149"/>
      <c r="GQ554" s="149"/>
      <c r="GR554" s="149"/>
      <c r="GS554" s="149"/>
      <c r="GT554" s="149"/>
      <c r="GU554" s="149"/>
      <c r="GV554" s="149"/>
      <c r="GW554" s="149"/>
      <c r="GX554" s="149"/>
      <c r="GY554" s="149"/>
      <c r="GZ554" s="149"/>
      <c r="HA554" s="149"/>
      <c r="HB554" s="149"/>
      <c r="HC554" s="149"/>
      <c r="HD554" s="149"/>
      <c r="HE554" s="149"/>
      <c r="HF554" s="149"/>
      <c r="HG554" s="149"/>
      <c r="HH554" s="149"/>
      <c r="HI554" s="149"/>
      <c r="HJ554" s="149"/>
      <c r="HK554" s="149"/>
      <c r="HL554" s="149"/>
      <c r="HM554" s="149"/>
      <c r="HN554" s="149"/>
      <c r="HO554" s="149"/>
      <c r="HP554" s="149"/>
      <c r="HQ554" s="149"/>
      <c r="HR554" s="149"/>
      <c r="HS554" s="149"/>
      <c r="HT554" s="149"/>
      <c r="HU554" s="149">
        <v>45856</v>
      </c>
      <c r="HV554" s="149"/>
      <c r="HW554" s="149"/>
      <c r="HX554" s="149"/>
      <c r="HY554" s="149"/>
      <c r="HZ554" s="149"/>
      <c r="IA554" s="149"/>
      <c r="IB554" s="149"/>
      <c r="IC554" s="149"/>
      <c r="ID554" s="149"/>
      <c r="IE554" s="149"/>
      <c r="IF554" s="150"/>
    </row>
    <row r="555" spans="1:240" ht="12.75" customHeight="1" x14ac:dyDescent="0.2">
      <c r="A555" s="145" t="s">
        <v>2084</v>
      </c>
      <c r="B555" s="145" t="s">
        <v>1453</v>
      </c>
      <c r="C555" s="145">
        <v>2022</v>
      </c>
      <c r="D555" s="148"/>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c r="BI555" s="149"/>
      <c r="BJ555" s="149"/>
      <c r="BK555" s="149"/>
      <c r="BL555" s="149"/>
      <c r="BM555" s="149"/>
      <c r="BN555" s="149"/>
      <c r="BO555" s="149"/>
      <c r="BP555" s="149"/>
      <c r="BQ555" s="149"/>
      <c r="BR555" s="149"/>
      <c r="BS555" s="149"/>
      <c r="BT555" s="149"/>
      <c r="BU555" s="149"/>
      <c r="BV555" s="149"/>
      <c r="BW555" s="149"/>
      <c r="BX555" s="149"/>
      <c r="BY555" s="149"/>
      <c r="BZ555" s="149"/>
      <c r="CA555" s="149"/>
      <c r="CB555" s="149"/>
      <c r="CC555" s="149"/>
      <c r="CD555" s="149"/>
      <c r="CE555" s="149"/>
      <c r="CF555" s="149"/>
      <c r="CG555" s="149"/>
      <c r="CH555" s="149"/>
      <c r="CI555" s="149"/>
      <c r="CJ555" s="149"/>
      <c r="CK555" s="149"/>
      <c r="CL555" s="149"/>
      <c r="CM555" s="149"/>
      <c r="CN555" s="149"/>
      <c r="CO555" s="149"/>
      <c r="CP555" s="149"/>
      <c r="CQ555" s="149"/>
      <c r="CR555" s="149"/>
      <c r="CS555" s="149"/>
      <c r="CT555" s="149"/>
      <c r="CU555" s="149"/>
      <c r="CV555" s="149"/>
      <c r="CW555" s="149"/>
      <c r="CX555" s="149"/>
      <c r="CY555" s="149"/>
      <c r="CZ555" s="149"/>
      <c r="DA555" s="149"/>
      <c r="DB555" s="149"/>
      <c r="DC555" s="149"/>
      <c r="DD555" s="149"/>
      <c r="DE555" s="149"/>
      <c r="DF555" s="149"/>
      <c r="DG555" s="149"/>
      <c r="DH555" s="149"/>
      <c r="DI555" s="149"/>
      <c r="DJ555" s="149"/>
      <c r="DK555" s="149"/>
      <c r="DL555" s="149"/>
      <c r="DM555" s="149"/>
      <c r="DN555" s="149"/>
      <c r="DO555" s="149"/>
      <c r="DP555" s="149"/>
      <c r="DQ555" s="149"/>
      <c r="DR555" s="149"/>
      <c r="DS555" s="149"/>
      <c r="DT555" s="149"/>
      <c r="DU555" s="149"/>
      <c r="DV555" s="149"/>
      <c r="DW555" s="149"/>
      <c r="DX555" s="149"/>
      <c r="DY555" s="149"/>
      <c r="DZ555" s="149"/>
      <c r="EA555" s="149"/>
      <c r="EB555" s="149"/>
      <c r="EC555" s="149"/>
      <c r="ED555" s="149"/>
      <c r="EE555" s="149"/>
      <c r="EF555" s="149"/>
      <c r="EG555" s="149"/>
      <c r="EH555" s="149"/>
      <c r="EI555" s="149"/>
      <c r="EJ555" s="149"/>
      <c r="EK555" s="149"/>
      <c r="EL555" s="149"/>
      <c r="EM555" s="149"/>
      <c r="EN555" s="149"/>
      <c r="EO555" s="149"/>
      <c r="EP555" s="149"/>
      <c r="EQ555" s="149"/>
      <c r="ER555" s="149"/>
      <c r="ES555" s="149"/>
      <c r="ET555" s="149"/>
      <c r="EU555" s="149"/>
      <c r="EV555" s="149"/>
      <c r="EW555" s="149"/>
      <c r="EX555" s="149"/>
      <c r="EY555" s="149"/>
      <c r="EZ555" s="149"/>
      <c r="FA555" s="149"/>
      <c r="FB555" s="149"/>
      <c r="FC555" s="149"/>
      <c r="FD555" s="149"/>
      <c r="FE555" s="149"/>
      <c r="FF555" s="149"/>
      <c r="FG555" s="149"/>
      <c r="FH555" s="149"/>
      <c r="FI555" s="149"/>
      <c r="FJ555" s="149"/>
      <c r="FK555" s="149"/>
      <c r="FL555" s="149"/>
      <c r="FM555" s="149"/>
      <c r="FN555" s="149"/>
      <c r="FO555" s="149"/>
      <c r="FP555" s="149"/>
      <c r="FQ555" s="149"/>
      <c r="FR555" s="149"/>
      <c r="FS555" s="149"/>
      <c r="FT555" s="149"/>
      <c r="FU555" s="149"/>
      <c r="FV555" s="149"/>
      <c r="FW555" s="149"/>
      <c r="FX555" s="149"/>
      <c r="FY555" s="149"/>
      <c r="FZ555" s="149"/>
      <c r="GA555" s="149"/>
      <c r="GB555" s="149"/>
      <c r="GC555" s="149"/>
      <c r="GD555" s="149"/>
      <c r="GE555" s="149"/>
      <c r="GF555" s="149"/>
      <c r="GG555" s="149"/>
      <c r="GH555" s="149"/>
      <c r="GI555" s="149"/>
      <c r="GJ555" s="149"/>
      <c r="GK555" s="149"/>
      <c r="GL555" s="149"/>
      <c r="GM555" s="149"/>
      <c r="GN555" s="149"/>
      <c r="GO555" s="149"/>
      <c r="GP555" s="149"/>
      <c r="GQ555" s="149"/>
      <c r="GR555" s="149"/>
      <c r="GS555" s="149"/>
      <c r="GT555" s="149"/>
      <c r="GU555" s="149"/>
      <c r="GV555" s="149"/>
      <c r="GW555" s="149"/>
      <c r="GX555" s="149"/>
      <c r="GY555" s="149"/>
      <c r="GZ555" s="149"/>
      <c r="HA555" s="149"/>
      <c r="HB555" s="149"/>
      <c r="HC555" s="149"/>
      <c r="HD555" s="149"/>
      <c r="HE555" s="149"/>
      <c r="HF555" s="149"/>
      <c r="HG555" s="149"/>
      <c r="HH555" s="149"/>
      <c r="HI555" s="149"/>
      <c r="HJ555" s="149"/>
      <c r="HK555" s="149"/>
      <c r="HL555" s="149"/>
      <c r="HM555" s="149"/>
      <c r="HN555" s="149"/>
      <c r="HO555" s="149"/>
      <c r="HP555" s="149"/>
      <c r="HQ555" s="149"/>
      <c r="HR555" s="149"/>
      <c r="HS555" s="149"/>
      <c r="HT555" s="149"/>
      <c r="HU555" s="149"/>
      <c r="HV555" s="149">
        <v>45845</v>
      </c>
      <c r="HW555" s="149"/>
      <c r="HX555" s="149"/>
      <c r="HY555" s="149"/>
      <c r="HZ555" s="149"/>
      <c r="IA555" s="149"/>
      <c r="IB555" s="149"/>
      <c r="IC555" s="149"/>
      <c r="ID555" s="149"/>
      <c r="IE555" s="149"/>
      <c r="IF555" s="150"/>
    </row>
    <row r="556" spans="1:240" ht="12.75" customHeight="1" x14ac:dyDescent="0.2">
      <c r="A556" s="145" t="s">
        <v>2131</v>
      </c>
      <c r="B556" s="145" t="s">
        <v>199</v>
      </c>
      <c r="C556" s="145">
        <v>2025</v>
      </c>
      <c r="D556" s="148"/>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c r="AA556" s="149"/>
      <c r="AB556" s="149"/>
      <c r="AC556" s="149"/>
      <c r="AD556" s="149"/>
      <c r="AE556" s="149"/>
      <c r="AF556" s="149"/>
      <c r="AG556" s="149"/>
      <c r="AH556" s="149"/>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c r="BI556" s="149"/>
      <c r="BJ556" s="149"/>
      <c r="BK556" s="149"/>
      <c r="BL556" s="149"/>
      <c r="BM556" s="149"/>
      <c r="BN556" s="149"/>
      <c r="BO556" s="149"/>
      <c r="BP556" s="149"/>
      <c r="BQ556" s="149"/>
      <c r="BR556" s="149"/>
      <c r="BS556" s="149"/>
      <c r="BT556" s="149"/>
      <c r="BU556" s="149"/>
      <c r="BV556" s="149"/>
      <c r="BW556" s="149"/>
      <c r="BX556" s="149"/>
      <c r="BY556" s="149"/>
      <c r="BZ556" s="149"/>
      <c r="CA556" s="149"/>
      <c r="CB556" s="149"/>
      <c r="CC556" s="149"/>
      <c r="CD556" s="149"/>
      <c r="CE556" s="149"/>
      <c r="CF556" s="149"/>
      <c r="CG556" s="149"/>
      <c r="CH556" s="149"/>
      <c r="CI556" s="149"/>
      <c r="CJ556" s="149"/>
      <c r="CK556" s="149"/>
      <c r="CL556" s="149"/>
      <c r="CM556" s="149"/>
      <c r="CN556" s="149"/>
      <c r="CO556" s="149"/>
      <c r="CP556" s="149"/>
      <c r="CQ556" s="149"/>
      <c r="CR556" s="149"/>
      <c r="CS556" s="149"/>
      <c r="CT556" s="149"/>
      <c r="CU556" s="149"/>
      <c r="CV556" s="149"/>
      <c r="CW556" s="149"/>
      <c r="CX556" s="149"/>
      <c r="CY556" s="149"/>
      <c r="CZ556" s="149"/>
      <c r="DA556" s="149"/>
      <c r="DB556" s="149"/>
      <c r="DC556" s="149"/>
      <c r="DD556" s="149"/>
      <c r="DE556" s="149"/>
      <c r="DF556" s="149"/>
      <c r="DG556" s="149"/>
      <c r="DH556" s="149"/>
      <c r="DI556" s="149"/>
      <c r="DJ556" s="149"/>
      <c r="DK556" s="149"/>
      <c r="DL556" s="149"/>
      <c r="DM556" s="149"/>
      <c r="DN556" s="149"/>
      <c r="DO556" s="149"/>
      <c r="DP556" s="149"/>
      <c r="DQ556" s="149"/>
      <c r="DR556" s="149"/>
      <c r="DS556" s="149"/>
      <c r="DT556" s="149"/>
      <c r="DU556" s="149"/>
      <c r="DV556" s="149"/>
      <c r="DW556" s="149"/>
      <c r="DX556" s="149"/>
      <c r="DY556" s="149"/>
      <c r="DZ556" s="149"/>
      <c r="EA556" s="149"/>
      <c r="EB556" s="149"/>
      <c r="EC556" s="149"/>
      <c r="ED556" s="149"/>
      <c r="EE556" s="149"/>
      <c r="EF556" s="149"/>
      <c r="EG556" s="149"/>
      <c r="EH556" s="149"/>
      <c r="EI556" s="149"/>
      <c r="EJ556" s="149"/>
      <c r="EK556" s="149"/>
      <c r="EL556" s="149"/>
      <c r="EM556" s="149"/>
      <c r="EN556" s="149"/>
      <c r="EO556" s="149"/>
      <c r="EP556" s="149"/>
      <c r="EQ556" s="149"/>
      <c r="ER556" s="149"/>
      <c r="ES556" s="149"/>
      <c r="ET556" s="149"/>
      <c r="EU556" s="149"/>
      <c r="EV556" s="149"/>
      <c r="EW556" s="149"/>
      <c r="EX556" s="149"/>
      <c r="EY556" s="149"/>
      <c r="EZ556" s="149"/>
      <c r="FA556" s="149"/>
      <c r="FB556" s="149"/>
      <c r="FC556" s="149"/>
      <c r="FD556" s="149"/>
      <c r="FE556" s="149"/>
      <c r="FF556" s="149"/>
      <c r="FG556" s="149"/>
      <c r="FH556" s="149"/>
      <c r="FI556" s="149"/>
      <c r="FJ556" s="149"/>
      <c r="FK556" s="149"/>
      <c r="FL556" s="149"/>
      <c r="FM556" s="149"/>
      <c r="FN556" s="149"/>
      <c r="FO556" s="149"/>
      <c r="FP556" s="149"/>
      <c r="FQ556" s="149"/>
      <c r="FR556" s="149"/>
      <c r="FS556" s="149"/>
      <c r="FT556" s="149"/>
      <c r="FU556" s="149"/>
      <c r="FV556" s="149"/>
      <c r="FW556" s="149"/>
      <c r="FX556" s="149"/>
      <c r="FY556" s="149"/>
      <c r="FZ556" s="149"/>
      <c r="GA556" s="149"/>
      <c r="GB556" s="149"/>
      <c r="GC556" s="149"/>
      <c r="GD556" s="149"/>
      <c r="GE556" s="149"/>
      <c r="GF556" s="149"/>
      <c r="GG556" s="149"/>
      <c r="GH556" s="149"/>
      <c r="GI556" s="149"/>
      <c r="GJ556" s="149"/>
      <c r="GK556" s="149"/>
      <c r="GL556" s="149"/>
      <c r="GM556" s="149"/>
      <c r="GN556" s="149"/>
      <c r="GO556" s="149"/>
      <c r="GP556" s="149"/>
      <c r="GQ556" s="149"/>
      <c r="GR556" s="149"/>
      <c r="GS556" s="149"/>
      <c r="GT556" s="149"/>
      <c r="GU556" s="149"/>
      <c r="GV556" s="149"/>
      <c r="GW556" s="149"/>
      <c r="GX556" s="149"/>
      <c r="GY556" s="149"/>
      <c r="GZ556" s="149"/>
      <c r="HA556" s="149"/>
      <c r="HB556" s="149"/>
      <c r="HC556" s="149"/>
      <c r="HD556" s="149"/>
      <c r="HE556" s="149"/>
      <c r="HF556" s="149"/>
      <c r="HG556" s="149"/>
      <c r="HH556" s="149"/>
      <c r="HI556" s="149"/>
      <c r="HJ556" s="149"/>
      <c r="HK556" s="149"/>
      <c r="HL556" s="149"/>
      <c r="HM556" s="149"/>
      <c r="HN556" s="149"/>
      <c r="HO556" s="149"/>
      <c r="HP556" s="149"/>
      <c r="HQ556" s="149"/>
      <c r="HR556" s="149"/>
      <c r="HS556" s="149"/>
      <c r="HT556" s="149"/>
      <c r="HU556" s="149"/>
      <c r="HV556" s="149"/>
      <c r="HW556" s="149"/>
      <c r="HX556" s="149"/>
      <c r="HY556" s="149"/>
      <c r="HZ556" s="149"/>
      <c r="IA556" s="149"/>
      <c r="IB556" s="149"/>
      <c r="IC556" s="149"/>
      <c r="ID556" s="149"/>
      <c r="IE556" s="149"/>
      <c r="IF556" s="150"/>
    </row>
    <row r="557" spans="1:240" ht="12.75" customHeight="1" x14ac:dyDescent="0.2">
      <c r="A557" s="145" t="s">
        <v>2159</v>
      </c>
      <c r="B557" s="145" t="s">
        <v>91</v>
      </c>
      <c r="C557" s="145">
        <v>2018</v>
      </c>
      <c r="D557" s="148"/>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c r="BI557" s="149"/>
      <c r="BJ557" s="149"/>
      <c r="BK557" s="149"/>
      <c r="BL557" s="149"/>
      <c r="BM557" s="149"/>
      <c r="BN557" s="149"/>
      <c r="BO557" s="149"/>
      <c r="BP557" s="149"/>
      <c r="BQ557" s="149"/>
      <c r="BR557" s="149"/>
      <c r="BS557" s="149"/>
      <c r="BT557" s="149"/>
      <c r="BU557" s="149"/>
      <c r="BV557" s="149"/>
      <c r="BW557" s="149"/>
      <c r="BX557" s="149"/>
      <c r="BY557" s="149"/>
      <c r="BZ557" s="149"/>
      <c r="CA557" s="149"/>
      <c r="CB557" s="149"/>
      <c r="CC557" s="149"/>
      <c r="CD557" s="149"/>
      <c r="CE557" s="149"/>
      <c r="CF557" s="149"/>
      <c r="CG557" s="149"/>
      <c r="CH557" s="149"/>
      <c r="CI557" s="149"/>
      <c r="CJ557" s="149"/>
      <c r="CK557" s="149"/>
      <c r="CL557" s="149"/>
      <c r="CM557" s="149"/>
      <c r="CN557" s="149"/>
      <c r="CO557" s="149"/>
      <c r="CP557" s="149"/>
      <c r="CQ557" s="149"/>
      <c r="CR557" s="149"/>
      <c r="CS557" s="149"/>
      <c r="CT557" s="149"/>
      <c r="CU557" s="149"/>
      <c r="CV557" s="149"/>
      <c r="CW557" s="149"/>
      <c r="CX557" s="149"/>
      <c r="CY557" s="149"/>
      <c r="CZ557" s="149"/>
      <c r="DA557" s="149"/>
      <c r="DB557" s="149"/>
      <c r="DC557" s="149"/>
      <c r="DD557" s="149"/>
      <c r="DE557" s="149"/>
      <c r="DF557" s="149"/>
      <c r="DG557" s="149"/>
      <c r="DH557" s="149"/>
      <c r="DI557" s="149"/>
      <c r="DJ557" s="149"/>
      <c r="DK557" s="149"/>
      <c r="DL557" s="149"/>
      <c r="DM557" s="149"/>
      <c r="DN557" s="149"/>
      <c r="DO557" s="149"/>
      <c r="DP557" s="149"/>
      <c r="DQ557" s="149"/>
      <c r="DR557" s="149"/>
      <c r="DS557" s="149"/>
      <c r="DT557" s="149"/>
      <c r="DU557" s="149"/>
      <c r="DV557" s="149"/>
      <c r="DW557" s="149"/>
      <c r="DX557" s="149"/>
      <c r="DY557" s="149"/>
      <c r="DZ557" s="149"/>
      <c r="EA557" s="149"/>
      <c r="EB557" s="149"/>
      <c r="EC557" s="149"/>
      <c r="ED557" s="149"/>
      <c r="EE557" s="149"/>
      <c r="EF557" s="149"/>
      <c r="EG557" s="149"/>
      <c r="EH557" s="149"/>
      <c r="EI557" s="149"/>
      <c r="EJ557" s="149"/>
      <c r="EK557" s="149"/>
      <c r="EL557" s="149"/>
      <c r="EM557" s="149"/>
      <c r="EN557" s="149"/>
      <c r="EO557" s="149"/>
      <c r="EP557" s="149"/>
      <c r="EQ557" s="149"/>
      <c r="ER557" s="149"/>
      <c r="ES557" s="149"/>
      <c r="ET557" s="149"/>
      <c r="EU557" s="149"/>
      <c r="EV557" s="149"/>
      <c r="EW557" s="149"/>
      <c r="EX557" s="149"/>
      <c r="EY557" s="149"/>
      <c r="EZ557" s="149"/>
      <c r="FA557" s="149"/>
      <c r="FB557" s="149"/>
      <c r="FC557" s="149"/>
      <c r="FD557" s="149"/>
      <c r="FE557" s="149"/>
      <c r="FF557" s="149"/>
      <c r="FG557" s="149"/>
      <c r="FH557" s="149"/>
      <c r="FI557" s="149"/>
      <c r="FJ557" s="149"/>
      <c r="FK557" s="149"/>
      <c r="FL557" s="149"/>
      <c r="FM557" s="149"/>
      <c r="FN557" s="149"/>
      <c r="FO557" s="149"/>
      <c r="FP557" s="149"/>
      <c r="FQ557" s="149"/>
      <c r="FR557" s="149"/>
      <c r="FS557" s="149"/>
      <c r="FT557" s="149"/>
      <c r="FU557" s="149"/>
      <c r="FV557" s="149"/>
      <c r="FW557" s="149"/>
      <c r="FX557" s="149"/>
      <c r="FY557" s="149"/>
      <c r="FZ557" s="149"/>
      <c r="GA557" s="149"/>
      <c r="GB557" s="149"/>
      <c r="GC557" s="149"/>
      <c r="GD557" s="149"/>
      <c r="GE557" s="149"/>
      <c r="GF557" s="149"/>
      <c r="GG557" s="149"/>
      <c r="GH557" s="149"/>
      <c r="GI557" s="149"/>
      <c r="GJ557" s="149"/>
      <c r="GK557" s="149"/>
      <c r="GL557" s="149"/>
      <c r="GM557" s="149"/>
      <c r="GN557" s="149"/>
      <c r="GO557" s="149"/>
      <c r="GP557" s="149"/>
      <c r="GQ557" s="149"/>
      <c r="GR557" s="149"/>
      <c r="GS557" s="149"/>
      <c r="GT557" s="149"/>
      <c r="GU557" s="149"/>
      <c r="GV557" s="149"/>
      <c r="GW557" s="149"/>
      <c r="GX557" s="149"/>
      <c r="GY557" s="149"/>
      <c r="GZ557" s="149"/>
      <c r="HA557" s="149"/>
      <c r="HB557" s="149"/>
      <c r="HC557" s="149"/>
      <c r="HD557" s="149"/>
      <c r="HE557" s="149"/>
      <c r="HF557" s="149"/>
      <c r="HG557" s="149"/>
      <c r="HH557" s="149"/>
      <c r="HI557" s="149"/>
      <c r="HJ557" s="149"/>
      <c r="HK557" s="149"/>
      <c r="HL557" s="149"/>
      <c r="HM557" s="149"/>
      <c r="HN557" s="149"/>
      <c r="HO557" s="149"/>
      <c r="HP557" s="149"/>
      <c r="HQ557" s="149"/>
      <c r="HR557" s="149"/>
      <c r="HS557" s="149"/>
      <c r="HT557" s="149"/>
      <c r="HU557" s="149"/>
      <c r="HV557" s="149"/>
      <c r="HW557" s="149"/>
      <c r="HX557" s="149"/>
      <c r="HY557" s="149"/>
      <c r="HZ557" s="149"/>
      <c r="IA557" s="149"/>
      <c r="IB557" s="149"/>
      <c r="IC557" s="149"/>
      <c r="ID557" s="149"/>
      <c r="IE557" s="149"/>
      <c r="IF557" s="150"/>
    </row>
    <row r="558" spans="1:240" ht="12.75" customHeight="1" x14ac:dyDescent="0.2">
      <c r="A558" s="151"/>
      <c r="B558" s="145" t="s">
        <v>82</v>
      </c>
      <c r="C558" s="145">
        <v>2018</v>
      </c>
      <c r="D558" s="148"/>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c r="BI558" s="149"/>
      <c r="BJ558" s="149"/>
      <c r="BK558" s="149"/>
      <c r="BL558" s="149"/>
      <c r="BM558" s="149"/>
      <c r="BN558" s="149"/>
      <c r="BO558" s="149"/>
      <c r="BP558" s="149"/>
      <c r="BQ558" s="149"/>
      <c r="BR558" s="149"/>
      <c r="BS558" s="149"/>
      <c r="BT558" s="149"/>
      <c r="BU558" s="149"/>
      <c r="BV558" s="149"/>
      <c r="BW558" s="149"/>
      <c r="BX558" s="149"/>
      <c r="BY558" s="149"/>
      <c r="BZ558" s="149"/>
      <c r="CA558" s="149"/>
      <c r="CB558" s="149"/>
      <c r="CC558" s="149"/>
      <c r="CD558" s="149"/>
      <c r="CE558" s="149"/>
      <c r="CF558" s="149"/>
      <c r="CG558" s="149"/>
      <c r="CH558" s="149"/>
      <c r="CI558" s="149"/>
      <c r="CJ558" s="149"/>
      <c r="CK558" s="149"/>
      <c r="CL558" s="149"/>
      <c r="CM558" s="149"/>
      <c r="CN558" s="149"/>
      <c r="CO558" s="149"/>
      <c r="CP558" s="149"/>
      <c r="CQ558" s="149"/>
      <c r="CR558" s="149"/>
      <c r="CS558" s="149"/>
      <c r="CT558" s="149"/>
      <c r="CU558" s="149"/>
      <c r="CV558" s="149"/>
      <c r="CW558" s="149"/>
      <c r="CX558" s="149"/>
      <c r="CY558" s="149"/>
      <c r="CZ558" s="149"/>
      <c r="DA558" s="149"/>
      <c r="DB558" s="149"/>
      <c r="DC558" s="149"/>
      <c r="DD558" s="149"/>
      <c r="DE558" s="149"/>
      <c r="DF558" s="149"/>
      <c r="DG558" s="149"/>
      <c r="DH558" s="149"/>
      <c r="DI558" s="149"/>
      <c r="DJ558" s="149"/>
      <c r="DK558" s="149"/>
      <c r="DL558" s="149"/>
      <c r="DM558" s="149"/>
      <c r="DN558" s="149"/>
      <c r="DO558" s="149"/>
      <c r="DP558" s="149"/>
      <c r="DQ558" s="149"/>
      <c r="DR558" s="149"/>
      <c r="DS558" s="149"/>
      <c r="DT558" s="149"/>
      <c r="DU558" s="149"/>
      <c r="DV558" s="149"/>
      <c r="DW558" s="149"/>
      <c r="DX558" s="149"/>
      <c r="DY558" s="149"/>
      <c r="DZ558" s="149"/>
      <c r="EA558" s="149"/>
      <c r="EB558" s="149"/>
      <c r="EC558" s="149"/>
      <c r="ED558" s="149"/>
      <c r="EE558" s="149"/>
      <c r="EF558" s="149"/>
      <c r="EG558" s="149"/>
      <c r="EH558" s="149"/>
      <c r="EI558" s="149"/>
      <c r="EJ558" s="149"/>
      <c r="EK558" s="149"/>
      <c r="EL558" s="149"/>
      <c r="EM558" s="149"/>
      <c r="EN558" s="149"/>
      <c r="EO558" s="149"/>
      <c r="EP558" s="149"/>
      <c r="EQ558" s="149"/>
      <c r="ER558" s="149"/>
      <c r="ES558" s="149"/>
      <c r="ET558" s="149"/>
      <c r="EU558" s="149"/>
      <c r="EV558" s="149"/>
      <c r="EW558" s="149"/>
      <c r="EX558" s="149"/>
      <c r="EY558" s="149"/>
      <c r="EZ558" s="149"/>
      <c r="FA558" s="149"/>
      <c r="FB558" s="149"/>
      <c r="FC558" s="149"/>
      <c r="FD558" s="149"/>
      <c r="FE558" s="149"/>
      <c r="FF558" s="149"/>
      <c r="FG558" s="149"/>
      <c r="FH558" s="149"/>
      <c r="FI558" s="149"/>
      <c r="FJ558" s="149"/>
      <c r="FK558" s="149"/>
      <c r="FL558" s="149"/>
      <c r="FM558" s="149"/>
      <c r="FN558" s="149"/>
      <c r="FO558" s="149"/>
      <c r="FP558" s="149"/>
      <c r="FQ558" s="149"/>
      <c r="FR558" s="149"/>
      <c r="FS558" s="149"/>
      <c r="FT558" s="149"/>
      <c r="FU558" s="149"/>
      <c r="FV558" s="149"/>
      <c r="FW558" s="149"/>
      <c r="FX558" s="149"/>
      <c r="FY558" s="149"/>
      <c r="FZ558" s="149"/>
      <c r="GA558" s="149"/>
      <c r="GB558" s="149"/>
      <c r="GC558" s="149"/>
      <c r="GD558" s="149"/>
      <c r="GE558" s="149"/>
      <c r="GF558" s="149"/>
      <c r="GG558" s="149"/>
      <c r="GH558" s="149"/>
      <c r="GI558" s="149"/>
      <c r="GJ558" s="149"/>
      <c r="GK558" s="149"/>
      <c r="GL558" s="149"/>
      <c r="GM558" s="149"/>
      <c r="GN558" s="149"/>
      <c r="GO558" s="149"/>
      <c r="GP558" s="149"/>
      <c r="GQ558" s="149"/>
      <c r="GR558" s="149"/>
      <c r="GS558" s="149"/>
      <c r="GT558" s="149"/>
      <c r="GU558" s="149"/>
      <c r="GV558" s="149"/>
      <c r="GW558" s="149"/>
      <c r="GX558" s="149"/>
      <c r="GY558" s="149"/>
      <c r="GZ558" s="149"/>
      <c r="HA558" s="149"/>
      <c r="HB558" s="149"/>
      <c r="HC558" s="149"/>
      <c r="HD558" s="149"/>
      <c r="HE558" s="149"/>
      <c r="HF558" s="149"/>
      <c r="HG558" s="149"/>
      <c r="HH558" s="149"/>
      <c r="HI558" s="149"/>
      <c r="HJ558" s="149"/>
      <c r="HK558" s="149"/>
      <c r="HL558" s="149"/>
      <c r="HM558" s="149"/>
      <c r="HN558" s="149"/>
      <c r="HO558" s="149"/>
      <c r="HP558" s="149"/>
      <c r="HQ558" s="149"/>
      <c r="HR558" s="149"/>
      <c r="HS558" s="149"/>
      <c r="HT558" s="149"/>
      <c r="HU558" s="149"/>
      <c r="HV558" s="149"/>
      <c r="HW558" s="149"/>
      <c r="HX558" s="149"/>
      <c r="HY558" s="149"/>
      <c r="HZ558" s="149"/>
      <c r="IA558" s="149"/>
      <c r="IB558" s="149"/>
      <c r="IC558" s="149"/>
      <c r="ID558" s="149"/>
      <c r="IE558" s="149"/>
      <c r="IF558" s="150"/>
    </row>
    <row r="559" spans="1:240" ht="12.75" customHeight="1" x14ac:dyDescent="0.2">
      <c r="A559" s="145" t="s">
        <v>2161</v>
      </c>
      <c r="B559" s="145" t="s">
        <v>91</v>
      </c>
      <c r="C559" s="145">
        <v>2018</v>
      </c>
      <c r="D559" s="148"/>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c r="AA559" s="149"/>
      <c r="AB559" s="149"/>
      <c r="AC559" s="149"/>
      <c r="AD559" s="149"/>
      <c r="AE559" s="149"/>
      <c r="AF559" s="149"/>
      <c r="AG559" s="149"/>
      <c r="AH559" s="149"/>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c r="BI559" s="149"/>
      <c r="BJ559" s="149"/>
      <c r="BK559" s="149"/>
      <c r="BL559" s="149"/>
      <c r="BM559" s="149"/>
      <c r="BN559" s="149"/>
      <c r="BO559" s="149"/>
      <c r="BP559" s="149"/>
      <c r="BQ559" s="149"/>
      <c r="BR559" s="149"/>
      <c r="BS559" s="149"/>
      <c r="BT559" s="149"/>
      <c r="BU559" s="149"/>
      <c r="BV559" s="149"/>
      <c r="BW559" s="149"/>
      <c r="BX559" s="149"/>
      <c r="BY559" s="149"/>
      <c r="BZ559" s="149"/>
      <c r="CA559" s="149"/>
      <c r="CB559" s="149"/>
      <c r="CC559" s="149"/>
      <c r="CD559" s="149"/>
      <c r="CE559" s="149"/>
      <c r="CF559" s="149"/>
      <c r="CG559" s="149"/>
      <c r="CH559" s="149"/>
      <c r="CI559" s="149"/>
      <c r="CJ559" s="149"/>
      <c r="CK559" s="149"/>
      <c r="CL559" s="149"/>
      <c r="CM559" s="149"/>
      <c r="CN559" s="149"/>
      <c r="CO559" s="149"/>
      <c r="CP559" s="149"/>
      <c r="CQ559" s="149"/>
      <c r="CR559" s="149"/>
      <c r="CS559" s="149"/>
      <c r="CT559" s="149"/>
      <c r="CU559" s="149"/>
      <c r="CV559" s="149"/>
      <c r="CW559" s="149"/>
      <c r="CX559" s="149"/>
      <c r="CY559" s="149"/>
      <c r="CZ559" s="149"/>
      <c r="DA559" s="149"/>
      <c r="DB559" s="149"/>
      <c r="DC559" s="149"/>
      <c r="DD559" s="149"/>
      <c r="DE559" s="149"/>
      <c r="DF559" s="149"/>
      <c r="DG559" s="149"/>
      <c r="DH559" s="149"/>
      <c r="DI559" s="149"/>
      <c r="DJ559" s="149"/>
      <c r="DK559" s="149"/>
      <c r="DL559" s="149"/>
      <c r="DM559" s="149"/>
      <c r="DN559" s="149"/>
      <c r="DO559" s="149"/>
      <c r="DP559" s="149"/>
      <c r="DQ559" s="149"/>
      <c r="DR559" s="149"/>
      <c r="DS559" s="149"/>
      <c r="DT559" s="149"/>
      <c r="DU559" s="149"/>
      <c r="DV559" s="149"/>
      <c r="DW559" s="149"/>
      <c r="DX559" s="149"/>
      <c r="DY559" s="149"/>
      <c r="DZ559" s="149"/>
      <c r="EA559" s="149"/>
      <c r="EB559" s="149"/>
      <c r="EC559" s="149"/>
      <c r="ED559" s="149"/>
      <c r="EE559" s="149"/>
      <c r="EF559" s="149"/>
      <c r="EG559" s="149"/>
      <c r="EH559" s="149"/>
      <c r="EI559" s="149"/>
      <c r="EJ559" s="149"/>
      <c r="EK559" s="149"/>
      <c r="EL559" s="149"/>
      <c r="EM559" s="149"/>
      <c r="EN559" s="149"/>
      <c r="EO559" s="149"/>
      <c r="EP559" s="149"/>
      <c r="EQ559" s="149"/>
      <c r="ER559" s="149"/>
      <c r="ES559" s="149"/>
      <c r="ET559" s="149"/>
      <c r="EU559" s="149"/>
      <c r="EV559" s="149"/>
      <c r="EW559" s="149"/>
      <c r="EX559" s="149"/>
      <c r="EY559" s="149"/>
      <c r="EZ559" s="149"/>
      <c r="FA559" s="149"/>
      <c r="FB559" s="149"/>
      <c r="FC559" s="149"/>
      <c r="FD559" s="149"/>
      <c r="FE559" s="149"/>
      <c r="FF559" s="149"/>
      <c r="FG559" s="149"/>
      <c r="FH559" s="149"/>
      <c r="FI559" s="149"/>
      <c r="FJ559" s="149"/>
      <c r="FK559" s="149"/>
      <c r="FL559" s="149"/>
      <c r="FM559" s="149"/>
      <c r="FN559" s="149"/>
      <c r="FO559" s="149"/>
      <c r="FP559" s="149"/>
      <c r="FQ559" s="149"/>
      <c r="FR559" s="149"/>
      <c r="FS559" s="149"/>
      <c r="FT559" s="149"/>
      <c r="FU559" s="149"/>
      <c r="FV559" s="149"/>
      <c r="FW559" s="149"/>
      <c r="FX559" s="149"/>
      <c r="FY559" s="149"/>
      <c r="FZ559" s="149"/>
      <c r="GA559" s="149"/>
      <c r="GB559" s="149"/>
      <c r="GC559" s="149"/>
      <c r="GD559" s="149"/>
      <c r="GE559" s="149"/>
      <c r="GF559" s="149"/>
      <c r="GG559" s="149"/>
      <c r="GH559" s="149"/>
      <c r="GI559" s="149"/>
      <c r="GJ559" s="149"/>
      <c r="GK559" s="149"/>
      <c r="GL559" s="149"/>
      <c r="GM559" s="149"/>
      <c r="GN559" s="149"/>
      <c r="GO559" s="149"/>
      <c r="GP559" s="149"/>
      <c r="GQ559" s="149"/>
      <c r="GR559" s="149"/>
      <c r="GS559" s="149"/>
      <c r="GT559" s="149"/>
      <c r="GU559" s="149"/>
      <c r="GV559" s="149"/>
      <c r="GW559" s="149"/>
      <c r="GX559" s="149"/>
      <c r="GY559" s="149"/>
      <c r="GZ559" s="149"/>
      <c r="HA559" s="149"/>
      <c r="HB559" s="149"/>
      <c r="HC559" s="149"/>
      <c r="HD559" s="149"/>
      <c r="HE559" s="149"/>
      <c r="HF559" s="149"/>
      <c r="HG559" s="149"/>
      <c r="HH559" s="149"/>
      <c r="HI559" s="149"/>
      <c r="HJ559" s="149"/>
      <c r="HK559" s="149"/>
      <c r="HL559" s="149"/>
      <c r="HM559" s="149"/>
      <c r="HN559" s="149"/>
      <c r="HO559" s="149"/>
      <c r="HP559" s="149"/>
      <c r="HQ559" s="149"/>
      <c r="HR559" s="149"/>
      <c r="HS559" s="149"/>
      <c r="HT559" s="149"/>
      <c r="HU559" s="149"/>
      <c r="HV559" s="149"/>
      <c r="HW559" s="149"/>
      <c r="HX559" s="149"/>
      <c r="HY559" s="149"/>
      <c r="HZ559" s="149"/>
      <c r="IA559" s="149"/>
      <c r="IB559" s="149"/>
      <c r="IC559" s="149"/>
      <c r="ID559" s="149"/>
      <c r="IE559" s="149"/>
      <c r="IF559" s="150"/>
    </row>
    <row r="560" spans="1:240" ht="12.75" customHeight="1" x14ac:dyDescent="0.2">
      <c r="A560" s="151"/>
      <c r="B560" s="145" t="s">
        <v>82</v>
      </c>
      <c r="C560" s="145">
        <v>2018</v>
      </c>
      <c r="D560" s="148"/>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c r="AA560" s="149"/>
      <c r="AB560" s="149"/>
      <c r="AC560" s="149"/>
      <c r="AD560" s="149"/>
      <c r="AE560" s="149"/>
      <c r="AF560" s="149"/>
      <c r="AG560" s="149"/>
      <c r="AH560" s="149"/>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c r="BI560" s="149"/>
      <c r="BJ560" s="149"/>
      <c r="BK560" s="149"/>
      <c r="BL560" s="149"/>
      <c r="BM560" s="149"/>
      <c r="BN560" s="149"/>
      <c r="BO560" s="149"/>
      <c r="BP560" s="149"/>
      <c r="BQ560" s="149"/>
      <c r="BR560" s="149"/>
      <c r="BS560" s="149"/>
      <c r="BT560" s="149"/>
      <c r="BU560" s="149"/>
      <c r="BV560" s="149"/>
      <c r="BW560" s="149"/>
      <c r="BX560" s="149"/>
      <c r="BY560" s="149"/>
      <c r="BZ560" s="149"/>
      <c r="CA560" s="149"/>
      <c r="CB560" s="149"/>
      <c r="CC560" s="149"/>
      <c r="CD560" s="149"/>
      <c r="CE560" s="149"/>
      <c r="CF560" s="149"/>
      <c r="CG560" s="149"/>
      <c r="CH560" s="149"/>
      <c r="CI560" s="149"/>
      <c r="CJ560" s="149"/>
      <c r="CK560" s="149"/>
      <c r="CL560" s="149"/>
      <c r="CM560" s="149"/>
      <c r="CN560" s="149"/>
      <c r="CO560" s="149"/>
      <c r="CP560" s="149"/>
      <c r="CQ560" s="149"/>
      <c r="CR560" s="149"/>
      <c r="CS560" s="149"/>
      <c r="CT560" s="149"/>
      <c r="CU560" s="149"/>
      <c r="CV560" s="149"/>
      <c r="CW560" s="149"/>
      <c r="CX560" s="149"/>
      <c r="CY560" s="149"/>
      <c r="CZ560" s="149"/>
      <c r="DA560" s="149"/>
      <c r="DB560" s="149"/>
      <c r="DC560" s="149"/>
      <c r="DD560" s="149"/>
      <c r="DE560" s="149"/>
      <c r="DF560" s="149"/>
      <c r="DG560" s="149"/>
      <c r="DH560" s="149"/>
      <c r="DI560" s="149"/>
      <c r="DJ560" s="149"/>
      <c r="DK560" s="149"/>
      <c r="DL560" s="149"/>
      <c r="DM560" s="149"/>
      <c r="DN560" s="149"/>
      <c r="DO560" s="149"/>
      <c r="DP560" s="149"/>
      <c r="DQ560" s="149"/>
      <c r="DR560" s="149"/>
      <c r="DS560" s="149"/>
      <c r="DT560" s="149"/>
      <c r="DU560" s="149"/>
      <c r="DV560" s="149"/>
      <c r="DW560" s="149"/>
      <c r="DX560" s="149"/>
      <c r="DY560" s="149"/>
      <c r="DZ560" s="149"/>
      <c r="EA560" s="149"/>
      <c r="EB560" s="149"/>
      <c r="EC560" s="149"/>
      <c r="ED560" s="149"/>
      <c r="EE560" s="149"/>
      <c r="EF560" s="149"/>
      <c r="EG560" s="149"/>
      <c r="EH560" s="149"/>
      <c r="EI560" s="149"/>
      <c r="EJ560" s="149"/>
      <c r="EK560" s="149"/>
      <c r="EL560" s="149"/>
      <c r="EM560" s="149"/>
      <c r="EN560" s="149"/>
      <c r="EO560" s="149"/>
      <c r="EP560" s="149"/>
      <c r="EQ560" s="149"/>
      <c r="ER560" s="149"/>
      <c r="ES560" s="149"/>
      <c r="ET560" s="149"/>
      <c r="EU560" s="149"/>
      <c r="EV560" s="149"/>
      <c r="EW560" s="149"/>
      <c r="EX560" s="149"/>
      <c r="EY560" s="149"/>
      <c r="EZ560" s="149"/>
      <c r="FA560" s="149"/>
      <c r="FB560" s="149"/>
      <c r="FC560" s="149"/>
      <c r="FD560" s="149"/>
      <c r="FE560" s="149"/>
      <c r="FF560" s="149"/>
      <c r="FG560" s="149"/>
      <c r="FH560" s="149"/>
      <c r="FI560" s="149"/>
      <c r="FJ560" s="149"/>
      <c r="FK560" s="149"/>
      <c r="FL560" s="149"/>
      <c r="FM560" s="149"/>
      <c r="FN560" s="149"/>
      <c r="FO560" s="149"/>
      <c r="FP560" s="149"/>
      <c r="FQ560" s="149"/>
      <c r="FR560" s="149"/>
      <c r="FS560" s="149"/>
      <c r="FT560" s="149"/>
      <c r="FU560" s="149"/>
      <c r="FV560" s="149"/>
      <c r="FW560" s="149"/>
      <c r="FX560" s="149"/>
      <c r="FY560" s="149"/>
      <c r="FZ560" s="149"/>
      <c r="GA560" s="149"/>
      <c r="GB560" s="149"/>
      <c r="GC560" s="149"/>
      <c r="GD560" s="149"/>
      <c r="GE560" s="149"/>
      <c r="GF560" s="149"/>
      <c r="GG560" s="149"/>
      <c r="GH560" s="149"/>
      <c r="GI560" s="149"/>
      <c r="GJ560" s="149"/>
      <c r="GK560" s="149"/>
      <c r="GL560" s="149"/>
      <c r="GM560" s="149"/>
      <c r="GN560" s="149"/>
      <c r="GO560" s="149"/>
      <c r="GP560" s="149"/>
      <c r="GQ560" s="149"/>
      <c r="GR560" s="149"/>
      <c r="GS560" s="149"/>
      <c r="GT560" s="149"/>
      <c r="GU560" s="149"/>
      <c r="GV560" s="149"/>
      <c r="GW560" s="149"/>
      <c r="GX560" s="149"/>
      <c r="GY560" s="149"/>
      <c r="GZ560" s="149"/>
      <c r="HA560" s="149"/>
      <c r="HB560" s="149"/>
      <c r="HC560" s="149"/>
      <c r="HD560" s="149"/>
      <c r="HE560" s="149"/>
      <c r="HF560" s="149"/>
      <c r="HG560" s="149"/>
      <c r="HH560" s="149"/>
      <c r="HI560" s="149"/>
      <c r="HJ560" s="149"/>
      <c r="HK560" s="149"/>
      <c r="HL560" s="149"/>
      <c r="HM560" s="149"/>
      <c r="HN560" s="149"/>
      <c r="HO560" s="149"/>
      <c r="HP560" s="149"/>
      <c r="HQ560" s="149"/>
      <c r="HR560" s="149"/>
      <c r="HS560" s="149"/>
      <c r="HT560" s="149"/>
      <c r="HU560" s="149"/>
      <c r="HV560" s="149"/>
      <c r="HW560" s="149"/>
      <c r="HX560" s="149"/>
      <c r="HY560" s="149"/>
      <c r="HZ560" s="149"/>
      <c r="IA560" s="149"/>
      <c r="IB560" s="149"/>
      <c r="IC560" s="149"/>
      <c r="ID560" s="149"/>
      <c r="IE560" s="149"/>
      <c r="IF560" s="150"/>
    </row>
    <row r="561" spans="1:240" ht="12.75" customHeight="1" x14ac:dyDescent="0.2">
      <c r="A561" s="145" t="s">
        <v>2162</v>
      </c>
      <c r="B561" s="145" t="s">
        <v>91</v>
      </c>
      <c r="C561" s="145">
        <v>2018</v>
      </c>
      <c r="D561" s="148"/>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c r="AA561" s="149"/>
      <c r="AB561" s="149"/>
      <c r="AC561" s="149"/>
      <c r="AD561" s="149"/>
      <c r="AE561" s="149"/>
      <c r="AF561" s="149"/>
      <c r="AG561" s="149"/>
      <c r="AH561" s="149"/>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c r="BI561" s="149"/>
      <c r="BJ561" s="149"/>
      <c r="BK561" s="149"/>
      <c r="BL561" s="149"/>
      <c r="BM561" s="149"/>
      <c r="BN561" s="149"/>
      <c r="BO561" s="149"/>
      <c r="BP561" s="149"/>
      <c r="BQ561" s="149"/>
      <c r="BR561" s="149"/>
      <c r="BS561" s="149"/>
      <c r="BT561" s="149"/>
      <c r="BU561" s="149"/>
      <c r="BV561" s="149"/>
      <c r="BW561" s="149"/>
      <c r="BX561" s="149"/>
      <c r="BY561" s="149"/>
      <c r="BZ561" s="149"/>
      <c r="CA561" s="149"/>
      <c r="CB561" s="149"/>
      <c r="CC561" s="149"/>
      <c r="CD561" s="149"/>
      <c r="CE561" s="149"/>
      <c r="CF561" s="149"/>
      <c r="CG561" s="149"/>
      <c r="CH561" s="149"/>
      <c r="CI561" s="149"/>
      <c r="CJ561" s="149"/>
      <c r="CK561" s="149"/>
      <c r="CL561" s="149"/>
      <c r="CM561" s="149"/>
      <c r="CN561" s="149"/>
      <c r="CO561" s="149"/>
      <c r="CP561" s="149"/>
      <c r="CQ561" s="149"/>
      <c r="CR561" s="149"/>
      <c r="CS561" s="149"/>
      <c r="CT561" s="149"/>
      <c r="CU561" s="149"/>
      <c r="CV561" s="149"/>
      <c r="CW561" s="149"/>
      <c r="CX561" s="149"/>
      <c r="CY561" s="149"/>
      <c r="CZ561" s="149"/>
      <c r="DA561" s="149"/>
      <c r="DB561" s="149"/>
      <c r="DC561" s="149"/>
      <c r="DD561" s="149"/>
      <c r="DE561" s="149"/>
      <c r="DF561" s="149"/>
      <c r="DG561" s="149"/>
      <c r="DH561" s="149"/>
      <c r="DI561" s="149"/>
      <c r="DJ561" s="149"/>
      <c r="DK561" s="149"/>
      <c r="DL561" s="149"/>
      <c r="DM561" s="149"/>
      <c r="DN561" s="149"/>
      <c r="DO561" s="149"/>
      <c r="DP561" s="149"/>
      <c r="DQ561" s="149"/>
      <c r="DR561" s="149"/>
      <c r="DS561" s="149"/>
      <c r="DT561" s="149"/>
      <c r="DU561" s="149"/>
      <c r="DV561" s="149"/>
      <c r="DW561" s="149"/>
      <c r="DX561" s="149"/>
      <c r="DY561" s="149"/>
      <c r="DZ561" s="149"/>
      <c r="EA561" s="149"/>
      <c r="EB561" s="149"/>
      <c r="EC561" s="149"/>
      <c r="ED561" s="149"/>
      <c r="EE561" s="149"/>
      <c r="EF561" s="149"/>
      <c r="EG561" s="149"/>
      <c r="EH561" s="149"/>
      <c r="EI561" s="149"/>
      <c r="EJ561" s="149"/>
      <c r="EK561" s="149"/>
      <c r="EL561" s="149"/>
      <c r="EM561" s="149"/>
      <c r="EN561" s="149"/>
      <c r="EO561" s="149"/>
      <c r="EP561" s="149"/>
      <c r="EQ561" s="149"/>
      <c r="ER561" s="149"/>
      <c r="ES561" s="149"/>
      <c r="ET561" s="149"/>
      <c r="EU561" s="149"/>
      <c r="EV561" s="149"/>
      <c r="EW561" s="149"/>
      <c r="EX561" s="149"/>
      <c r="EY561" s="149"/>
      <c r="EZ561" s="149"/>
      <c r="FA561" s="149"/>
      <c r="FB561" s="149"/>
      <c r="FC561" s="149"/>
      <c r="FD561" s="149"/>
      <c r="FE561" s="149"/>
      <c r="FF561" s="149"/>
      <c r="FG561" s="149"/>
      <c r="FH561" s="149"/>
      <c r="FI561" s="149"/>
      <c r="FJ561" s="149"/>
      <c r="FK561" s="149"/>
      <c r="FL561" s="149"/>
      <c r="FM561" s="149"/>
      <c r="FN561" s="149"/>
      <c r="FO561" s="149"/>
      <c r="FP561" s="149"/>
      <c r="FQ561" s="149"/>
      <c r="FR561" s="149"/>
      <c r="FS561" s="149"/>
      <c r="FT561" s="149"/>
      <c r="FU561" s="149"/>
      <c r="FV561" s="149"/>
      <c r="FW561" s="149"/>
      <c r="FX561" s="149"/>
      <c r="FY561" s="149"/>
      <c r="FZ561" s="149"/>
      <c r="GA561" s="149"/>
      <c r="GB561" s="149"/>
      <c r="GC561" s="149"/>
      <c r="GD561" s="149"/>
      <c r="GE561" s="149"/>
      <c r="GF561" s="149"/>
      <c r="GG561" s="149"/>
      <c r="GH561" s="149"/>
      <c r="GI561" s="149"/>
      <c r="GJ561" s="149"/>
      <c r="GK561" s="149"/>
      <c r="GL561" s="149"/>
      <c r="GM561" s="149"/>
      <c r="GN561" s="149"/>
      <c r="GO561" s="149"/>
      <c r="GP561" s="149"/>
      <c r="GQ561" s="149"/>
      <c r="GR561" s="149"/>
      <c r="GS561" s="149"/>
      <c r="GT561" s="149"/>
      <c r="GU561" s="149"/>
      <c r="GV561" s="149"/>
      <c r="GW561" s="149"/>
      <c r="GX561" s="149"/>
      <c r="GY561" s="149"/>
      <c r="GZ561" s="149"/>
      <c r="HA561" s="149"/>
      <c r="HB561" s="149"/>
      <c r="HC561" s="149"/>
      <c r="HD561" s="149"/>
      <c r="HE561" s="149"/>
      <c r="HF561" s="149"/>
      <c r="HG561" s="149"/>
      <c r="HH561" s="149"/>
      <c r="HI561" s="149"/>
      <c r="HJ561" s="149"/>
      <c r="HK561" s="149"/>
      <c r="HL561" s="149"/>
      <c r="HM561" s="149"/>
      <c r="HN561" s="149"/>
      <c r="HO561" s="149"/>
      <c r="HP561" s="149"/>
      <c r="HQ561" s="149"/>
      <c r="HR561" s="149"/>
      <c r="HS561" s="149"/>
      <c r="HT561" s="149"/>
      <c r="HU561" s="149"/>
      <c r="HV561" s="149"/>
      <c r="HW561" s="149"/>
      <c r="HX561" s="149"/>
      <c r="HY561" s="149"/>
      <c r="HZ561" s="149"/>
      <c r="IA561" s="149"/>
      <c r="IB561" s="149"/>
      <c r="IC561" s="149"/>
      <c r="ID561" s="149"/>
      <c r="IE561" s="149"/>
      <c r="IF561" s="150"/>
    </row>
    <row r="562" spans="1:240" ht="12.75" customHeight="1" x14ac:dyDescent="0.2">
      <c r="A562" s="151"/>
      <c r="B562" s="145" t="s">
        <v>82</v>
      </c>
      <c r="C562" s="145">
        <v>2018</v>
      </c>
      <c r="D562" s="148"/>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c r="AA562" s="149"/>
      <c r="AB562" s="149"/>
      <c r="AC562" s="149"/>
      <c r="AD562" s="149"/>
      <c r="AE562" s="149"/>
      <c r="AF562" s="149"/>
      <c r="AG562" s="149"/>
      <c r="AH562" s="149"/>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c r="BI562" s="149"/>
      <c r="BJ562" s="149"/>
      <c r="BK562" s="149"/>
      <c r="BL562" s="149"/>
      <c r="BM562" s="149"/>
      <c r="BN562" s="149"/>
      <c r="BO562" s="149"/>
      <c r="BP562" s="149"/>
      <c r="BQ562" s="149"/>
      <c r="BR562" s="149"/>
      <c r="BS562" s="149"/>
      <c r="BT562" s="149"/>
      <c r="BU562" s="149"/>
      <c r="BV562" s="149"/>
      <c r="BW562" s="149"/>
      <c r="BX562" s="149"/>
      <c r="BY562" s="149"/>
      <c r="BZ562" s="149"/>
      <c r="CA562" s="149"/>
      <c r="CB562" s="149"/>
      <c r="CC562" s="149"/>
      <c r="CD562" s="149"/>
      <c r="CE562" s="149"/>
      <c r="CF562" s="149"/>
      <c r="CG562" s="149"/>
      <c r="CH562" s="149"/>
      <c r="CI562" s="149"/>
      <c r="CJ562" s="149"/>
      <c r="CK562" s="149"/>
      <c r="CL562" s="149"/>
      <c r="CM562" s="149"/>
      <c r="CN562" s="149"/>
      <c r="CO562" s="149"/>
      <c r="CP562" s="149"/>
      <c r="CQ562" s="149"/>
      <c r="CR562" s="149"/>
      <c r="CS562" s="149"/>
      <c r="CT562" s="149"/>
      <c r="CU562" s="149"/>
      <c r="CV562" s="149"/>
      <c r="CW562" s="149"/>
      <c r="CX562" s="149"/>
      <c r="CY562" s="149"/>
      <c r="CZ562" s="149"/>
      <c r="DA562" s="149"/>
      <c r="DB562" s="149"/>
      <c r="DC562" s="149"/>
      <c r="DD562" s="149"/>
      <c r="DE562" s="149"/>
      <c r="DF562" s="149"/>
      <c r="DG562" s="149"/>
      <c r="DH562" s="149"/>
      <c r="DI562" s="149"/>
      <c r="DJ562" s="149"/>
      <c r="DK562" s="149"/>
      <c r="DL562" s="149"/>
      <c r="DM562" s="149"/>
      <c r="DN562" s="149"/>
      <c r="DO562" s="149"/>
      <c r="DP562" s="149"/>
      <c r="DQ562" s="149"/>
      <c r="DR562" s="149"/>
      <c r="DS562" s="149"/>
      <c r="DT562" s="149"/>
      <c r="DU562" s="149"/>
      <c r="DV562" s="149"/>
      <c r="DW562" s="149"/>
      <c r="DX562" s="149"/>
      <c r="DY562" s="149"/>
      <c r="DZ562" s="149"/>
      <c r="EA562" s="149"/>
      <c r="EB562" s="149"/>
      <c r="EC562" s="149"/>
      <c r="ED562" s="149"/>
      <c r="EE562" s="149"/>
      <c r="EF562" s="149"/>
      <c r="EG562" s="149"/>
      <c r="EH562" s="149"/>
      <c r="EI562" s="149"/>
      <c r="EJ562" s="149"/>
      <c r="EK562" s="149"/>
      <c r="EL562" s="149"/>
      <c r="EM562" s="149"/>
      <c r="EN562" s="149"/>
      <c r="EO562" s="149"/>
      <c r="EP562" s="149"/>
      <c r="EQ562" s="149"/>
      <c r="ER562" s="149"/>
      <c r="ES562" s="149"/>
      <c r="ET562" s="149"/>
      <c r="EU562" s="149"/>
      <c r="EV562" s="149"/>
      <c r="EW562" s="149"/>
      <c r="EX562" s="149"/>
      <c r="EY562" s="149"/>
      <c r="EZ562" s="149"/>
      <c r="FA562" s="149"/>
      <c r="FB562" s="149"/>
      <c r="FC562" s="149"/>
      <c r="FD562" s="149"/>
      <c r="FE562" s="149"/>
      <c r="FF562" s="149"/>
      <c r="FG562" s="149"/>
      <c r="FH562" s="149"/>
      <c r="FI562" s="149"/>
      <c r="FJ562" s="149"/>
      <c r="FK562" s="149"/>
      <c r="FL562" s="149"/>
      <c r="FM562" s="149"/>
      <c r="FN562" s="149"/>
      <c r="FO562" s="149"/>
      <c r="FP562" s="149"/>
      <c r="FQ562" s="149"/>
      <c r="FR562" s="149"/>
      <c r="FS562" s="149"/>
      <c r="FT562" s="149"/>
      <c r="FU562" s="149"/>
      <c r="FV562" s="149"/>
      <c r="FW562" s="149"/>
      <c r="FX562" s="149"/>
      <c r="FY562" s="149"/>
      <c r="FZ562" s="149"/>
      <c r="GA562" s="149"/>
      <c r="GB562" s="149"/>
      <c r="GC562" s="149"/>
      <c r="GD562" s="149"/>
      <c r="GE562" s="149"/>
      <c r="GF562" s="149"/>
      <c r="GG562" s="149"/>
      <c r="GH562" s="149"/>
      <c r="GI562" s="149"/>
      <c r="GJ562" s="149"/>
      <c r="GK562" s="149"/>
      <c r="GL562" s="149"/>
      <c r="GM562" s="149"/>
      <c r="GN562" s="149"/>
      <c r="GO562" s="149"/>
      <c r="GP562" s="149"/>
      <c r="GQ562" s="149"/>
      <c r="GR562" s="149"/>
      <c r="GS562" s="149"/>
      <c r="GT562" s="149"/>
      <c r="GU562" s="149"/>
      <c r="GV562" s="149"/>
      <c r="GW562" s="149"/>
      <c r="GX562" s="149"/>
      <c r="GY562" s="149"/>
      <c r="GZ562" s="149"/>
      <c r="HA562" s="149"/>
      <c r="HB562" s="149"/>
      <c r="HC562" s="149"/>
      <c r="HD562" s="149"/>
      <c r="HE562" s="149"/>
      <c r="HF562" s="149"/>
      <c r="HG562" s="149"/>
      <c r="HH562" s="149"/>
      <c r="HI562" s="149"/>
      <c r="HJ562" s="149"/>
      <c r="HK562" s="149"/>
      <c r="HL562" s="149"/>
      <c r="HM562" s="149"/>
      <c r="HN562" s="149"/>
      <c r="HO562" s="149"/>
      <c r="HP562" s="149"/>
      <c r="HQ562" s="149"/>
      <c r="HR562" s="149"/>
      <c r="HS562" s="149"/>
      <c r="HT562" s="149"/>
      <c r="HU562" s="149"/>
      <c r="HV562" s="149"/>
      <c r="HW562" s="149"/>
      <c r="HX562" s="149"/>
      <c r="HY562" s="149"/>
      <c r="HZ562" s="149"/>
      <c r="IA562" s="149"/>
      <c r="IB562" s="149"/>
      <c r="IC562" s="149"/>
      <c r="ID562" s="149"/>
      <c r="IE562" s="149"/>
      <c r="IF562" s="150"/>
    </row>
    <row r="563" spans="1:240" ht="12.75" customHeight="1" x14ac:dyDescent="0.2">
      <c r="A563" s="145" t="s">
        <v>2168</v>
      </c>
      <c r="B563" s="145" t="s">
        <v>111</v>
      </c>
      <c r="C563" s="145">
        <v>2018</v>
      </c>
      <c r="D563" s="148"/>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c r="AA563" s="149"/>
      <c r="AB563" s="149"/>
      <c r="AC563" s="149"/>
      <c r="AD563" s="149"/>
      <c r="AE563" s="149"/>
      <c r="AF563" s="149"/>
      <c r="AG563" s="149"/>
      <c r="AH563" s="149"/>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c r="BI563" s="149"/>
      <c r="BJ563" s="149"/>
      <c r="BK563" s="149"/>
      <c r="BL563" s="149"/>
      <c r="BM563" s="149"/>
      <c r="BN563" s="149"/>
      <c r="BO563" s="149"/>
      <c r="BP563" s="149"/>
      <c r="BQ563" s="149"/>
      <c r="BR563" s="149"/>
      <c r="BS563" s="149"/>
      <c r="BT563" s="149"/>
      <c r="BU563" s="149"/>
      <c r="BV563" s="149"/>
      <c r="BW563" s="149"/>
      <c r="BX563" s="149"/>
      <c r="BY563" s="149"/>
      <c r="BZ563" s="149"/>
      <c r="CA563" s="149"/>
      <c r="CB563" s="149"/>
      <c r="CC563" s="149"/>
      <c r="CD563" s="149"/>
      <c r="CE563" s="149"/>
      <c r="CF563" s="149"/>
      <c r="CG563" s="149"/>
      <c r="CH563" s="149"/>
      <c r="CI563" s="149"/>
      <c r="CJ563" s="149"/>
      <c r="CK563" s="149"/>
      <c r="CL563" s="149"/>
      <c r="CM563" s="149"/>
      <c r="CN563" s="149"/>
      <c r="CO563" s="149"/>
      <c r="CP563" s="149"/>
      <c r="CQ563" s="149"/>
      <c r="CR563" s="149"/>
      <c r="CS563" s="149"/>
      <c r="CT563" s="149"/>
      <c r="CU563" s="149"/>
      <c r="CV563" s="149"/>
      <c r="CW563" s="149"/>
      <c r="CX563" s="149"/>
      <c r="CY563" s="149"/>
      <c r="CZ563" s="149"/>
      <c r="DA563" s="149"/>
      <c r="DB563" s="149"/>
      <c r="DC563" s="149"/>
      <c r="DD563" s="149"/>
      <c r="DE563" s="149"/>
      <c r="DF563" s="149"/>
      <c r="DG563" s="149"/>
      <c r="DH563" s="149"/>
      <c r="DI563" s="149"/>
      <c r="DJ563" s="149"/>
      <c r="DK563" s="149"/>
      <c r="DL563" s="149"/>
      <c r="DM563" s="149"/>
      <c r="DN563" s="149"/>
      <c r="DO563" s="149"/>
      <c r="DP563" s="149"/>
      <c r="DQ563" s="149"/>
      <c r="DR563" s="149"/>
      <c r="DS563" s="149"/>
      <c r="DT563" s="149"/>
      <c r="DU563" s="149"/>
      <c r="DV563" s="149"/>
      <c r="DW563" s="149"/>
      <c r="DX563" s="149"/>
      <c r="DY563" s="149"/>
      <c r="DZ563" s="149"/>
      <c r="EA563" s="149"/>
      <c r="EB563" s="149"/>
      <c r="EC563" s="149"/>
      <c r="ED563" s="149"/>
      <c r="EE563" s="149"/>
      <c r="EF563" s="149"/>
      <c r="EG563" s="149"/>
      <c r="EH563" s="149"/>
      <c r="EI563" s="149"/>
      <c r="EJ563" s="149"/>
      <c r="EK563" s="149"/>
      <c r="EL563" s="149"/>
      <c r="EM563" s="149"/>
      <c r="EN563" s="149"/>
      <c r="EO563" s="149"/>
      <c r="EP563" s="149"/>
      <c r="EQ563" s="149"/>
      <c r="ER563" s="149"/>
      <c r="ES563" s="149"/>
      <c r="ET563" s="149"/>
      <c r="EU563" s="149"/>
      <c r="EV563" s="149"/>
      <c r="EW563" s="149"/>
      <c r="EX563" s="149"/>
      <c r="EY563" s="149"/>
      <c r="EZ563" s="149"/>
      <c r="FA563" s="149"/>
      <c r="FB563" s="149"/>
      <c r="FC563" s="149"/>
      <c r="FD563" s="149"/>
      <c r="FE563" s="149"/>
      <c r="FF563" s="149"/>
      <c r="FG563" s="149"/>
      <c r="FH563" s="149"/>
      <c r="FI563" s="149"/>
      <c r="FJ563" s="149"/>
      <c r="FK563" s="149"/>
      <c r="FL563" s="149"/>
      <c r="FM563" s="149"/>
      <c r="FN563" s="149"/>
      <c r="FO563" s="149"/>
      <c r="FP563" s="149"/>
      <c r="FQ563" s="149"/>
      <c r="FR563" s="149"/>
      <c r="FS563" s="149"/>
      <c r="FT563" s="149"/>
      <c r="FU563" s="149"/>
      <c r="FV563" s="149"/>
      <c r="FW563" s="149"/>
      <c r="FX563" s="149"/>
      <c r="FY563" s="149"/>
      <c r="FZ563" s="149"/>
      <c r="GA563" s="149"/>
      <c r="GB563" s="149"/>
      <c r="GC563" s="149"/>
      <c r="GD563" s="149"/>
      <c r="GE563" s="149"/>
      <c r="GF563" s="149"/>
      <c r="GG563" s="149"/>
      <c r="GH563" s="149"/>
      <c r="GI563" s="149"/>
      <c r="GJ563" s="149"/>
      <c r="GK563" s="149"/>
      <c r="GL563" s="149"/>
      <c r="GM563" s="149"/>
      <c r="GN563" s="149"/>
      <c r="GO563" s="149"/>
      <c r="GP563" s="149"/>
      <c r="GQ563" s="149"/>
      <c r="GR563" s="149"/>
      <c r="GS563" s="149"/>
      <c r="GT563" s="149"/>
      <c r="GU563" s="149"/>
      <c r="GV563" s="149"/>
      <c r="GW563" s="149"/>
      <c r="GX563" s="149"/>
      <c r="GY563" s="149"/>
      <c r="GZ563" s="149"/>
      <c r="HA563" s="149"/>
      <c r="HB563" s="149"/>
      <c r="HC563" s="149"/>
      <c r="HD563" s="149"/>
      <c r="HE563" s="149"/>
      <c r="HF563" s="149"/>
      <c r="HG563" s="149"/>
      <c r="HH563" s="149"/>
      <c r="HI563" s="149"/>
      <c r="HJ563" s="149"/>
      <c r="HK563" s="149"/>
      <c r="HL563" s="149"/>
      <c r="HM563" s="149"/>
      <c r="HN563" s="149"/>
      <c r="HO563" s="149"/>
      <c r="HP563" s="149"/>
      <c r="HQ563" s="149"/>
      <c r="HR563" s="149"/>
      <c r="HS563" s="149"/>
      <c r="HT563" s="149"/>
      <c r="HU563" s="149"/>
      <c r="HV563" s="149"/>
      <c r="HW563" s="149"/>
      <c r="HX563" s="149"/>
      <c r="HY563" s="149"/>
      <c r="HZ563" s="149"/>
      <c r="IA563" s="149"/>
      <c r="IB563" s="149"/>
      <c r="IC563" s="149"/>
      <c r="ID563" s="149"/>
      <c r="IE563" s="149"/>
      <c r="IF563" s="150"/>
    </row>
    <row r="564" spans="1:240" ht="12.75" customHeight="1" x14ac:dyDescent="0.2">
      <c r="A564" s="151"/>
      <c r="B564" s="145" t="s">
        <v>107</v>
      </c>
      <c r="C564" s="145">
        <v>2018</v>
      </c>
      <c r="D564" s="148"/>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c r="AA564" s="149"/>
      <c r="AB564" s="149"/>
      <c r="AC564" s="149"/>
      <c r="AD564" s="149"/>
      <c r="AE564" s="149"/>
      <c r="AF564" s="149"/>
      <c r="AG564" s="149"/>
      <c r="AH564" s="149"/>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c r="BI564" s="149"/>
      <c r="BJ564" s="149"/>
      <c r="BK564" s="149"/>
      <c r="BL564" s="149"/>
      <c r="BM564" s="149"/>
      <c r="BN564" s="149"/>
      <c r="BO564" s="149"/>
      <c r="BP564" s="149"/>
      <c r="BQ564" s="149"/>
      <c r="BR564" s="149"/>
      <c r="BS564" s="149"/>
      <c r="BT564" s="149"/>
      <c r="BU564" s="149"/>
      <c r="BV564" s="149"/>
      <c r="BW564" s="149"/>
      <c r="BX564" s="149"/>
      <c r="BY564" s="149"/>
      <c r="BZ564" s="149"/>
      <c r="CA564" s="149"/>
      <c r="CB564" s="149"/>
      <c r="CC564" s="149"/>
      <c r="CD564" s="149"/>
      <c r="CE564" s="149"/>
      <c r="CF564" s="149"/>
      <c r="CG564" s="149"/>
      <c r="CH564" s="149"/>
      <c r="CI564" s="149"/>
      <c r="CJ564" s="149"/>
      <c r="CK564" s="149"/>
      <c r="CL564" s="149"/>
      <c r="CM564" s="149"/>
      <c r="CN564" s="149"/>
      <c r="CO564" s="149"/>
      <c r="CP564" s="149"/>
      <c r="CQ564" s="149"/>
      <c r="CR564" s="149"/>
      <c r="CS564" s="149"/>
      <c r="CT564" s="149"/>
      <c r="CU564" s="149"/>
      <c r="CV564" s="149"/>
      <c r="CW564" s="149"/>
      <c r="CX564" s="149"/>
      <c r="CY564" s="149"/>
      <c r="CZ564" s="149"/>
      <c r="DA564" s="149"/>
      <c r="DB564" s="149"/>
      <c r="DC564" s="149"/>
      <c r="DD564" s="149"/>
      <c r="DE564" s="149"/>
      <c r="DF564" s="149"/>
      <c r="DG564" s="149"/>
      <c r="DH564" s="149"/>
      <c r="DI564" s="149"/>
      <c r="DJ564" s="149"/>
      <c r="DK564" s="149"/>
      <c r="DL564" s="149"/>
      <c r="DM564" s="149"/>
      <c r="DN564" s="149"/>
      <c r="DO564" s="149"/>
      <c r="DP564" s="149"/>
      <c r="DQ564" s="149"/>
      <c r="DR564" s="149"/>
      <c r="DS564" s="149"/>
      <c r="DT564" s="149"/>
      <c r="DU564" s="149"/>
      <c r="DV564" s="149"/>
      <c r="DW564" s="149"/>
      <c r="DX564" s="149"/>
      <c r="DY564" s="149"/>
      <c r="DZ564" s="149"/>
      <c r="EA564" s="149"/>
      <c r="EB564" s="149"/>
      <c r="EC564" s="149"/>
      <c r="ED564" s="149"/>
      <c r="EE564" s="149"/>
      <c r="EF564" s="149"/>
      <c r="EG564" s="149"/>
      <c r="EH564" s="149"/>
      <c r="EI564" s="149"/>
      <c r="EJ564" s="149"/>
      <c r="EK564" s="149"/>
      <c r="EL564" s="149"/>
      <c r="EM564" s="149"/>
      <c r="EN564" s="149"/>
      <c r="EO564" s="149"/>
      <c r="EP564" s="149"/>
      <c r="EQ564" s="149"/>
      <c r="ER564" s="149"/>
      <c r="ES564" s="149"/>
      <c r="ET564" s="149"/>
      <c r="EU564" s="149"/>
      <c r="EV564" s="149"/>
      <c r="EW564" s="149"/>
      <c r="EX564" s="149"/>
      <c r="EY564" s="149"/>
      <c r="EZ564" s="149"/>
      <c r="FA564" s="149"/>
      <c r="FB564" s="149"/>
      <c r="FC564" s="149"/>
      <c r="FD564" s="149"/>
      <c r="FE564" s="149"/>
      <c r="FF564" s="149"/>
      <c r="FG564" s="149"/>
      <c r="FH564" s="149"/>
      <c r="FI564" s="149"/>
      <c r="FJ564" s="149"/>
      <c r="FK564" s="149"/>
      <c r="FL564" s="149"/>
      <c r="FM564" s="149"/>
      <c r="FN564" s="149"/>
      <c r="FO564" s="149"/>
      <c r="FP564" s="149"/>
      <c r="FQ564" s="149"/>
      <c r="FR564" s="149"/>
      <c r="FS564" s="149"/>
      <c r="FT564" s="149"/>
      <c r="FU564" s="149"/>
      <c r="FV564" s="149"/>
      <c r="FW564" s="149"/>
      <c r="FX564" s="149"/>
      <c r="FY564" s="149"/>
      <c r="FZ564" s="149"/>
      <c r="GA564" s="149"/>
      <c r="GB564" s="149"/>
      <c r="GC564" s="149"/>
      <c r="GD564" s="149"/>
      <c r="GE564" s="149"/>
      <c r="GF564" s="149"/>
      <c r="GG564" s="149"/>
      <c r="GH564" s="149"/>
      <c r="GI564" s="149"/>
      <c r="GJ564" s="149"/>
      <c r="GK564" s="149"/>
      <c r="GL564" s="149"/>
      <c r="GM564" s="149"/>
      <c r="GN564" s="149"/>
      <c r="GO564" s="149"/>
      <c r="GP564" s="149"/>
      <c r="GQ564" s="149"/>
      <c r="GR564" s="149"/>
      <c r="GS564" s="149"/>
      <c r="GT564" s="149"/>
      <c r="GU564" s="149"/>
      <c r="GV564" s="149"/>
      <c r="GW564" s="149"/>
      <c r="GX564" s="149"/>
      <c r="GY564" s="149"/>
      <c r="GZ564" s="149"/>
      <c r="HA564" s="149"/>
      <c r="HB564" s="149"/>
      <c r="HC564" s="149"/>
      <c r="HD564" s="149"/>
      <c r="HE564" s="149"/>
      <c r="HF564" s="149"/>
      <c r="HG564" s="149"/>
      <c r="HH564" s="149"/>
      <c r="HI564" s="149"/>
      <c r="HJ564" s="149"/>
      <c r="HK564" s="149"/>
      <c r="HL564" s="149"/>
      <c r="HM564" s="149"/>
      <c r="HN564" s="149"/>
      <c r="HO564" s="149"/>
      <c r="HP564" s="149"/>
      <c r="HQ564" s="149"/>
      <c r="HR564" s="149"/>
      <c r="HS564" s="149"/>
      <c r="HT564" s="149"/>
      <c r="HU564" s="149"/>
      <c r="HV564" s="149"/>
      <c r="HW564" s="149"/>
      <c r="HX564" s="149"/>
      <c r="HY564" s="149"/>
      <c r="HZ564" s="149"/>
      <c r="IA564" s="149"/>
      <c r="IB564" s="149"/>
      <c r="IC564" s="149"/>
      <c r="ID564" s="149"/>
      <c r="IE564" s="149"/>
      <c r="IF564" s="150"/>
    </row>
    <row r="565" spans="1:240" ht="12.75" customHeight="1" x14ac:dyDescent="0.2">
      <c r="A565" s="151"/>
      <c r="B565" s="145" t="s">
        <v>707</v>
      </c>
      <c r="C565" s="145">
        <v>2018</v>
      </c>
      <c r="D565" s="148"/>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c r="AA565" s="149"/>
      <c r="AB565" s="149"/>
      <c r="AC565" s="149"/>
      <c r="AD565" s="149"/>
      <c r="AE565" s="149"/>
      <c r="AF565" s="149"/>
      <c r="AG565" s="149"/>
      <c r="AH565" s="149"/>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c r="BI565" s="149"/>
      <c r="BJ565" s="149"/>
      <c r="BK565" s="149"/>
      <c r="BL565" s="149"/>
      <c r="BM565" s="149"/>
      <c r="BN565" s="149"/>
      <c r="BO565" s="149"/>
      <c r="BP565" s="149"/>
      <c r="BQ565" s="149"/>
      <c r="BR565" s="149"/>
      <c r="BS565" s="149"/>
      <c r="BT565" s="149"/>
      <c r="BU565" s="149"/>
      <c r="BV565" s="149"/>
      <c r="BW565" s="149"/>
      <c r="BX565" s="149"/>
      <c r="BY565" s="149"/>
      <c r="BZ565" s="149"/>
      <c r="CA565" s="149"/>
      <c r="CB565" s="149"/>
      <c r="CC565" s="149"/>
      <c r="CD565" s="149"/>
      <c r="CE565" s="149"/>
      <c r="CF565" s="149"/>
      <c r="CG565" s="149"/>
      <c r="CH565" s="149"/>
      <c r="CI565" s="149"/>
      <c r="CJ565" s="149"/>
      <c r="CK565" s="149"/>
      <c r="CL565" s="149"/>
      <c r="CM565" s="149"/>
      <c r="CN565" s="149"/>
      <c r="CO565" s="149"/>
      <c r="CP565" s="149"/>
      <c r="CQ565" s="149"/>
      <c r="CR565" s="149"/>
      <c r="CS565" s="149"/>
      <c r="CT565" s="149"/>
      <c r="CU565" s="149"/>
      <c r="CV565" s="149"/>
      <c r="CW565" s="149"/>
      <c r="CX565" s="149"/>
      <c r="CY565" s="149"/>
      <c r="CZ565" s="149"/>
      <c r="DA565" s="149"/>
      <c r="DB565" s="149"/>
      <c r="DC565" s="149"/>
      <c r="DD565" s="149"/>
      <c r="DE565" s="149"/>
      <c r="DF565" s="149"/>
      <c r="DG565" s="149"/>
      <c r="DH565" s="149"/>
      <c r="DI565" s="149"/>
      <c r="DJ565" s="149"/>
      <c r="DK565" s="149"/>
      <c r="DL565" s="149"/>
      <c r="DM565" s="149"/>
      <c r="DN565" s="149"/>
      <c r="DO565" s="149"/>
      <c r="DP565" s="149"/>
      <c r="DQ565" s="149"/>
      <c r="DR565" s="149"/>
      <c r="DS565" s="149"/>
      <c r="DT565" s="149"/>
      <c r="DU565" s="149"/>
      <c r="DV565" s="149"/>
      <c r="DW565" s="149"/>
      <c r="DX565" s="149"/>
      <c r="DY565" s="149"/>
      <c r="DZ565" s="149"/>
      <c r="EA565" s="149"/>
      <c r="EB565" s="149"/>
      <c r="EC565" s="149"/>
      <c r="ED565" s="149"/>
      <c r="EE565" s="149"/>
      <c r="EF565" s="149"/>
      <c r="EG565" s="149"/>
      <c r="EH565" s="149"/>
      <c r="EI565" s="149"/>
      <c r="EJ565" s="149"/>
      <c r="EK565" s="149"/>
      <c r="EL565" s="149"/>
      <c r="EM565" s="149"/>
      <c r="EN565" s="149"/>
      <c r="EO565" s="149"/>
      <c r="EP565" s="149"/>
      <c r="EQ565" s="149"/>
      <c r="ER565" s="149"/>
      <c r="ES565" s="149"/>
      <c r="ET565" s="149"/>
      <c r="EU565" s="149"/>
      <c r="EV565" s="149"/>
      <c r="EW565" s="149"/>
      <c r="EX565" s="149"/>
      <c r="EY565" s="149"/>
      <c r="EZ565" s="149"/>
      <c r="FA565" s="149"/>
      <c r="FB565" s="149"/>
      <c r="FC565" s="149"/>
      <c r="FD565" s="149"/>
      <c r="FE565" s="149"/>
      <c r="FF565" s="149"/>
      <c r="FG565" s="149"/>
      <c r="FH565" s="149"/>
      <c r="FI565" s="149"/>
      <c r="FJ565" s="149"/>
      <c r="FK565" s="149"/>
      <c r="FL565" s="149"/>
      <c r="FM565" s="149"/>
      <c r="FN565" s="149"/>
      <c r="FO565" s="149"/>
      <c r="FP565" s="149"/>
      <c r="FQ565" s="149"/>
      <c r="FR565" s="149"/>
      <c r="FS565" s="149"/>
      <c r="FT565" s="149"/>
      <c r="FU565" s="149"/>
      <c r="FV565" s="149"/>
      <c r="FW565" s="149"/>
      <c r="FX565" s="149"/>
      <c r="FY565" s="149"/>
      <c r="FZ565" s="149"/>
      <c r="GA565" s="149"/>
      <c r="GB565" s="149"/>
      <c r="GC565" s="149"/>
      <c r="GD565" s="149"/>
      <c r="GE565" s="149"/>
      <c r="GF565" s="149"/>
      <c r="GG565" s="149"/>
      <c r="GH565" s="149"/>
      <c r="GI565" s="149"/>
      <c r="GJ565" s="149"/>
      <c r="GK565" s="149"/>
      <c r="GL565" s="149"/>
      <c r="GM565" s="149"/>
      <c r="GN565" s="149"/>
      <c r="GO565" s="149"/>
      <c r="GP565" s="149"/>
      <c r="GQ565" s="149"/>
      <c r="GR565" s="149"/>
      <c r="GS565" s="149"/>
      <c r="GT565" s="149"/>
      <c r="GU565" s="149"/>
      <c r="GV565" s="149"/>
      <c r="GW565" s="149"/>
      <c r="GX565" s="149"/>
      <c r="GY565" s="149"/>
      <c r="GZ565" s="149"/>
      <c r="HA565" s="149"/>
      <c r="HB565" s="149"/>
      <c r="HC565" s="149"/>
      <c r="HD565" s="149"/>
      <c r="HE565" s="149"/>
      <c r="HF565" s="149"/>
      <c r="HG565" s="149"/>
      <c r="HH565" s="149"/>
      <c r="HI565" s="149"/>
      <c r="HJ565" s="149"/>
      <c r="HK565" s="149"/>
      <c r="HL565" s="149"/>
      <c r="HM565" s="149"/>
      <c r="HN565" s="149"/>
      <c r="HO565" s="149"/>
      <c r="HP565" s="149"/>
      <c r="HQ565" s="149"/>
      <c r="HR565" s="149"/>
      <c r="HS565" s="149"/>
      <c r="HT565" s="149"/>
      <c r="HU565" s="149"/>
      <c r="HV565" s="149"/>
      <c r="HW565" s="149"/>
      <c r="HX565" s="149"/>
      <c r="HY565" s="149"/>
      <c r="HZ565" s="149"/>
      <c r="IA565" s="149"/>
      <c r="IB565" s="149"/>
      <c r="IC565" s="149"/>
      <c r="ID565" s="149"/>
      <c r="IE565" s="149"/>
      <c r="IF565" s="150"/>
    </row>
    <row r="566" spans="1:240" ht="12.75" customHeight="1" x14ac:dyDescent="0.2">
      <c r="A566" s="151"/>
      <c r="B566" s="145" t="s">
        <v>1453</v>
      </c>
      <c r="C566" s="145">
        <v>2022</v>
      </c>
      <c r="D566" s="148"/>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c r="AA566" s="149"/>
      <c r="AB566" s="149"/>
      <c r="AC566" s="149"/>
      <c r="AD566" s="149"/>
      <c r="AE566" s="149"/>
      <c r="AF566" s="149"/>
      <c r="AG566" s="149"/>
      <c r="AH566" s="149"/>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c r="BI566" s="149"/>
      <c r="BJ566" s="149"/>
      <c r="BK566" s="149"/>
      <c r="BL566" s="149"/>
      <c r="BM566" s="149"/>
      <c r="BN566" s="149"/>
      <c r="BO566" s="149"/>
      <c r="BP566" s="149"/>
      <c r="BQ566" s="149"/>
      <c r="BR566" s="149"/>
      <c r="BS566" s="149"/>
      <c r="BT566" s="149"/>
      <c r="BU566" s="149"/>
      <c r="BV566" s="149"/>
      <c r="BW566" s="149"/>
      <c r="BX566" s="149"/>
      <c r="BY566" s="149"/>
      <c r="BZ566" s="149"/>
      <c r="CA566" s="149"/>
      <c r="CB566" s="149"/>
      <c r="CC566" s="149"/>
      <c r="CD566" s="149"/>
      <c r="CE566" s="149"/>
      <c r="CF566" s="149"/>
      <c r="CG566" s="149"/>
      <c r="CH566" s="149"/>
      <c r="CI566" s="149"/>
      <c r="CJ566" s="149"/>
      <c r="CK566" s="149"/>
      <c r="CL566" s="149"/>
      <c r="CM566" s="149"/>
      <c r="CN566" s="149"/>
      <c r="CO566" s="149"/>
      <c r="CP566" s="149"/>
      <c r="CQ566" s="149"/>
      <c r="CR566" s="149"/>
      <c r="CS566" s="149"/>
      <c r="CT566" s="149"/>
      <c r="CU566" s="149"/>
      <c r="CV566" s="149"/>
      <c r="CW566" s="149"/>
      <c r="CX566" s="149"/>
      <c r="CY566" s="149"/>
      <c r="CZ566" s="149"/>
      <c r="DA566" s="149"/>
      <c r="DB566" s="149"/>
      <c r="DC566" s="149"/>
      <c r="DD566" s="149"/>
      <c r="DE566" s="149"/>
      <c r="DF566" s="149"/>
      <c r="DG566" s="149"/>
      <c r="DH566" s="149"/>
      <c r="DI566" s="149"/>
      <c r="DJ566" s="149"/>
      <c r="DK566" s="149"/>
      <c r="DL566" s="149"/>
      <c r="DM566" s="149"/>
      <c r="DN566" s="149"/>
      <c r="DO566" s="149"/>
      <c r="DP566" s="149"/>
      <c r="DQ566" s="149"/>
      <c r="DR566" s="149"/>
      <c r="DS566" s="149"/>
      <c r="DT566" s="149"/>
      <c r="DU566" s="149"/>
      <c r="DV566" s="149"/>
      <c r="DW566" s="149"/>
      <c r="DX566" s="149"/>
      <c r="DY566" s="149"/>
      <c r="DZ566" s="149"/>
      <c r="EA566" s="149"/>
      <c r="EB566" s="149"/>
      <c r="EC566" s="149"/>
      <c r="ED566" s="149"/>
      <c r="EE566" s="149"/>
      <c r="EF566" s="149"/>
      <c r="EG566" s="149"/>
      <c r="EH566" s="149"/>
      <c r="EI566" s="149"/>
      <c r="EJ566" s="149"/>
      <c r="EK566" s="149"/>
      <c r="EL566" s="149"/>
      <c r="EM566" s="149"/>
      <c r="EN566" s="149"/>
      <c r="EO566" s="149"/>
      <c r="EP566" s="149"/>
      <c r="EQ566" s="149"/>
      <c r="ER566" s="149"/>
      <c r="ES566" s="149"/>
      <c r="ET566" s="149"/>
      <c r="EU566" s="149"/>
      <c r="EV566" s="149"/>
      <c r="EW566" s="149"/>
      <c r="EX566" s="149"/>
      <c r="EY566" s="149"/>
      <c r="EZ566" s="149"/>
      <c r="FA566" s="149"/>
      <c r="FB566" s="149"/>
      <c r="FC566" s="149"/>
      <c r="FD566" s="149"/>
      <c r="FE566" s="149"/>
      <c r="FF566" s="149"/>
      <c r="FG566" s="149"/>
      <c r="FH566" s="149"/>
      <c r="FI566" s="149"/>
      <c r="FJ566" s="149"/>
      <c r="FK566" s="149"/>
      <c r="FL566" s="149"/>
      <c r="FM566" s="149"/>
      <c r="FN566" s="149"/>
      <c r="FO566" s="149"/>
      <c r="FP566" s="149"/>
      <c r="FQ566" s="149"/>
      <c r="FR566" s="149"/>
      <c r="FS566" s="149"/>
      <c r="FT566" s="149"/>
      <c r="FU566" s="149"/>
      <c r="FV566" s="149"/>
      <c r="FW566" s="149"/>
      <c r="FX566" s="149"/>
      <c r="FY566" s="149"/>
      <c r="FZ566" s="149"/>
      <c r="GA566" s="149"/>
      <c r="GB566" s="149"/>
      <c r="GC566" s="149"/>
      <c r="GD566" s="149"/>
      <c r="GE566" s="149"/>
      <c r="GF566" s="149"/>
      <c r="GG566" s="149"/>
      <c r="GH566" s="149"/>
      <c r="GI566" s="149"/>
      <c r="GJ566" s="149"/>
      <c r="GK566" s="149"/>
      <c r="GL566" s="149"/>
      <c r="GM566" s="149"/>
      <c r="GN566" s="149"/>
      <c r="GO566" s="149"/>
      <c r="GP566" s="149"/>
      <c r="GQ566" s="149"/>
      <c r="GR566" s="149"/>
      <c r="GS566" s="149"/>
      <c r="GT566" s="149"/>
      <c r="GU566" s="149"/>
      <c r="GV566" s="149"/>
      <c r="GW566" s="149"/>
      <c r="GX566" s="149"/>
      <c r="GY566" s="149"/>
      <c r="GZ566" s="149"/>
      <c r="HA566" s="149"/>
      <c r="HB566" s="149"/>
      <c r="HC566" s="149"/>
      <c r="HD566" s="149"/>
      <c r="HE566" s="149"/>
      <c r="HF566" s="149"/>
      <c r="HG566" s="149"/>
      <c r="HH566" s="149"/>
      <c r="HI566" s="149"/>
      <c r="HJ566" s="149"/>
      <c r="HK566" s="149"/>
      <c r="HL566" s="149"/>
      <c r="HM566" s="149"/>
      <c r="HN566" s="149"/>
      <c r="HO566" s="149"/>
      <c r="HP566" s="149"/>
      <c r="HQ566" s="149"/>
      <c r="HR566" s="149"/>
      <c r="HS566" s="149"/>
      <c r="HT566" s="149"/>
      <c r="HU566" s="149"/>
      <c r="HV566" s="149"/>
      <c r="HW566" s="149"/>
      <c r="HX566" s="149"/>
      <c r="HY566" s="149"/>
      <c r="HZ566" s="149"/>
      <c r="IA566" s="149"/>
      <c r="IB566" s="149"/>
      <c r="IC566" s="149"/>
      <c r="ID566" s="149"/>
      <c r="IE566" s="149"/>
      <c r="IF566" s="150"/>
    </row>
    <row r="567" spans="1:240" ht="12.75" customHeight="1" x14ac:dyDescent="0.2">
      <c r="A567" s="151"/>
      <c r="B567" s="145" t="s">
        <v>2164</v>
      </c>
      <c r="C567" s="145">
        <v>2018</v>
      </c>
      <c r="D567" s="148"/>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c r="BI567" s="149"/>
      <c r="BJ567" s="149"/>
      <c r="BK567" s="149"/>
      <c r="BL567" s="149"/>
      <c r="BM567" s="149"/>
      <c r="BN567" s="149"/>
      <c r="BO567" s="149"/>
      <c r="BP567" s="149"/>
      <c r="BQ567" s="149"/>
      <c r="BR567" s="149"/>
      <c r="BS567" s="149"/>
      <c r="BT567" s="149"/>
      <c r="BU567" s="149"/>
      <c r="BV567" s="149"/>
      <c r="BW567" s="149"/>
      <c r="BX567" s="149"/>
      <c r="BY567" s="149"/>
      <c r="BZ567" s="149"/>
      <c r="CA567" s="149"/>
      <c r="CB567" s="149"/>
      <c r="CC567" s="149"/>
      <c r="CD567" s="149"/>
      <c r="CE567" s="149"/>
      <c r="CF567" s="149"/>
      <c r="CG567" s="149"/>
      <c r="CH567" s="149"/>
      <c r="CI567" s="149"/>
      <c r="CJ567" s="149"/>
      <c r="CK567" s="149"/>
      <c r="CL567" s="149"/>
      <c r="CM567" s="149"/>
      <c r="CN567" s="149"/>
      <c r="CO567" s="149"/>
      <c r="CP567" s="149"/>
      <c r="CQ567" s="149"/>
      <c r="CR567" s="149"/>
      <c r="CS567" s="149"/>
      <c r="CT567" s="149"/>
      <c r="CU567" s="149"/>
      <c r="CV567" s="149"/>
      <c r="CW567" s="149"/>
      <c r="CX567" s="149"/>
      <c r="CY567" s="149"/>
      <c r="CZ567" s="149"/>
      <c r="DA567" s="149"/>
      <c r="DB567" s="149"/>
      <c r="DC567" s="149"/>
      <c r="DD567" s="149"/>
      <c r="DE567" s="149"/>
      <c r="DF567" s="149"/>
      <c r="DG567" s="149"/>
      <c r="DH567" s="149"/>
      <c r="DI567" s="149"/>
      <c r="DJ567" s="149"/>
      <c r="DK567" s="149"/>
      <c r="DL567" s="149"/>
      <c r="DM567" s="149"/>
      <c r="DN567" s="149"/>
      <c r="DO567" s="149"/>
      <c r="DP567" s="149"/>
      <c r="DQ567" s="149"/>
      <c r="DR567" s="149"/>
      <c r="DS567" s="149"/>
      <c r="DT567" s="149"/>
      <c r="DU567" s="149"/>
      <c r="DV567" s="149"/>
      <c r="DW567" s="149"/>
      <c r="DX567" s="149"/>
      <c r="DY567" s="149"/>
      <c r="DZ567" s="149"/>
      <c r="EA567" s="149"/>
      <c r="EB567" s="149"/>
      <c r="EC567" s="149"/>
      <c r="ED567" s="149"/>
      <c r="EE567" s="149"/>
      <c r="EF567" s="149"/>
      <c r="EG567" s="149"/>
      <c r="EH567" s="149"/>
      <c r="EI567" s="149"/>
      <c r="EJ567" s="149"/>
      <c r="EK567" s="149"/>
      <c r="EL567" s="149"/>
      <c r="EM567" s="149"/>
      <c r="EN567" s="149"/>
      <c r="EO567" s="149"/>
      <c r="EP567" s="149"/>
      <c r="EQ567" s="149"/>
      <c r="ER567" s="149"/>
      <c r="ES567" s="149"/>
      <c r="ET567" s="149"/>
      <c r="EU567" s="149"/>
      <c r="EV567" s="149"/>
      <c r="EW567" s="149"/>
      <c r="EX567" s="149"/>
      <c r="EY567" s="149"/>
      <c r="EZ567" s="149"/>
      <c r="FA567" s="149"/>
      <c r="FB567" s="149"/>
      <c r="FC567" s="149"/>
      <c r="FD567" s="149"/>
      <c r="FE567" s="149"/>
      <c r="FF567" s="149"/>
      <c r="FG567" s="149"/>
      <c r="FH567" s="149"/>
      <c r="FI567" s="149"/>
      <c r="FJ567" s="149"/>
      <c r="FK567" s="149"/>
      <c r="FL567" s="149"/>
      <c r="FM567" s="149"/>
      <c r="FN567" s="149"/>
      <c r="FO567" s="149"/>
      <c r="FP567" s="149"/>
      <c r="FQ567" s="149"/>
      <c r="FR567" s="149"/>
      <c r="FS567" s="149"/>
      <c r="FT567" s="149"/>
      <c r="FU567" s="149"/>
      <c r="FV567" s="149"/>
      <c r="FW567" s="149"/>
      <c r="FX567" s="149"/>
      <c r="FY567" s="149"/>
      <c r="FZ567" s="149"/>
      <c r="GA567" s="149"/>
      <c r="GB567" s="149"/>
      <c r="GC567" s="149"/>
      <c r="GD567" s="149"/>
      <c r="GE567" s="149"/>
      <c r="GF567" s="149"/>
      <c r="GG567" s="149"/>
      <c r="GH567" s="149"/>
      <c r="GI567" s="149"/>
      <c r="GJ567" s="149"/>
      <c r="GK567" s="149"/>
      <c r="GL567" s="149"/>
      <c r="GM567" s="149"/>
      <c r="GN567" s="149"/>
      <c r="GO567" s="149"/>
      <c r="GP567" s="149"/>
      <c r="GQ567" s="149"/>
      <c r="GR567" s="149"/>
      <c r="GS567" s="149"/>
      <c r="GT567" s="149"/>
      <c r="GU567" s="149"/>
      <c r="GV567" s="149"/>
      <c r="GW567" s="149"/>
      <c r="GX567" s="149"/>
      <c r="GY567" s="149"/>
      <c r="GZ567" s="149"/>
      <c r="HA567" s="149"/>
      <c r="HB567" s="149"/>
      <c r="HC567" s="149"/>
      <c r="HD567" s="149"/>
      <c r="HE567" s="149"/>
      <c r="HF567" s="149"/>
      <c r="HG567" s="149"/>
      <c r="HH567" s="149"/>
      <c r="HI567" s="149"/>
      <c r="HJ567" s="149"/>
      <c r="HK567" s="149"/>
      <c r="HL567" s="149"/>
      <c r="HM567" s="149"/>
      <c r="HN567" s="149"/>
      <c r="HO567" s="149"/>
      <c r="HP567" s="149"/>
      <c r="HQ567" s="149"/>
      <c r="HR567" s="149"/>
      <c r="HS567" s="149"/>
      <c r="HT567" s="149"/>
      <c r="HU567" s="149"/>
      <c r="HV567" s="149"/>
      <c r="HW567" s="149"/>
      <c r="HX567" s="149"/>
      <c r="HY567" s="149"/>
      <c r="HZ567" s="149"/>
      <c r="IA567" s="149"/>
      <c r="IB567" s="149"/>
      <c r="IC567" s="149"/>
      <c r="ID567" s="149"/>
      <c r="IE567" s="149"/>
      <c r="IF567" s="150"/>
    </row>
    <row r="568" spans="1:240" ht="12.75" customHeight="1" x14ac:dyDescent="0.2">
      <c r="A568" s="145" t="s">
        <v>2198</v>
      </c>
      <c r="B568" s="145" t="s">
        <v>49</v>
      </c>
      <c r="C568" s="145">
        <v>2016</v>
      </c>
      <c r="D568" s="148"/>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c r="BI568" s="149"/>
      <c r="BJ568" s="149"/>
      <c r="BK568" s="149"/>
      <c r="BL568" s="149"/>
      <c r="BM568" s="149"/>
      <c r="BN568" s="149"/>
      <c r="BO568" s="149"/>
      <c r="BP568" s="149"/>
      <c r="BQ568" s="149"/>
      <c r="BR568" s="149"/>
      <c r="BS568" s="149"/>
      <c r="BT568" s="149"/>
      <c r="BU568" s="149"/>
      <c r="BV568" s="149"/>
      <c r="BW568" s="149"/>
      <c r="BX568" s="149"/>
      <c r="BY568" s="149"/>
      <c r="BZ568" s="149"/>
      <c r="CA568" s="149"/>
      <c r="CB568" s="149"/>
      <c r="CC568" s="149"/>
      <c r="CD568" s="149"/>
      <c r="CE568" s="149"/>
      <c r="CF568" s="149"/>
      <c r="CG568" s="149"/>
      <c r="CH568" s="149"/>
      <c r="CI568" s="149"/>
      <c r="CJ568" s="149"/>
      <c r="CK568" s="149"/>
      <c r="CL568" s="149"/>
      <c r="CM568" s="149"/>
      <c r="CN568" s="149"/>
      <c r="CO568" s="149"/>
      <c r="CP568" s="149"/>
      <c r="CQ568" s="149"/>
      <c r="CR568" s="149"/>
      <c r="CS568" s="149"/>
      <c r="CT568" s="149"/>
      <c r="CU568" s="149"/>
      <c r="CV568" s="149"/>
      <c r="CW568" s="149"/>
      <c r="CX568" s="149"/>
      <c r="CY568" s="149"/>
      <c r="CZ568" s="149"/>
      <c r="DA568" s="149"/>
      <c r="DB568" s="149"/>
      <c r="DC568" s="149"/>
      <c r="DD568" s="149"/>
      <c r="DE568" s="149"/>
      <c r="DF568" s="149"/>
      <c r="DG568" s="149"/>
      <c r="DH568" s="149"/>
      <c r="DI568" s="149"/>
      <c r="DJ568" s="149"/>
      <c r="DK568" s="149"/>
      <c r="DL568" s="149"/>
      <c r="DM568" s="149"/>
      <c r="DN568" s="149"/>
      <c r="DO568" s="149"/>
      <c r="DP568" s="149"/>
      <c r="DQ568" s="149"/>
      <c r="DR568" s="149"/>
      <c r="DS568" s="149"/>
      <c r="DT568" s="149"/>
      <c r="DU568" s="149"/>
      <c r="DV568" s="149"/>
      <c r="DW568" s="149"/>
      <c r="DX568" s="149"/>
      <c r="DY568" s="149"/>
      <c r="DZ568" s="149"/>
      <c r="EA568" s="149"/>
      <c r="EB568" s="149"/>
      <c r="EC568" s="149"/>
      <c r="ED568" s="149"/>
      <c r="EE568" s="149"/>
      <c r="EF568" s="149"/>
      <c r="EG568" s="149"/>
      <c r="EH568" s="149"/>
      <c r="EI568" s="149"/>
      <c r="EJ568" s="149"/>
      <c r="EK568" s="149"/>
      <c r="EL568" s="149"/>
      <c r="EM568" s="149"/>
      <c r="EN568" s="149"/>
      <c r="EO568" s="149"/>
      <c r="EP568" s="149"/>
      <c r="EQ568" s="149"/>
      <c r="ER568" s="149"/>
      <c r="ES568" s="149"/>
      <c r="ET568" s="149"/>
      <c r="EU568" s="149"/>
      <c r="EV568" s="149"/>
      <c r="EW568" s="149"/>
      <c r="EX568" s="149"/>
      <c r="EY568" s="149"/>
      <c r="EZ568" s="149"/>
      <c r="FA568" s="149"/>
      <c r="FB568" s="149"/>
      <c r="FC568" s="149"/>
      <c r="FD568" s="149"/>
      <c r="FE568" s="149"/>
      <c r="FF568" s="149"/>
      <c r="FG568" s="149"/>
      <c r="FH568" s="149"/>
      <c r="FI568" s="149"/>
      <c r="FJ568" s="149"/>
      <c r="FK568" s="149"/>
      <c r="FL568" s="149"/>
      <c r="FM568" s="149"/>
      <c r="FN568" s="149"/>
      <c r="FO568" s="149"/>
      <c r="FP568" s="149"/>
      <c r="FQ568" s="149"/>
      <c r="FR568" s="149"/>
      <c r="FS568" s="149"/>
      <c r="FT568" s="149"/>
      <c r="FU568" s="149"/>
      <c r="FV568" s="149"/>
      <c r="FW568" s="149"/>
      <c r="FX568" s="149"/>
      <c r="FY568" s="149"/>
      <c r="FZ568" s="149"/>
      <c r="GA568" s="149"/>
      <c r="GB568" s="149"/>
      <c r="GC568" s="149"/>
      <c r="GD568" s="149"/>
      <c r="GE568" s="149"/>
      <c r="GF568" s="149"/>
      <c r="GG568" s="149"/>
      <c r="GH568" s="149"/>
      <c r="GI568" s="149"/>
      <c r="GJ568" s="149"/>
      <c r="GK568" s="149"/>
      <c r="GL568" s="149"/>
      <c r="GM568" s="149"/>
      <c r="GN568" s="149"/>
      <c r="GO568" s="149"/>
      <c r="GP568" s="149"/>
      <c r="GQ568" s="149"/>
      <c r="GR568" s="149"/>
      <c r="GS568" s="149"/>
      <c r="GT568" s="149"/>
      <c r="GU568" s="149"/>
      <c r="GV568" s="149"/>
      <c r="GW568" s="149"/>
      <c r="GX568" s="149"/>
      <c r="GY568" s="149"/>
      <c r="GZ568" s="149"/>
      <c r="HA568" s="149"/>
      <c r="HB568" s="149"/>
      <c r="HC568" s="149"/>
      <c r="HD568" s="149"/>
      <c r="HE568" s="149"/>
      <c r="HF568" s="149"/>
      <c r="HG568" s="149"/>
      <c r="HH568" s="149"/>
      <c r="HI568" s="149"/>
      <c r="HJ568" s="149"/>
      <c r="HK568" s="149"/>
      <c r="HL568" s="149"/>
      <c r="HM568" s="149"/>
      <c r="HN568" s="149"/>
      <c r="HO568" s="149"/>
      <c r="HP568" s="149"/>
      <c r="HQ568" s="149"/>
      <c r="HR568" s="149"/>
      <c r="HS568" s="149"/>
      <c r="HT568" s="149"/>
      <c r="HU568" s="149"/>
      <c r="HV568" s="149"/>
      <c r="HW568" s="149"/>
      <c r="HX568" s="149"/>
      <c r="HY568" s="149"/>
      <c r="HZ568" s="149"/>
      <c r="IA568" s="149"/>
      <c r="IB568" s="149"/>
      <c r="IC568" s="149"/>
      <c r="ID568" s="149"/>
      <c r="IE568" s="149"/>
      <c r="IF568" s="150"/>
    </row>
    <row r="569" spans="1:240" ht="12.75" customHeight="1" x14ac:dyDescent="0.2">
      <c r="A569" s="151"/>
      <c r="B569" s="151"/>
      <c r="C569" s="152">
        <v>2024</v>
      </c>
      <c r="D569" s="153"/>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c r="AU569" s="114"/>
      <c r="AV569" s="114"/>
      <c r="AW569" s="11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c r="EV569" s="114"/>
      <c r="EW569" s="114"/>
      <c r="EX569" s="114"/>
      <c r="EY569" s="114"/>
      <c r="EZ569" s="114"/>
      <c r="FA569" s="114"/>
      <c r="FB569" s="114"/>
      <c r="FC569" s="114"/>
      <c r="FD569" s="114"/>
      <c r="FE569" s="114"/>
      <c r="FF569" s="114"/>
      <c r="FG569" s="114"/>
      <c r="FH569" s="114"/>
      <c r="FI569" s="114"/>
      <c r="FJ569" s="114"/>
      <c r="FK569" s="114"/>
      <c r="FL569" s="114"/>
      <c r="FM569" s="114"/>
      <c r="FN569" s="114"/>
      <c r="FO569" s="114"/>
      <c r="FP569" s="114"/>
      <c r="FQ569" s="114"/>
      <c r="FR569" s="114"/>
      <c r="FS569" s="114"/>
      <c r="FT569" s="114"/>
      <c r="FU569" s="114"/>
      <c r="FV569" s="114"/>
      <c r="FW569" s="114"/>
      <c r="FX569" s="114"/>
      <c r="FY569" s="114"/>
      <c r="FZ569" s="114"/>
      <c r="GA569" s="114"/>
      <c r="GB569" s="114"/>
      <c r="GC569" s="114"/>
      <c r="GD569" s="114"/>
      <c r="GE569" s="114"/>
      <c r="GF569" s="114"/>
      <c r="GG569" s="114"/>
      <c r="GH569" s="114"/>
      <c r="GI569" s="114"/>
      <c r="GJ569" s="114"/>
      <c r="GK569" s="114"/>
      <c r="GL569" s="114"/>
      <c r="GM569" s="114"/>
      <c r="GN569" s="114"/>
      <c r="GO569" s="114"/>
      <c r="GP569" s="114"/>
      <c r="GQ569" s="114"/>
      <c r="GR569" s="114"/>
      <c r="GS569" s="114"/>
      <c r="GT569" s="114"/>
      <c r="GU569" s="114"/>
      <c r="GV569" s="114"/>
      <c r="GW569" s="114"/>
      <c r="GX569" s="114"/>
      <c r="GY569" s="114"/>
      <c r="GZ569" s="114"/>
      <c r="HA569" s="114"/>
      <c r="HB569" s="114"/>
      <c r="HC569" s="114"/>
      <c r="HD569" s="114"/>
      <c r="HE569" s="114"/>
      <c r="HF569" s="114"/>
      <c r="HG569" s="114"/>
      <c r="HH569" s="114"/>
      <c r="HI569" s="114"/>
      <c r="HJ569" s="114"/>
      <c r="HK569" s="114"/>
      <c r="HL569" s="114"/>
      <c r="HM569" s="114"/>
      <c r="HN569" s="114"/>
      <c r="HO569" s="114"/>
      <c r="HP569" s="114"/>
      <c r="HQ569" s="114"/>
      <c r="HR569" s="114"/>
      <c r="HS569" s="114"/>
      <c r="HT569" s="114"/>
      <c r="HU569" s="114"/>
      <c r="HV569" s="114"/>
      <c r="HW569" s="114"/>
      <c r="HX569" s="114"/>
      <c r="HY569" s="114"/>
      <c r="HZ569" s="114"/>
      <c r="IA569" s="114"/>
      <c r="IB569" s="114"/>
      <c r="IC569" s="114"/>
      <c r="ID569" s="114"/>
      <c r="IE569" s="114"/>
      <c r="IF569" s="154"/>
    </row>
    <row r="570" spans="1:240" ht="12.75" customHeight="1" x14ac:dyDescent="0.2">
      <c r="A570" s="145" t="s">
        <v>2210</v>
      </c>
      <c r="B570" s="145" t="s">
        <v>87</v>
      </c>
      <c r="C570" s="145">
        <v>2019</v>
      </c>
      <c r="D570" s="148"/>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c r="AA570" s="149"/>
      <c r="AB570" s="149"/>
      <c r="AC570" s="149"/>
      <c r="AD570" s="149"/>
      <c r="AE570" s="149"/>
      <c r="AF570" s="149"/>
      <c r="AG570" s="149"/>
      <c r="AH570" s="149"/>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c r="BI570" s="149"/>
      <c r="BJ570" s="149"/>
      <c r="BK570" s="149"/>
      <c r="BL570" s="149"/>
      <c r="BM570" s="149"/>
      <c r="BN570" s="149"/>
      <c r="BO570" s="149"/>
      <c r="BP570" s="149"/>
      <c r="BQ570" s="149"/>
      <c r="BR570" s="149"/>
      <c r="BS570" s="149"/>
      <c r="BT570" s="149"/>
      <c r="BU570" s="149"/>
      <c r="BV570" s="149"/>
      <c r="BW570" s="149"/>
      <c r="BX570" s="149"/>
      <c r="BY570" s="149"/>
      <c r="BZ570" s="149"/>
      <c r="CA570" s="149"/>
      <c r="CB570" s="149"/>
      <c r="CC570" s="149"/>
      <c r="CD570" s="149"/>
      <c r="CE570" s="149"/>
      <c r="CF570" s="149"/>
      <c r="CG570" s="149"/>
      <c r="CH570" s="149"/>
      <c r="CI570" s="149"/>
      <c r="CJ570" s="149"/>
      <c r="CK570" s="149"/>
      <c r="CL570" s="149"/>
      <c r="CM570" s="149"/>
      <c r="CN570" s="149"/>
      <c r="CO570" s="149"/>
      <c r="CP570" s="149"/>
      <c r="CQ570" s="149"/>
      <c r="CR570" s="149"/>
      <c r="CS570" s="149"/>
      <c r="CT570" s="149"/>
      <c r="CU570" s="149"/>
      <c r="CV570" s="149"/>
      <c r="CW570" s="149"/>
      <c r="CX570" s="149"/>
      <c r="CY570" s="149"/>
      <c r="CZ570" s="149"/>
      <c r="DA570" s="149"/>
      <c r="DB570" s="149"/>
      <c r="DC570" s="149"/>
      <c r="DD570" s="149"/>
      <c r="DE570" s="149"/>
      <c r="DF570" s="149"/>
      <c r="DG570" s="149"/>
      <c r="DH570" s="149"/>
      <c r="DI570" s="149"/>
      <c r="DJ570" s="149"/>
      <c r="DK570" s="149"/>
      <c r="DL570" s="149"/>
      <c r="DM570" s="149"/>
      <c r="DN570" s="149"/>
      <c r="DO570" s="149"/>
      <c r="DP570" s="149"/>
      <c r="DQ570" s="149"/>
      <c r="DR570" s="149"/>
      <c r="DS570" s="149"/>
      <c r="DT570" s="149"/>
      <c r="DU570" s="149"/>
      <c r="DV570" s="149"/>
      <c r="DW570" s="149"/>
      <c r="DX570" s="149"/>
      <c r="DY570" s="149"/>
      <c r="DZ570" s="149"/>
      <c r="EA570" s="149"/>
      <c r="EB570" s="149"/>
      <c r="EC570" s="149"/>
      <c r="ED570" s="149"/>
      <c r="EE570" s="149"/>
      <c r="EF570" s="149"/>
      <c r="EG570" s="149"/>
      <c r="EH570" s="149"/>
      <c r="EI570" s="149"/>
      <c r="EJ570" s="149"/>
      <c r="EK570" s="149"/>
      <c r="EL570" s="149"/>
      <c r="EM570" s="149"/>
      <c r="EN570" s="149"/>
      <c r="EO570" s="149"/>
      <c r="EP570" s="149"/>
      <c r="EQ570" s="149"/>
      <c r="ER570" s="149"/>
      <c r="ES570" s="149"/>
      <c r="ET570" s="149"/>
      <c r="EU570" s="149"/>
      <c r="EV570" s="149"/>
      <c r="EW570" s="149"/>
      <c r="EX570" s="149"/>
      <c r="EY570" s="149"/>
      <c r="EZ570" s="149"/>
      <c r="FA570" s="149"/>
      <c r="FB570" s="149"/>
      <c r="FC570" s="149"/>
      <c r="FD570" s="149"/>
      <c r="FE570" s="149"/>
      <c r="FF570" s="149"/>
      <c r="FG570" s="149"/>
      <c r="FH570" s="149"/>
      <c r="FI570" s="149"/>
      <c r="FJ570" s="149"/>
      <c r="FK570" s="149"/>
      <c r="FL570" s="149"/>
      <c r="FM570" s="149"/>
      <c r="FN570" s="149"/>
      <c r="FO570" s="149"/>
      <c r="FP570" s="149"/>
      <c r="FQ570" s="149"/>
      <c r="FR570" s="149"/>
      <c r="FS570" s="149"/>
      <c r="FT570" s="149"/>
      <c r="FU570" s="149"/>
      <c r="FV570" s="149"/>
      <c r="FW570" s="149"/>
      <c r="FX570" s="149"/>
      <c r="FY570" s="149"/>
      <c r="FZ570" s="149"/>
      <c r="GA570" s="149"/>
      <c r="GB570" s="149"/>
      <c r="GC570" s="149"/>
      <c r="GD570" s="149"/>
      <c r="GE570" s="149"/>
      <c r="GF570" s="149"/>
      <c r="GG570" s="149"/>
      <c r="GH570" s="149"/>
      <c r="GI570" s="149"/>
      <c r="GJ570" s="149"/>
      <c r="GK570" s="149"/>
      <c r="GL570" s="149"/>
      <c r="GM570" s="149"/>
      <c r="GN570" s="149"/>
      <c r="GO570" s="149"/>
      <c r="GP570" s="149"/>
      <c r="GQ570" s="149"/>
      <c r="GR570" s="149"/>
      <c r="GS570" s="149"/>
      <c r="GT570" s="149"/>
      <c r="GU570" s="149"/>
      <c r="GV570" s="149"/>
      <c r="GW570" s="149"/>
      <c r="GX570" s="149"/>
      <c r="GY570" s="149"/>
      <c r="GZ570" s="149"/>
      <c r="HA570" s="149"/>
      <c r="HB570" s="149"/>
      <c r="HC570" s="149"/>
      <c r="HD570" s="149"/>
      <c r="HE570" s="149"/>
      <c r="HF570" s="149"/>
      <c r="HG570" s="149"/>
      <c r="HH570" s="149"/>
      <c r="HI570" s="149"/>
      <c r="HJ570" s="149"/>
      <c r="HK570" s="149"/>
      <c r="HL570" s="149"/>
      <c r="HM570" s="149"/>
      <c r="HN570" s="149"/>
      <c r="HO570" s="149"/>
      <c r="HP570" s="149"/>
      <c r="HQ570" s="149"/>
      <c r="HR570" s="149"/>
      <c r="HS570" s="149"/>
      <c r="HT570" s="149"/>
      <c r="HU570" s="149"/>
      <c r="HV570" s="149"/>
      <c r="HW570" s="149"/>
      <c r="HX570" s="149"/>
      <c r="HY570" s="149"/>
      <c r="HZ570" s="149"/>
      <c r="IA570" s="149"/>
      <c r="IB570" s="149"/>
      <c r="IC570" s="149">
        <v>45860</v>
      </c>
      <c r="ID570" s="149"/>
      <c r="IE570" s="149"/>
      <c r="IF570" s="150"/>
    </row>
    <row r="571" spans="1:240" ht="12.75" customHeight="1" x14ac:dyDescent="0.2">
      <c r="A571" s="151"/>
      <c r="B571" s="151"/>
      <c r="C571" s="152">
        <v>2022</v>
      </c>
      <c r="D571" s="153"/>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c r="AU571" s="114"/>
      <c r="AV571" s="114"/>
      <c r="AW571" s="11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c r="EV571" s="114"/>
      <c r="EW571" s="114"/>
      <c r="EX571" s="114"/>
      <c r="EY571" s="114"/>
      <c r="EZ571" s="114"/>
      <c r="FA571" s="114"/>
      <c r="FB571" s="114"/>
      <c r="FC571" s="114"/>
      <c r="FD571" s="114"/>
      <c r="FE571" s="114"/>
      <c r="FF571" s="114"/>
      <c r="FG571" s="114"/>
      <c r="FH571" s="114"/>
      <c r="FI571" s="114"/>
      <c r="FJ571" s="114"/>
      <c r="FK571" s="114"/>
      <c r="FL571" s="114"/>
      <c r="FM571" s="114"/>
      <c r="FN571" s="114"/>
      <c r="FO571" s="114"/>
      <c r="FP571" s="114"/>
      <c r="FQ571" s="114"/>
      <c r="FR571" s="114"/>
      <c r="FS571" s="114"/>
      <c r="FT571" s="114"/>
      <c r="FU571" s="114"/>
      <c r="FV571" s="114"/>
      <c r="FW571" s="114"/>
      <c r="FX571" s="114"/>
      <c r="FY571" s="114"/>
      <c r="FZ571" s="114"/>
      <c r="GA571" s="114"/>
      <c r="GB571" s="114"/>
      <c r="GC571" s="114"/>
      <c r="GD571" s="114"/>
      <c r="GE571" s="114"/>
      <c r="GF571" s="114"/>
      <c r="GG571" s="114"/>
      <c r="GH571" s="114"/>
      <c r="GI571" s="114"/>
      <c r="GJ571" s="114"/>
      <c r="GK571" s="114"/>
      <c r="GL571" s="114"/>
      <c r="GM571" s="114"/>
      <c r="GN571" s="114"/>
      <c r="GO571" s="114"/>
      <c r="GP571" s="114"/>
      <c r="GQ571" s="114"/>
      <c r="GR571" s="114"/>
      <c r="GS571" s="114"/>
      <c r="GT571" s="114"/>
      <c r="GU571" s="114"/>
      <c r="GV571" s="114"/>
      <c r="GW571" s="114"/>
      <c r="GX571" s="114"/>
      <c r="GY571" s="114"/>
      <c r="GZ571" s="114"/>
      <c r="HA571" s="114"/>
      <c r="HB571" s="114"/>
      <c r="HC571" s="114"/>
      <c r="HD571" s="114"/>
      <c r="HE571" s="114"/>
      <c r="HF571" s="114"/>
      <c r="HG571" s="114"/>
      <c r="HH571" s="114"/>
      <c r="HI571" s="114"/>
      <c r="HJ571" s="114"/>
      <c r="HK571" s="114"/>
      <c r="HL571" s="114"/>
      <c r="HM571" s="114"/>
      <c r="HN571" s="114"/>
      <c r="HO571" s="114"/>
      <c r="HP571" s="114"/>
      <c r="HQ571" s="114"/>
      <c r="HR571" s="114"/>
      <c r="HS571" s="114"/>
      <c r="HT571" s="114"/>
      <c r="HU571" s="114"/>
      <c r="HV571" s="114"/>
      <c r="HW571" s="114"/>
      <c r="HX571" s="114"/>
      <c r="HY571" s="114"/>
      <c r="HZ571" s="114"/>
      <c r="IA571" s="114"/>
      <c r="IB571" s="114"/>
      <c r="IC571" s="114">
        <v>45860</v>
      </c>
      <c r="ID571" s="114"/>
      <c r="IE571" s="114"/>
      <c r="IF571" s="154"/>
    </row>
    <row r="572" spans="1:240" ht="12.75" customHeight="1" x14ac:dyDescent="0.2">
      <c r="A572" s="151"/>
      <c r="B572" s="145" t="s">
        <v>923</v>
      </c>
      <c r="C572" s="145">
        <v>2019</v>
      </c>
      <c r="D572" s="148"/>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c r="BI572" s="149"/>
      <c r="BJ572" s="149"/>
      <c r="BK572" s="149"/>
      <c r="BL572" s="149"/>
      <c r="BM572" s="149"/>
      <c r="BN572" s="149"/>
      <c r="BO572" s="149"/>
      <c r="BP572" s="149"/>
      <c r="BQ572" s="149"/>
      <c r="BR572" s="149"/>
      <c r="BS572" s="149"/>
      <c r="BT572" s="149"/>
      <c r="BU572" s="149"/>
      <c r="BV572" s="149"/>
      <c r="BW572" s="149"/>
      <c r="BX572" s="149"/>
      <c r="BY572" s="149"/>
      <c r="BZ572" s="149"/>
      <c r="CA572" s="149"/>
      <c r="CB572" s="149"/>
      <c r="CC572" s="149"/>
      <c r="CD572" s="149"/>
      <c r="CE572" s="149"/>
      <c r="CF572" s="149"/>
      <c r="CG572" s="149"/>
      <c r="CH572" s="149"/>
      <c r="CI572" s="149"/>
      <c r="CJ572" s="149"/>
      <c r="CK572" s="149"/>
      <c r="CL572" s="149"/>
      <c r="CM572" s="149"/>
      <c r="CN572" s="149"/>
      <c r="CO572" s="149"/>
      <c r="CP572" s="149"/>
      <c r="CQ572" s="149"/>
      <c r="CR572" s="149"/>
      <c r="CS572" s="149"/>
      <c r="CT572" s="149"/>
      <c r="CU572" s="149"/>
      <c r="CV572" s="149"/>
      <c r="CW572" s="149"/>
      <c r="CX572" s="149"/>
      <c r="CY572" s="149"/>
      <c r="CZ572" s="149"/>
      <c r="DA572" s="149"/>
      <c r="DB572" s="149"/>
      <c r="DC572" s="149"/>
      <c r="DD572" s="149"/>
      <c r="DE572" s="149"/>
      <c r="DF572" s="149"/>
      <c r="DG572" s="149"/>
      <c r="DH572" s="149"/>
      <c r="DI572" s="149"/>
      <c r="DJ572" s="149"/>
      <c r="DK572" s="149"/>
      <c r="DL572" s="149"/>
      <c r="DM572" s="149"/>
      <c r="DN572" s="149"/>
      <c r="DO572" s="149"/>
      <c r="DP572" s="149"/>
      <c r="DQ572" s="149"/>
      <c r="DR572" s="149"/>
      <c r="DS572" s="149"/>
      <c r="DT572" s="149"/>
      <c r="DU572" s="149"/>
      <c r="DV572" s="149"/>
      <c r="DW572" s="149"/>
      <c r="DX572" s="149"/>
      <c r="DY572" s="149"/>
      <c r="DZ572" s="149"/>
      <c r="EA572" s="149"/>
      <c r="EB572" s="149"/>
      <c r="EC572" s="149"/>
      <c r="ED572" s="149"/>
      <c r="EE572" s="149"/>
      <c r="EF572" s="149"/>
      <c r="EG572" s="149"/>
      <c r="EH572" s="149"/>
      <c r="EI572" s="149"/>
      <c r="EJ572" s="149"/>
      <c r="EK572" s="149"/>
      <c r="EL572" s="149"/>
      <c r="EM572" s="149"/>
      <c r="EN572" s="149"/>
      <c r="EO572" s="149"/>
      <c r="EP572" s="149"/>
      <c r="EQ572" s="149"/>
      <c r="ER572" s="149"/>
      <c r="ES572" s="149"/>
      <c r="ET572" s="149"/>
      <c r="EU572" s="149"/>
      <c r="EV572" s="149"/>
      <c r="EW572" s="149"/>
      <c r="EX572" s="149"/>
      <c r="EY572" s="149"/>
      <c r="EZ572" s="149"/>
      <c r="FA572" s="149"/>
      <c r="FB572" s="149"/>
      <c r="FC572" s="149"/>
      <c r="FD572" s="149"/>
      <c r="FE572" s="149"/>
      <c r="FF572" s="149"/>
      <c r="FG572" s="149"/>
      <c r="FH572" s="149"/>
      <c r="FI572" s="149"/>
      <c r="FJ572" s="149"/>
      <c r="FK572" s="149"/>
      <c r="FL572" s="149"/>
      <c r="FM572" s="149"/>
      <c r="FN572" s="149"/>
      <c r="FO572" s="149"/>
      <c r="FP572" s="149"/>
      <c r="FQ572" s="149"/>
      <c r="FR572" s="149"/>
      <c r="FS572" s="149"/>
      <c r="FT572" s="149"/>
      <c r="FU572" s="149"/>
      <c r="FV572" s="149"/>
      <c r="FW572" s="149"/>
      <c r="FX572" s="149"/>
      <c r="FY572" s="149"/>
      <c r="FZ572" s="149"/>
      <c r="GA572" s="149"/>
      <c r="GB572" s="149"/>
      <c r="GC572" s="149"/>
      <c r="GD572" s="149"/>
      <c r="GE572" s="149"/>
      <c r="GF572" s="149"/>
      <c r="GG572" s="149"/>
      <c r="GH572" s="149"/>
      <c r="GI572" s="149"/>
      <c r="GJ572" s="149"/>
      <c r="GK572" s="149"/>
      <c r="GL572" s="149"/>
      <c r="GM572" s="149"/>
      <c r="GN572" s="149"/>
      <c r="GO572" s="149"/>
      <c r="GP572" s="149"/>
      <c r="GQ572" s="149"/>
      <c r="GR572" s="149"/>
      <c r="GS572" s="149"/>
      <c r="GT572" s="149"/>
      <c r="GU572" s="149"/>
      <c r="GV572" s="149"/>
      <c r="GW572" s="149"/>
      <c r="GX572" s="149"/>
      <c r="GY572" s="149"/>
      <c r="GZ572" s="149"/>
      <c r="HA572" s="149"/>
      <c r="HB572" s="149"/>
      <c r="HC572" s="149"/>
      <c r="HD572" s="149"/>
      <c r="HE572" s="149"/>
      <c r="HF572" s="149"/>
      <c r="HG572" s="149"/>
      <c r="HH572" s="149"/>
      <c r="HI572" s="149"/>
      <c r="HJ572" s="149"/>
      <c r="HK572" s="149"/>
      <c r="HL572" s="149"/>
      <c r="HM572" s="149"/>
      <c r="HN572" s="149"/>
      <c r="HO572" s="149"/>
      <c r="HP572" s="149"/>
      <c r="HQ572" s="149"/>
      <c r="HR572" s="149"/>
      <c r="HS572" s="149"/>
      <c r="HT572" s="149"/>
      <c r="HU572" s="149"/>
      <c r="HV572" s="149"/>
      <c r="HW572" s="149"/>
      <c r="HX572" s="149"/>
      <c r="HY572" s="149"/>
      <c r="HZ572" s="149"/>
      <c r="IA572" s="149"/>
      <c r="IB572" s="149"/>
      <c r="IC572" s="149">
        <v>45860</v>
      </c>
      <c r="ID572" s="149"/>
      <c r="IE572" s="149"/>
      <c r="IF572" s="150"/>
    </row>
    <row r="573" spans="1:240" ht="12.75" customHeight="1" x14ac:dyDescent="0.2">
      <c r="A573" s="151"/>
      <c r="B573" s="151"/>
      <c r="C573" s="152">
        <v>2022</v>
      </c>
      <c r="D573" s="153"/>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c r="AU573" s="114"/>
      <c r="AV573" s="114"/>
      <c r="AW573" s="11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c r="FH573" s="114"/>
      <c r="FI573" s="114"/>
      <c r="FJ573" s="114"/>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c r="IC573" s="114">
        <v>45860</v>
      </c>
      <c r="ID573" s="114"/>
      <c r="IE573" s="114"/>
      <c r="IF573" s="154"/>
    </row>
    <row r="574" spans="1:240" ht="12.75" customHeight="1" x14ac:dyDescent="0.2">
      <c r="A574" s="145" t="s">
        <v>2268</v>
      </c>
      <c r="B574" s="145" t="s">
        <v>28</v>
      </c>
      <c r="C574" s="145">
        <v>2019</v>
      </c>
      <c r="D574" s="148"/>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c r="AA574" s="149"/>
      <c r="AB574" s="149"/>
      <c r="AC574" s="149"/>
      <c r="AD574" s="149"/>
      <c r="AE574" s="149"/>
      <c r="AF574" s="149"/>
      <c r="AG574" s="149"/>
      <c r="AH574" s="149"/>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c r="BI574" s="149"/>
      <c r="BJ574" s="149"/>
      <c r="BK574" s="149"/>
      <c r="BL574" s="149"/>
      <c r="BM574" s="149"/>
      <c r="BN574" s="149"/>
      <c r="BO574" s="149"/>
      <c r="BP574" s="149"/>
      <c r="BQ574" s="149"/>
      <c r="BR574" s="149"/>
      <c r="BS574" s="149"/>
      <c r="BT574" s="149"/>
      <c r="BU574" s="149"/>
      <c r="BV574" s="149"/>
      <c r="BW574" s="149"/>
      <c r="BX574" s="149"/>
      <c r="BY574" s="149"/>
      <c r="BZ574" s="149"/>
      <c r="CA574" s="149"/>
      <c r="CB574" s="149"/>
      <c r="CC574" s="149"/>
      <c r="CD574" s="149"/>
      <c r="CE574" s="149"/>
      <c r="CF574" s="149"/>
      <c r="CG574" s="149"/>
      <c r="CH574" s="149"/>
      <c r="CI574" s="149"/>
      <c r="CJ574" s="149"/>
      <c r="CK574" s="149"/>
      <c r="CL574" s="149"/>
      <c r="CM574" s="149"/>
      <c r="CN574" s="149"/>
      <c r="CO574" s="149"/>
      <c r="CP574" s="149"/>
      <c r="CQ574" s="149"/>
      <c r="CR574" s="149"/>
      <c r="CS574" s="149"/>
      <c r="CT574" s="149"/>
      <c r="CU574" s="149"/>
      <c r="CV574" s="149"/>
      <c r="CW574" s="149"/>
      <c r="CX574" s="149"/>
      <c r="CY574" s="149"/>
      <c r="CZ574" s="149"/>
      <c r="DA574" s="149"/>
      <c r="DB574" s="149"/>
      <c r="DC574" s="149"/>
      <c r="DD574" s="149"/>
      <c r="DE574" s="149"/>
      <c r="DF574" s="149"/>
      <c r="DG574" s="149"/>
      <c r="DH574" s="149"/>
      <c r="DI574" s="149"/>
      <c r="DJ574" s="149"/>
      <c r="DK574" s="149"/>
      <c r="DL574" s="149"/>
      <c r="DM574" s="149"/>
      <c r="DN574" s="149"/>
      <c r="DO574" s="149"/>
      <c r="DP574" s="149"/>
      <c r="DQ574" s="149"/>
      <c r="DR574" s="149"/>
      <c r="DS574" s="149"/>
      <c r="DT574" s="149"/>
      <c r="DU574" s="149"/>
      <c r="DV574" s="149"/>
      <c r="DW574" s="149"/>
      <c r="DX574" s="149"/>
      <c r="DY574" s="149"/>
      <c r="DZ574" s="149"/>
      <c r="EA574" s="149"/>
      <c r="EB574" s="149"/>
      <c r="EC574" s="149"/>
      <c r="ED574" s="149"/>
      <c r="EE574" s="149"/>
      <c r="EF574" s="149"/>
      <c r="EG574" s="149"/>
      <c r="EH574" s="149"/>
      <c r="EI574" s="149"/>
      <c r="EJ574" s="149"/>
      <c r="EK574" s="149"/>
      <c r="EL574" s="149"/>
      <c r="EM574" s="149"/>
      <c r="EN574" s="149"/>
      <c r="EO574" s="149"/>
      <c r="EP574" s="149"/>
      <c r="EQ574" s="149"/>
      <c r="ER574" s="149"/>
      <c r="ES574" s="149"/>
      <c r="ET574" s="149"/>
      <c r="EU574" s="149"/>
      <c r="EV574" s="149"/>
      <c r="EW574" s="149"/>
      <c r="EX574" s="149"/>
      <c r="EY574" s="149"/>
      <c r="EZ574" s="149"/>
      <c r="FA574" s="149"/>
      <c r="FB574" s="149"/>
      <c r="FC574" s="149"/>
      <c r="FD574" s="149"/>
      <c r="FE574" s="149"/>
      <c r="FF574" s="149"/>
      <c r="FG574" s="149"/>
      <c r="FH574" s="149"/>
      <c r="FI574" s="149"/>
      <c r="FJ574" s="149"/>
      <c r="FK574" s="149"/>
      <c r="FL574" s="149"/>
      <c r="FM574" s="149"/>
      <c r="FN574" s="149"/>
      <c r="FO574" s="149"/>
      <c r="FP574" s="149"/>
      <c r="FQ574" s="149"/>
      <c r="FR574" s="149"/>
      <c r="FS574" s="149"/>
      <c r="FT574" s="149"/>
      <c r="FU574" s="149"/>
      <c r="FV574" s="149"/>
      <c r="FW574" s="149"/>
      <c r="FX574" s="149"/>
      <c r="FY574" s="149"/>
      <c r="FZ574" s="149"/>
      <c r="GA574" s="149"/>
      <c r="GB574" s="149"/>
      <c r="GC574" s="149"/>
      <c r="GD574" s="149"/>
      <c r="GE574" s="149"/>
      <c r="GF574" s="149"/>
      <c r="GG574" s="149"/>
      <c r="GH574" s="149"/>
      <c r="GI574" s="149"/>
      <c r="GJ574" s="149"/>
      <c r="GK574" s="149"/>
      <c r="GL574" s="149"/>
      <c r="GM574" s="149"/>
      <c r="GN574" s="149"/>
      <c r="GO574" s="149"/>
      <c r="GP574" s="149"/>
      <c r="GQ574" s="149"/>
      <c r="GR574" s="149"/>
      <c r="GS574" s="149"/>
      <c r="GT574" s="149"/>
      <c r="GU574" s="149"/>
      <c r="GV574" s="149"/>
      <c r="GW574" s="149"/>
      <c r="GX574" s="149"/>
      <c r="GY574" s="149"/>
      <c r="GZ574" s="149"/>
      <c r="HA574" s="149"/>
      <c r="HB574" s="149"/>
      <c r="HC574" s="149"/>
      <c r="HD574" s="149"/>
      <c r="HE574" s="149"/>
      <c r="HF574" s="149"/>
      <c r="HG574" s="149"/>
      <c r="HH574" s="149"/>
      <c r="HI574" s="149"/>
      <c r="HJ574" s="149"/>
      <c r="HK574" s="149"/>
      <c r="HL574" s="149"/>
      <c r="HM574" s="149"/>
      <c r="HN574" s="149"/>
      <c r="HO574" s="149"/>
      <c r="HP574" s="149"/>
      <c r="HQ574" s="149"/>
      <c r="HR574" s="149"/>
      <c r="HS574" s="149"/>
      <c r="HT574" s="149"/>
      <c r="HU574" s="149"/>
      <c r="HV574" s="149"/>
      <c r="HW574" s="149"/>
      <c r="HX574" s="149"/>
      <c r="HY574" s="149"/>
      <c r="HZ574" s="149"/>
      <c r="IA574" s="149"/>
      <c r="IB574" s="149"/>
      <c r="IC574" s="149"/>
      <c r="ID574" s="149"/>
      <c r="IE574" s="149"/>
      <c r="IF574" s="150"/>
    </row>
    <row r="575" spans="1:240" ht="12.75" customHeight="1" x14ac:dyDescent="0.2">
      <c r="A575" s="151"/>
      <c r="B575" s="145" t="s">
        <v>66</v>
      </c>
      <c r="C575" s="145">
        <v>2019</v>
      </c>
      <c r="D575" s="148"/>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c r="BI575" s="149"/>
      <c r="BJ575" s="149"/>
      <c r="BK575" s="149"/>
      <c r="BL575" s="149"/>
      <c r="BM575" s="149"/>
      <c r="BN575" s="149"/>
      <c r="BO575" s="149"/>
      <c r="BP575" s="149"/>
      <c r="BQ575" s="149"/>
      <c r="BR575" s="149"/>
      <c r="BS575" s="149"/>
      <c r="BT575" s="149"/>
      <c r="BU575" s="149"/>
      <c r="BV575" s="149"/>
      <c r="BW575" s="149"/>
      <c r="BX575" s="149"/>
      <c r="BY575" s="149"/>
      <c r="BZ575" s="149"/>
      <c r="CA575" s="149"/>
      <c r="CB575" s="149"/>
      <c r="CC575" s="149"/>
      <c r="CD575" s="149"/>
      <c r="CE575" s="149"/>
      <c r="CF575" s="149"/>
      <c r="CG575" s="149"/>
      <c r="CH575" s="149"/>
      <c r="CI575" s="149"/>
      <c r="CJ575" s="149"/>
      <c r="CK575" s="149"/>
      <c r="CL575" s="149"/>
      <c r="CM575" s="149"/>
      <c r="CN575" s="149"/>
      <c r="CO575" s="149"/>
      <c r="CP575" s="149"/>
      <c r="CQ575" s="149"/>
      <c r="CR575" s="149"/>
      <c r="CS575" s="149"/>
      <c r="CT575" s="149"/>
      <c r="CU575" s="149"/>
      <c r="CV575" s="149"/>
      <c r="CW575" s="149"/>
      <c r="CX575" s="149"/>
      <c r="CY575" s="149"/>
      <c r="CZ575" s="149"/>
      <c r="DA575" s="149"/>
      <c r="DB575" s="149"/>
      <c r="DC575" s="149"/>
      <c r="DD575" s="149"/>
      <c r="DE575" s="149"/>
      <c r="DF575" s="149"/>
      <c r="DG575" s="149"/>
      <c r="DH575" s="149"/>
      <c r="DI575" s="149"/>
      <c r="DJ575" s="149"/>
      <c r="DK575" s="149"/>
      <c r="DL575" s="149"/>
      <c r="DM575" s="149"/>
      <c r="DN575" s="149"/>
      <c r="DO575" s="149"/>
      <c r="DP575" s="149"/>
      <c r="DQ575" s="149"/>
      <c r="DR575" s="149"/>
      <c r="DS575" s="149"/>
      <c r="DT575" s="149"/>
      <c r="DU575" s="149"/>
      <c r="DV575" s="149"/>
      <c r="DW575" s="149"/>
      <c r="DX575" s="149"/>
      <c r="DY575" s="149"/>
      <c r="DZ575" s="149"/>
      <c r="EA575" s="149"/>
      <c r="EB575" s="149"/>
      <c r="EC575" s="149"/>
      <c r="ED575" s="149"/>
      <c r="EE575" s="149"/>
      <c r="EF575" s="149"/>
      <c r="EG575" s="149"/>
      <c r="EH575" s="149"/>
      <c r="EI575" s="149"/>
      <c r="EJ575" s="149"/>
      <c r="EK575" s="149"/>
      <c r="EL575" s="149"/>
      <c r="EM575" s="149"/>
      <c r="EN575" s="149"/>
      <c r="EO575" s="149"/>
      <c r="EP575" s="149"/>
      <c r="EQ575" s="149"/>
      <c r="ER575" s="149"/>
      <c r="ES575" s="149"/>
      <c r="ET575" s="149"/>
      <c r="EU575" s="149"/>
      <c r="EV575" s="149"/>
      <c r="EW575" s="149"/>
      <c r="EX575" s="149"/>
      <c r="EY575" s="149"/>
      <c r="EZ575" s="149"/>
      <c r="FA575" s="149"/>
      <c r="FB575" s="149"/>
      <c r="FC575" s="149"/>
      <c r="FD575" s="149"/>
      <c r="FE575" s="149"/>
      <c r="FF575" s="149"/>
      <c r="FG575" s="149"/>
      <c r="FH575" s="149"/>
      <c r="FI575" s="149"/>
      <c r="FJ575" s="149"/>
      <c r="FK575" s="149"/>
      <c r="FL575" s="149"/>
      <c r="FM575" s="149"/>
      <c r="FN575" s="149"/>
      <c r="FO575" s="149"/>
      <c r="FP575" s="149"/>
      <c r="FQ575" s="149"/>
      <c r="FR575" s="149"/>
      <c r="FS575" s="149"/>
      <c r="FT575" s="149"/>
      <c r="FU575" s="149"/>
      <c r="FV575" s="149"/>
      <c r="FW575" s="149"/>
      <c r="FX575" s="149"/>
      <c r="FY575" s="149"/>
      <c r="FZ575" s="149"/>
      <c r="GA575" s="149"/>
      <c r="GB575" s="149"/>
      <c r="GC575" s="149"/>
      <c r="GD575" s="149"/>
      <c r="GE575" s="149"/>
      <c r="GF575" s="149"/>
      <c r="GG575" s="149"/>
      <c r="GH575" s="149"/>
      <c r="GI575" s="149"/>
      <c r="GJ575" s="149"/>
      <c r="GK575" s="149"/>
      <c r="GL575" s="149"/>
      <c r="GM575" s="149"/>
      <c r="GN575" s="149"/>
      <c r="GO575" s="149"/>
      <c r="GP575" s="149"/>
      <c r="GQ575" s="149"/>
      <c r="GR575" s="149"/>
      <c r="GS575" s="149"/>
      <c r="GT575" s="149"/>
      <c r="GU575" s="149"/>
      <c r="GV575" s="149"/>
      <c r="GW575" s="149"/>
      <c r="GX575" s="149"/>
      <c r="GY575" s="149"/>
      <c r="GZ575" s="149"/>
      <c r="HA575" s="149"/>
      <c r="HB575" s="149"/>
      <c r="HC575" s="149"/>
      <c r="HD575" s="149"/>
      <c r="HE575" s="149"/>
      <c r="HF575" s="149"/>
      <c r="HG575" s="149"/>
      <c r="HH575" s="149"/>
      <c r="HI575" s="149"/>
      <c r="HJ575" s="149"/>
      <c r="HK575" s="149"/>
      <c r="HL575" s="149"/>
      <c r="HM575" s="149"/>
      <c r="HN575" s="149"/>
      <c r="HO575" s="149"/>
      <c r="HP575" s="149"/>
      <c r="HQ575" s="149"/>
      <c r="HR575" s="149"/>
      <c r="HS575" s="149"/>
      <c r="HT575" s="149"/>
      <c r="HU575" s="149"/>
      <c r="HV575" s="149"/>
      <c r="HW575" s="149"/>
      <c r="HX575" s="149"/>
      <c r="HY575" s="149"/>
      <c r="HZ575" s="149"/>
      <c r="IA575" s="149"/>
      <c r="IB575" s="149"/>
      <c r="IC575" s="149"/>
      <c r="ID575" s="149"/>
      <c r="IE575" s="149"/>
      <c r="IF575" s="150"/>
    </row>
    <row r="576" spans="1:240" ht="12.75" customHeight="1" x14ac:dyDescent="0.2">
      <c r="A576" s="151"/>
      <c r="B576" s="145" t="s">
        <v>79</v>
      </c>
      <c r="C576" s="145">
        <v>2019</v>
      </c>
      <c r="D576" s="148"/>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c r="AB576" s="149"/>
      <c r="AC576" s="149"/>
      <c r="AD576" s="149"/>
      <c r="AE576" s="149"/>
      <c r="AF576" s="149"/>
      <c r="AG576" s="149"/>
      <c r="AH576" s="149"/>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c r="BI576" s="149"/>
      <c r="BJ576" s="149"/>
      <c r="BK576" s="149"/>
      <c r="BL576" s="149"/>
      <c r="BM576" s="149"/>
      <c r="BN576" s="149"/>
      <c r="BO576" s="149"/>
      <c r="BP576" s="149"/>
      <c r="BQ576" s="149"/>
      <c r="BR576" s="149"/>
      <c r="BS576" s="149"/>
      <c r="BT576" s="149"/>
      <c r="BU576" s="149"/>
      <c r="BV576" s="149"/>
      <c r="BW576" s="149"/>
      <c r="BX576" s="149"/>
      <c r="BY576" s="149"/>
      <c r="BZ576" s="149"/>
      <c r="CA576" s="149"/>
      <c r="CB576" s="149"/>
      <c r="CC576" s="149"/>
      <c r="CD576" s="149"/>
      <c r="CE576" s="149"/>
      <c r="CF576" s="149"/>
      <c r="CG576" s="149"/>
      <c r="CH576" s="149"/>
      <c r="CI576" s="149"/>
      <c r="CJ576" s="149"/>
      <c r="CK576" s="149"/>
      <c r="CL576" s="149"/>
      <c r="CM576" s="149"/>
      <c r="CN576" s="149"/>
      <c r="CO576" s="149"/>
      <c r="CP576" s="149"/>
      <c r="CQ576" s="149"/>
      <c r="CR576" s="149"/>
      <c r="CS576" s="149"/>
      <c r="CT576" s="149"/>
      <c r="CU576" s="149"/>
      <c r="CV576" s="149"/>
      <c r="CW576" s="149"/>
      <c r="CX576" s="149"/>
      <c r="CY576" s="149"/>
      <c r="CZ576" s="149"/>
      <c r="DA576" s="149"/>
      <c r="DB576" s="149"/>
      <c r="DC576" s="149"/>
      <c r="DD576" s="149"/>
      <c r="DE576" s="149"/>
      <c r="DF576" s="149"/>
      <c r="DG576" s="149"/>
      <c r="DH576" s="149"/>
      <c r="DI576" s="149"/>
      <c r="DJ576" s="149"/>
      <c r="DK576" s="149"/>
      <c r="DL576" s="149"/>
      <c r="DM576" s="149"/>
      <c r="DN576" s="149"/>
      <c r="DO576" s="149"/>
      <c r="DP576" s="149"/>
      <c r="DQ576" s="149"/>
      <c r="DR576" s="149"/>
      <c r="DS576" s="149"/>
      <c r="DT576" s="149"/>
      <c r="DU576" s="149"/>
      <c r="DV576" s="149"/>
      <c r="DW576" s="149"/>
      <c r="DX576" s="149"/>
      <c r="DY576" s="149"/>
      <c r="DZ576" s="149"/>
      <c r="EA576" s="149"/>
      <c r="EB576" s="149"/>
      <c r="EC576" s="149"/>
      <c r="ED576" s="149"/>
      <c r="EE576" s="149"/>
      <c r="EF576" s="149"/>
      <c r="EG576" s="149"/>
      <c r="EH576" s="149"/>
      <c r="EI576" s="149"/>
      <c r="EJ576" s="149"/>
      <c r="EK576" s="149"/>
      <c r="EL576" s="149"/>
      <c r="EM576" s="149"/>
      <c r="EN576" s="149"/>
      <c r="EO576" s="149"/>
      <c r="EP576" s="149"/>
      <c r="EQ576" s="149"/>
      <c r="ER576" s="149"/>
      <c r="ES576" s="149"/>
      <c r="ET576" s="149"/>
      <c r="EU576" s="149"/>
      <c r="EV576" s="149"/>
      <c r="EW576" s="149"/>
      <c r="EX576" s="149"/>
      <c r="EY576" s="149"/>
      <c r="EZ576" s="149"/>
      <c r="FA576" s="149"/>
      <c r="FB576" s="149"/>
      <c r="FC576" s="149"/>
      <c r="FD576" s="149"/>
      <c r="FE576" s="149"/>
      <c r="FF576" s="149"/>
      <c r="FG576" s="149"/>
      <c r="FH576" s="149"/>
      <c r="FI576" s="149"/>
      <c r="FJ576" s="149"/>
      <c r="FK576" s="149"/>
      <c r="FL576" s="149"/>
      <c r="FM576" s="149"/>
      <c r="FN576" s="149"/>
      <c r="FO576" s="149"/>
      <c r="FP576" s="149"/>
      <c r="FQ576" s="149"/>
      <c r="FR576" s="149"/>
      <c r="FS576" s="149"/>
      <c r="FT576" s="149"/>
      <c r="FU576" s="149"/>
      <c r="FV576" s="149"/>
      <c r="FW576" s="149"/>
      <c r="FX576" s="149"/>
      <c r="FY576" s="149"/>
      <c r="FZ576" s="149"/>
      <c r="GA576" s="149"/>
      <c r="GB576" s="149"/>
      <c r="GC576" s="149"/>
      <c r="GD576" s="149"/>
      <c r="GE576" s="149"/>
      <c r="GF576" s="149"/>
      <c r="GG576" s="149"/>
      <c r="GH576" s="149"/>
      <c r="GI576" s="149"/>
      <c r="GJ576" s="149"/>
      <c r="GK576" s="149"/>
      <c r="GL576" s="149"/>
      <c r="GM576" s="149"/>
      <c r="GN576" s="149"/>
      <c r="GO576" s="149"/>
      <c r="GP576" s="149"/>
      <c r="GQ576" s="149"/>
      <c r="GR576" s="149"/>
      <c r="GS576" s="149"/>
      <c r="GT576" s="149"/>
      <c r="GU576" s="149"/>
      <c r="GV576" s="149"/>
      <c r="GW576" s="149"/>
      <c r="GX576" s="149"/>
      <c r="GY576" s="149"/>
      <c r="GZ576" s="149"/>
      <c r="HA576" s="149"/>
      <c r="HB576" s="149"/>
      <c r="HC576" s="149"/>
      <c r="HD576" s="149"/>
      <c r="HE576" s="149"/>
      <c r="HF576" s="149"/>
      <c r="HG576" s="149"/>
      <c r="HH576" s="149"/>
      <c r="HI576" s="149"/>
      <c r="HJ576" s="149"/>
      <c r="HK576" s="149"/>
      <c r="HL576" s="149"/>
      <c r="HM576" s="149"/>
      <c r="HN576" s="149"/>
      <c r="HO576" s="149"/>
      <c r="HP576" s="149"/>
      <c r="HQ576" s="149"/>
      <c r="HR576" s="149"/>
      <c r="HS576" s="149"/>
      <c r="HT576" s="149"/>
      <c r="HU576" s="149"/>
      <c r="HV576" s="149"/>
      <c r="HW576" s="149"/>
      <c r="HX576" s="149"/>
      <c r="HY576" s="149"/>
      <c r="HZ576" s="149"/>
      <c r="IA576" s="149"/>
      <c r="IB576" s="149"/>
      <c r="IC576" s="149"/>
      <c r="ID576" s="149"/>
      <c r="IE576" s="149"/>
      <c r="IF576" s="150"/>
    </row>
    <row r="577" spans="1:240" ht="12.75" customHeight="1" x14ac:dyDescent="0.2">
      <c r="A577" s="145" t="s">
        <v>2255</v>
      </c>
      <c r="B577" s="145" t="s">
        <v>59</v>
      </c>
      <c r="C577" s="145">
        <v>2020</v>
      </c>
      <c r="D577" s="148"/>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c r="BI577" s="149"/>
      <c r="BJ577" s="149"/>
      <c r="BK577" s="149"/>
      <c r="BL577" s="149"/>
      <c r="BM577" s="149"/>
      <c r="BN577" s="149"/>
      <c r="BO577" s="149"/>
      <c r="BP577" s="149"/>
      <c r="BQ577" s="149"/>
      <c r="BR577" s="149"/>
      <c r="BS577" s="149"/>
      <c r="BT577" s="149"/>
      <c r="BU577" s="149"/>
      <c r="BV577" s="149"/>
      <c r="BW577" s="149"/>
      <c r="BX577" s="149"/>
      <c r="BY577" s="149"/>
      <c r="BZ577" s="149"/>
      <c r="CA577" s="149"/>
      <c r="CB577" s="149"/>
      <c r="CC577" s="149"/>
      <c r="CD577" s="149"/>
      <c r="CE577" s="149"/>
      <c r="CF577" s="149"/>
      <c r="CG577" s="149"/>
      <c r="CH577" s="149"/>
      <c r="CI577" s="149"/>
      <c r="CJ577" s="149"/>
      <c r="CK577" s="149"/>
      <c r="CL577" s="149"/>
      <c r="CM577" s="149"/>
      <c r="CN577" s="149"/>
      <c r="CO577" s="149"/>
      <c r="CP577" s="149"/>
      <c r="CQ577" s="149"/>
      <c r="CR577" s="149"/>
      <c r="CS577" s="149"/>
      <c r="CT577" s="149"/>
      <c r="CU577" s="149"/>
      <c r="CV577" s="149"/>
      <c r="CW577" s="149"/>
      <c r="CX577" s="149"/>
      <c r="CY577" s="149"/>
      <c r="CZ577" s="149"/>
      <c r="DA577" s="149"/>
      <c r="DB577" s="149"/>
      <c r="DC577" s="149"/>
      <c r="DD577" s="149"/>
      <c r="DE577" s="149"/>
      <c r="DF577" s="149"/>
      <c r="DG577" s="149"/>
      <c r="DH577" s="149"/>
      <c r="DI577" s="149"/>
      <c r="DJ577" s="149"/>
      <c r="DK577" s="149"/>
      <c r="DL577" s="149"/>
      <c r="DM577" s="149"/>
      <c r="DN577" s="149"/>
      <c r="DO577" s="149"/>
      <c r="DP577" s="149"/>
      <c r="DQ577" s="149"/>
      <c r="DR577" s="149"/>
      <c r="DS577" s="149"/>
      <c r="DT577" s="149"/>
      <c r="DU577" s="149"/>
      <c r="DV577" s="149"/>
      <c r="DW577" s="149"/>
      <c r="DX577" s="149"/>
      <c r="DY577" s="149"/>
      <c r="DZ577" s="149"/>
      <c r="EA577" s="149"/>
      <c r="EB577" s="149"/>
      <c r="EC577" s="149"/>
      <c r="ED577" s="149"/>
      <c r="EE577" s="149"/>
      <c r="EF577" s="149"/>
      <c r="EG577" s="149"/>
      <c r="EH577" s="149"/>
      <c r="EI577" s="149"/>
      <c r="EJ577" s="149"/>
      <c r="EK577" s="149"/>
      <c r="EL577" s="149"/>
      <c r="EM577" s="149"/>
      <c r="EN577" s="149"/>
      <c r="EO577" s="149"/>
      <c r="EP577" s="149"/>
      <c r="EQ577" s="149"/>
      <c r="ER577" s="149"/>
      <c r="ES577" s="149"/>
      <c r="ET577" s="149"/>
      <c r="EU577" s="149"/>
      <c r="EV577" s="149"/>
      <c r="EW577" s="149"/>
      <c r="EX577" s="149"/>
      <c r="EY577" s="149"/>
      <c r="EZ577" s="149"/>
      <c r="FA577" s="149"/>
      <c r="FB577" s="149"/>
      <c r="FC577" s="149"/>
      <c r="FD577" s="149"/>
      <c r="FE577" s="149"/>
      <c r="FF577" s="149"/>
      <c r="FG577" s="149"/>
      <c r="FH577" s="149"/>
      <c r="FI577" s="149"/>
      <c r="FJ577" s="149"/>
      <c r="FK577" s="149"/>
      <c r="FL577" s="149"/>
      <c r="FM577" s="149"/>
      <c r="FN577" s="149"/>
      <c r="FO577" s="149"/>
      <c r="FP577" s="149"/>
      <c r="FQ577" s="149"/>
      <c r="FR577" s="149"/>
      <c r="FS577" s="149"/>
      <c r="FT577" s="149"/>
      <c r="FU577" s="149"/>
      <c r="FV577" s="149"/>
      <c r="FW577" s="149"/>
      <c r="FX577" s="149"/>
      <c r="FY577" s="149"/>
      <c r="FZ577" s="149"/>
      <c r="GA577" s="149"/>
      <c r="GB577" s="149"/>
      <c r="GC577" s="149"/>
      <c r="GD577" s="149"/>
      <c r="GE577" s="149"/>
      <c r="GF577" s="149"/>
      <c r="GG577" s="149"/>
      <c r="GH577" s="149"/>
      <c r="GI577" s="149"/>
      <c r="GJ577" s="149"/>
      <c r="GK577" s="149"/>
      <c r="GL577" s="149"/>
      <c r="GM577" s="149"/>
      <c r="GN577" s="149"/>
      <c r="GO577" s="149"/>
      <c r="GP577" s="149"/>
      <c r="GQ577" s="149"/>
      <c r="GR577" s="149"/>
      <c r="GS577" s="149"/>
      <c r="GT577" s="149"/>
      <c r="GU577" s="149"/>
      <c r="GV577" s="149"/>
      <c r="GW577" s="149"/>
      <c r="GX577" s="149"/>
      <c r="GY577" s="149"/>
      <c r="GZ577" s="149"/>
      <c r="HA577" s="149"/>
      <c r="HB577" s="149"/>
      <c r="HC577" s="149"/>
      <c r="HD577" s="149"/>
      <c r="HE577" s="149"/>
      <c r="HF577" s="149"/>
      <c r="HG577" s="149"/>
      <c r="HH577" s="149"/>
      <c r="HI577" s="149"/>
      <c r="HJ577" s="149"/>
      <c r="HK577" s="149"/>
      <c r="HL577" s="149"/>
      <c r="HM577" s="149"/>
      <c r="HN577" s="149"/>
      <c r="HO577" s="149"/>
      <c r="HP577" s="149"/>
      <c r="HQ577" s="149"/>
      <c r="HR577" s="149"/>
      <c r="HS577" s="149"/>
      <c r="HT577" s="149"/>
      <c r="HU577" s="149"/>
      <c r="HV577" s="149"/>
      <c r="HW577" s="149"/>
      <c r="HX577" s="149"/>
      <c r="HY577" s="149"/>
      <c r="HZ577" s="149"/>
      <c r="IA577" s="149"/>
      <c r="IB577" s="149"/>
      <c r="IC577" s="149"/>
      <c r="ID577" s="149"/>
      <c r="IE577" s="149"/>
      <c r="IF577" s="150"/>
    </row>
    <row r="578" spans="1:240" ht="12.75" customHeight="1" x14ac:dyDescent="0.2">
      <c r="A578" s="151"/>
      <c r="B578" s="145" t="s">
        <v>754</v>
      </c>
      <c r="C578" s="145">
        <v>2020</v>
      </c>
      <c r="D578" s="148"/>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c r="BI578" s="149"/>
      <c r="BJ578" s="149"/>
      <c r="BK578" s="149"/>
      <c r="BL578" s="149"/>
      <c r="BM578" s="149"/>
      <c r="BN578" s="149"/>
      <c r="BO578" s="149"/>
      <c r="BP578" s="149"/>
      <c r="BQ578" s="149"/>
      <c r="BR578" s="149"/>
      <c r="BS578" s="149"/>
      <c r="BT578" s="149"/>
      <c r="BU578" s="149"/>
      <c r="BV578" s="149"/>
      <c r="BW578" s="149"/>
      <c r="BX578" s="149"/>
      <c r="BY578" s="149"/>
      <c r="BZ578" s="149"/>
      <c r="CA578" s="149"/>
      <c r="CB578" s="149"/>
      <c r="CC578" s="149"/>
      <c r="CD578" s="149"/>
      <c r="CE578" s="149"/>
      <c r="CF578" s="149"/>
      <c r="CG578" s="149"/>
      <c r="CH578" s="149"/>
      <c r="CI578" s="149"/>
      <c r="CJ578" s="149"/>
      <c r="CK578" s="149"/>
      <c r="CL578" s="149"/>
      <c r="CM578" s="149"/>
      <c r="CN578" s="149"/>
      <c r="CO578" s="149"/>
      <c r="CP578" s="149"/>
      <c r="CQ578" s="149"/>
      <c r="CR578" s="149"/>
      <c r="CS578" s="149"/>
      <c r="CT578" s="149"/>
      <c r="CU578" s="149"/>
      <c r="CV578" s="149"/>
      <c r="CW578" s="149"/>
      <c r="CX578" s="149"/>
      <c r="CY578" s="149"/>
      <c r="CZ578" s="149"/>
      <c r="DA578" s="149"/>
      <c r="DB578" s="149"/>
      <c r="DC578" s="149"/>
      <c r="DD578" s="149"/>
      <c r="DE578" s="149"/>
      <c r="DF578" s="149"/>
      <c r="DG578" s="149"/>
      <c r="DH578" s="149"/>
      <c r="DI578" s="149"/>
      <c r="DJ578" s="149"/>
      <c r="DK578" s="149"/>
      <c r="DL578" s="149"/>
      <c r="DM578" s="149"/>
      <c r="DN578" s="149"/>
      <c r="DO578" s="149"/>
      <c r="DP578" s="149"/>
      <c r="DQ578" s="149"/>
      <c r="DR578" s="149"/>
      <c r="DS578" s="149"/>
      <c r="DT578" s="149"/>
      <c r="DU578" s="149"/>
      <c r="DV578" s="149"/>
      <c r="DW578" s="149"/>
      <c r="DX578" s="149"/>
      <c r="DY578" s="149"/>
      <c r="DZ578" s="149"/>
      <c r="EA578" s="149"/>
      <c r="EB578" s="149"/>
      <c r="EC578" s="149"/>
      <c r="ED578" s="149"/>
      <c r="EE578" s="149"/>
      <c r="EF578" s="149"/>
      <c r="EG578" s="149"/>
      <c r="EH578" s="149"/>
      <c r="EI578" s="149"/>
      <c r="EJ578" s="149"/>
      <c r="EK578" s="149"/>
      <c r="EL578" s="149"/>
      <c r="EM578" s="149"/>
      <c r="EN578" s="149"/>
      <c r="EO578" s="149"/>
      <c r="EP578" s="149"/>
      <c r="EQ578" s="149"/>
      <c r="ER578" s="149"/>
      <c r="ES578" s="149"/>
      <c r="ET578" s="149"/>
      <c r="EU578" s="149"/>
      <c r="EV578" s="149"/>
      <c r="EW578" s="149"/>
      <c r="EX578" s="149"/>
      <c r="EY578" s="149"/>
      <c r="EZ578" s="149"/>
      <c r="FA578" s="149"/>
      <c r="FB578" s="149"/>
      <c r="FC578" s="149"/>
      <c r="FD578" s="149"/>
      <c r="FE578" s="149"/>
      <c r="FF578" s="149"/>
      <c r="FG578" s="149"/>
      <c r="FH578" s="149"/>
      <c r="FI578" s="149"/>
      <c r="FJ578" s="149"/>
      <c r="FK578" s="149"/>
      <c r="FL578" s="149"/>
      <c r="FM578" s="149"/>
      <c r="FN578" s="149"/>
      <c r="FO578" s="149"/>
      <c r="FP578" s="149"/>
      <c r="FQ578" s="149"/>
      <c r="FR578" s="149"/>
      <c r="FS578" s="149"/>
      <c r="FT578" s="149"/>
      <c r="FU578" s="149"/>
      <c r="FV578" s="149"/>
      <c r="FW578" s="149"/>
      <c r="FX578" s="149"/>
      <c r="FY578" s="149"/>
      <c r="FZ578" s="149"/>
      <c r="GA578" s="149"/>
      <c r="GB578" s="149"/>
      <c r="GC578" s="149"/>
      <c r="GD578" s="149"/>
      <c r="GE578" s="149"/>
      <c r="GF578" s="149"/>
      <c r="GG578" s="149"/>
      <c r="GH578" s="149"/>
      <c r="GI578" s="149"/>
      <c r="GJ578" s="149"/>
      <c r="GK578" s="149"/>
      <c r="GL578" s="149"/>
      <c r="GM578" s="149"/>
      <c r="GN578" s="149"/>
      <c r="GO578" s="149"/>
      <c r="GP578" s="149"/>
      <c r="GQ578" s="149"/>
      <c r="GR578" s="149"/>
      <c r="GS578" s="149"/>
      <c r="GT578" s="149"/>
      <c r="GU578" s="149"/>
      <c r="GV578" s="149"/>
      <c r="GW578" s="149"/>
      <c r="GX578" s="149"/>
      <c r="GY578" s="149"/>
      <c r="GZ578" s="149"/>
      <c r="HA578" s="149"/>
      <c r="HB578" s="149"/>
      <c r="HC578" s="149"/>
      <c r="HD578" s="149"/>
      <c r="HE578" s="149"/>
      <c r="HF578" s="149"/>
      <c r="HG578" s="149"/>
      <c r="HH578" s="149"/>
      <c r="HI578" s="149"/>
      <c r="HJ578" s="149"/>
      <c r="HK578" s="149"/>
      <c r="HL578" s="149"/>
      <c r="HM578" s="149"/>
      <c r="HN578" s="149"/>
      <c r="HO578" s="149"/>
      <c r="HP578" s="149"/>
      <c r="HQ578" s="149"/>
      <c r="HR578" s="149"/>
      <c r="HS578" s="149"/>
      <c r="HT578" s="149"/>
      <c r="HU578" s="149"/>
      <c r="HV578" s="149"/>
      <c r="HW578" s="149"/>
      <c r="HX578" s="149"/>
      <c r="HY578" s="149"/>
      <c r="HZ578" s="149"/>
      <c r="IA578" s="149"/>
      <c r="IB578" s="149"/>
      <c r="IC578" s="149"/>
      <c r="ID578" s="149"/>
      <c r="IE578" s="149"/>
      <c r="IF578" s="150"/>
    </row>
    <row r="579" spans="1:240" ht="12.75" customHeight="1" x14ac:dyDescent="0.2">
      <c r="A579" s="145" t="s">
        <v>2288</v>
      </c>
      <c r="B579" s="145" t="s">
        <v>59</v>
      </c>
      <c r="C579" s="145">
        <v>2020</v>
      </c>
      <c r="D579" s="148"/>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c r="AA579" s="149"/>
      <c r="AB579" s="149"/>
      <c r="AC579" s="149"/>
      <c r="AD579" s="149"/>
      <c r="AE579" s="149"/>
      <c r="AF579" s="149"/>
      <c r="AG579" s="149"/>
      <c r="AH579" s="149"/>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c r="BI579" s="149"/>
      <c r="BJ579" s="149"/>
      <c r="BK579" s="149"/>
      <c r="BL579" s="149"/>
      <c r="BM579" s="149"/>
      <c r="BN579" s="149"/>
      <c r="BO579" s="149"/>
      <c r="BP579" s="149"/>
      <c r="BQ579" s="149"/>
      <c r="BR579" s="149"/>
      <c r="BS579" s="149"/>
      <c r="BT579" s="149"/>
      <c r="BU579" s="149"/>
      <c r="BV579" s="149"/>
      <c r="BW579" s="149"/>
      <c r="BX579" s="149"/>
      <c r="BY579" s="149"/>
      <c r="BZ579" s="149"/>
      <c r="CA579" s="149"/>
      <c r="CB579" s="149"/>
      <c r="CC579" s="149"/>
      <c r="CD579" s="149"/>
      <c r="CE579" s="149"/>
      <c r="CF579" s="149"/>
      <c r="CG579" s="149"/>
      <c r="CH579" s="149"/>
      <c r="CI579" s="149"/>
      <c r="CJ579" s="149"/>
      <c r="CK579" s="149"/>
      <c r="CL579" s="149"/>
      <c r="CM579" s="149"/>
      <c r="CN579" s="149"/>
      <c r="CO579" s="149"/>
      <c r="CP579" s="149"/>
      <c r="CQ579" s="149"/>
      <c r="CR579" s="149"/>
      <c r="CS579" s="149"/>
      <c r="CT579" s="149"/>
      <c r="CU579" s="149"/>
      <c r="CV579" s="149"/>
      <c r="CW579" s="149"/>
      <c r="CX579" s="149"/>
      <c r="CY579" s="149"/>
      <c r="CZ579" s="149"/>
      <c r="DA579" s="149"/>
      <c r="DB579" s="149"/>
      <c r="DC579" s="149"/>
      <c r="DD579" s="149"/>
      <c r="DE579" s="149"/>
      <c r="DF579" s="149"/>
      <c r="DG579" s="149"/>
      <c r="DH579" s="149"/>
      <c r="DI579" s="149"/>
      <c r="DJ579" s="149"/>
      <c r="DK579" s="149"/>
      <c r="DL579" s="149"/>
      <c r="DM579" s="149"/>
      <c r="DN579" s="149"/>
      <c r="DO579" s="149"/>
      <c r="DP579" s="149"/>
      <c r="DQ579" s="149"/>
      <c r="DR579" s="149"/>
      <c r="DS579" s="149"/>
      <c r="DT579" s="149"/>
      <c r="DU579" s="149"/>
      <c r="DV579" s="149"/>
      <c r="DW579" s="149"/>
      <c r="DX579" s="149"/>
      <c r="DY579" s="149"/>
      <c r="DZ579" s="149"/>
      <c r="EA579" s="149"/>
      <c r="EB579" s="149"/>
      <c r="EC579" s="149"/>
      <c r="ED579" s="149"/>
      <c r="EE579" s="149"/>
      <c r="EF579" s="149"/>
      <c r="EG579" s="149"/>
      <c r="EH579" s="149"/>
      <c r="EI579" s="149"/>
      <c r="EJ579" s="149"/>
      <c r="EK579" s="149"/>
      <c r="EL579" s="149"/>
      <c r="EM579" s="149"/>
      <c r="EN579" s="149"/>
      <c r="EO579" s="149"/>
      <c r="EP579" s="149"/>
      <c r="EQ579" s="149"/>
      <c r="ER579" s="149"/>
      <c r="ES579" s="149"/>
      <c r="ET579" s="149"/>
      <c r="EU579" s="149"/>
      <c r="EV579" s="149"/>
      <c r="EW579" s="149"/>
      <c r="EX579" s="149"/>
      <c r="EY579" s="149"/>
      <c r="EZ579" s="149"/>
      <c r="FA579" s="149"/>
      <c r="FB579" s="149"/>
      <c r="FC579" s="149"/>
      <c r="FD579" s="149"/>
      <c r="FE579" s="149"/>
      <c r="FF579" s="149"/>
      <c r="FG579" s="149"/>
      <c r="FH579" s="149"/>
      <c r="FI579" s="149"/>
      <c r="FJ579" s="149"/>
      <c r="FK579" s="149"/>
      <c r="FL579" s="149"/>
      <c r="FM579" s="149"/>
      <c r="FN579" s="149"/>
      <c r="FO579" s="149"/>
      <c r="FP579" s="149"/>
      <c r="FQ579" s="149"/>
      <c r="FR579" s="149"/>
      <c r="FS579" s="149"/>
      <c r="FT579" s="149"/>
      <c r="FU579" s="149"/>
      <c r="FV579" s="149"/>
      <c r="FW579" s="149"/>
      <c r="FX579" s="149"/>
      <c r="FY579" s="149"/>
      <c r="FZ579" s="149"/>
      <c r="GA579" s="149"/>
      <c r="GB579" s="149"/>
      <c r="GC579" s="149"/>
      <c r="GD579" s="149"/>
      <c r="GE579" s="149"/>
      <c r="GF579" s="149"/>
      <c r="GG579" s="149"/>
      <c r="GH579" s="149"/>
      <c r="GI579" s="149"/>
      <c r="GJ579" s="149"/>
      <c r="GK579" s="149"/>
      <c r="GL579" s="149"/>
      <c r="GM579" s="149"/>
      <c r="GN579" s="149"/>
      <c r="GO579" s="149"/>
      <c r="GP579" s="149"/>
      <c r="GQ579" s="149"/>
      <c r="GR579" s="149"/>
      <c r="GS579" s="149"/>
      <c r="GT579" s="149"/>
      <c r="GU579" s="149"/>
      <c r="GV579" s="149"/>
      <c r="GW579" s="149"/>
      <c r="GX579" s="149"/>
      <c r="GY579" s="149"/>
      <c r="GZ579" s="149"/>
      <c r="HA579" s="149"/>
      <c r="HB579" s="149"/>
      <c r="HC579" s="149"/>
      <c r="HD579" s="149"/>
      <c r="HE579" s="149"/>
      <c r="HF579" s="149"/>
      <c r="HG579" s="149"/>
      <c r="HH579" s="149"/>
      <c r="HI579" s="149"/>
      <c r="HJ579" s="149"/>
      <c r="HK579" s="149"/>
      <c r="HL579" s="149"/>
      <c r="HM579" s="149"/>
      <c r="HN579" s="149"/>
      <c r="HO579" s="149"/>
      <c r="HP579" s="149"/>
      <c r="HQ579" s="149"/>
      <c r="HR579" s="149"/>
      <c r="HS579" s="149"/>
      <c r="HT579" s="149"/>
      <c r="HU579" s="149"/>
      <c r="HV579" s="149"/>
      <c r="HW579" s="149"/>
      <c r="HX579" s="149"/>
      <c r="HY579" s="149"/>
      <c r="HZ579" s="149"/>
      <c r="IA579" s="149"/>
      <c r="IB579" s="149"/>
      <c r="IC579" s="149"/>
      <c r="ID579" s="149"/>
      <c r="IE579" s="149"/>
      <c r="IF579" s="150">
        <v>45846</v>
      </c>
    </row>
    <row r="580" spans="1:240" ht="12.75" customHeight="1" x14ac:dyDescent="0.2">
      <c r="A580" s="151"/>
      <c r="B580" s="145" t="s">
        <v>754</v>
      </c>
      <c r="C580" s="145">
        <v>2020</v>
      </c>
      <c r="D580" s="148"/>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c r="AA580" s="149"/>
      <c r="AB580" s="149"/>
      <c r="AC580" s="149"/>
      <c r="AD580" s="149"/>
      <c r="AE580" s="149"/>
      <c r="AF580" s="149"/>
      <c r="AG580" s="149"/>
      <c r="AH580" s="149"/>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c r="BI580" s="149"/>
      <c r="BJ580" s="149"/>
      <c r="BK580" s="149"/>
      <c r="BL580" s="149"/>
      <c r="BM580" s="149"/>
      <c r="BN580" s="149"/>
      <c r="BO580" s="149"/>
      <c r="BP580" s="149"/>
      <c r="BQ580" s="149"/>
      <c r="BR580" s="149"/>
      <c r="BS580" s="149"/>
      <c r="BT580" s="149"/>
      <c r="BU580" s="149"/>
      <c r="BV580" s="149"/>
      <c r="BW580" s="149"/>
      <c r="BX580" s="149"/>
      <c r="BY580" s="149"/>
      <c r="BZ580" s="149"/>
      <c r="CA580" s="149"/>
      <c r="CB580" s="149"/>
      <c r="CC580" s="149"/>
      <c r="CD580" s="149"/>
      <c r="CE580" s="149"/>
      <c r="CF580" s="149"/>
      <c r="CG580" s="149"/>
      <c r="CH580" s="149"/>
      <c r="CI580" s="149"/>
      <c r="CJ580" s="149"/>
      <c r="CK580" s="149"/>
      <c r="CL580" s="149"/>
      <c r="CM580" s="149"/>
      <c r="CN580" s="149"/>
      <c r="CO580" s="149"/>
      <c r="CP580" s="149"/>
      <c r="CQ580" s="149"/>
      <c r="CR580" s="149"/>
      <c r="CS580" s="149"/>
      <c r="CT580" s="149"/>
      <c r="CU580" s="149"/>
      <c r="CV580" s="149"/>
      <c r="CW580" s="149"/>
      <c r="CX580" s="149"/>
      <c r="CY580" s="149"/>
      <c r="CZ580" s="149"/>
      <c r="DA580" s="149"/>
      <c r="DB580" s="149"/>
      <c r="DC580" s="149"/>
      <c r="DD580" s="149"/>
      <c r="DE580" s="149"/>
      <c r="DF580" s="149"/>
      <c r="DG580" s="149"/>
      <c r="DH580" s="149"/>
      <c r="DI580" s="149"/>
      <c r="DJ580" s="149"/>
      <c r="DK580" s="149"/>
      <c r="DL580" s="149"/>
      <c r="DM580" s="149"/>
      <c r="DN580" s="149"/>
      <c r="DO580" s="149"/>
      <c r="DP580" s="149"/>
      <c r="DQ580" s="149"/>
      <c r="DR580" s="149"/>
      <c r="DS580" s="149"/>
      <c r="DT580" s="149"/>
      <c r="DU580" s="149"/>
      <c r="DV580" s="149"/>
      <c r="DW580" s="149"/>
      <c r="DX580" s="149"/>
      <c r="DY580" s="149"/>
      <c r="DZ580" s="149"/>
      <c r="EA580" s="149"/>
      <c r="EB580" s="149"/>
      <c r="EC580" s="149"/>
      <c r="ED580" s="149"/>
      <c r="EE580" s="149"/>
      <c r="EF580" s="149"/>
      <c r="EG580" s="149"/>
      <c r="EH580" s="149"/>
      <c r="EI580" s="149"/>
      <c r="EJ580" s="149"/>
      <c r="EK580" s="149"/>
      <c r="EL580" s="149"/>
      <c r="EM580" s="149"/>
      <c r="EN580" s="149"/>
      <c r="EO580" s="149"/>
      <c r="EP580" s="149"/>
      <c r="EQ580" s="149"/>
      <c r="ER580" s="149"/>
      <c r="ES580" s="149"/>
      <c r="ET580" s="149"/>
      <c r="EU580" s="149"/>
      <c r="EV580" s="149"/>
      <c r="EW580" s="149"/>
      <c r="EX580" s="149"/>
      <c r="EY580" s="149"/>
      <c r="EZ580" s="149"/>
      <c r="FA580" s="149"/>
      <c r="FB580" s="149"/>
      <c r="FC580" s="149"/>
      <c r="FD580" s="149"/>
      <c r="FE580" s="149"/>
      <c r="FF580" s="149"/>
      <c r="FG580" s="149"/>
      <c r="FH580" s="149"/>
      <c r="FI580" s="149"/>
      <c r="FJ580" s="149"/>
      <c r="FK580" s="149"/>
      <c r="FL580" s="149"/>
      <c r="FM580" s="149"/>
      <c r="FN580" s="149"/>
      <c r="FO580" s="149"/>
      <c r="FP580" s="149"/>
      <c r="FQ580" s="149"/>
      <c r="FR580" s="149"/>
      <c r="FS580" s="149"/>
      <c r="FT580" s="149"/>
      <c r="FU580" s="149"/>
      <c r="FV580" s="149"/>
      <c r="FW580" s="149"/>
      <c r="FX580" s="149"/>
      <c r="FY580" s="149"/>
      <c r="FZ580" s="149"/>
      <c r="GA580" s="149"/>
      <c r="GB580" s="149"/>
      <c r="GC580" s="149"/>
      <c r="GD580" s="149"/>
      <c r="GE580" s="149"/>
      <c r="GF580" s="149"/>
      <c r="GG580" s="149"/>
      <c r="GH580" s="149"/>
      <c r="GI580" s="149"/>
      <c r="GJ580" s="149"/>
      <c r="GK580" s="149"/>
      <c r="GL580" s="149"/>
      <c r="GM580" s="149"/>
      <c r="GN580" s="149"/>
      <c r="GO580" s="149"/>
      <c r="GP580" s="149"/>
      <c r="GQ580" s="149"/>
      <c r="GR580" s="149"/>
      <c r="GS580" s="149"/>
      <c r="GT580" s="149"/>
      <c r="GU580" s="149"/>
      <c r="GV580" s="149"/>
      <c r="GW580" s="149"/>
      <c r="GX580" s="149"/>
      <c r="GY580" s="149"/>
      <c r="GZ580" s="149"/>
      <c r="HA580" s="149"/>
      <c r="HB580" s="149"/>
      <c r="HC580" s="149"/>
      <c r="HD580" s="149"/>
      <c r="HE580" s="149"/>
      <c r="HF580" s="149"/>
      <c r="HG580" s="149"/>
      <c r="HH580" s="149"/>
      <c r="HI580" s="149"/>
      <c r="HJ580" s="149"/>
      <c r="HK580" s="149"/>
      <c r="HL580" s="149"/>
      <c r="HM580" s="149"/>
      <c r="HN580" s="149"/>
      <c r="HO580" s="149"/>
      <c r="HP580" s="149"/>
      <c r="HQ580" s="149"/>
      <c r="HR580" s="149"/>
      <c r="HS580" s="149"/>
      <c r="HT580" s="149"/>
      <c r="HU580" s="149"/>
      <c r="HV580" s="149"/>
      <c r="HW580" s="149"/>
      <c r="HX580" s="149"/>
      <c r="HY580" s="149"/>
      <c r="HZ580" s="149"/>
      <c r="IA580" s="149"/>
      <c r="IB580" s="149"/>
      <c r="IC580" s="149"/>
      <c r="ID580" s="149"/>
      <c r="IE580" s="149"/>
      <c r="IF580" s="150">
        <v>45846</v>
      </c>
    </row>
    <row r="581" spans="1:240" ht="12.75" customHeight="1" x14ac:dyDescent="0.2">
      <c r="A581" s="145" t="s">
        <v>2326</v>
      </c>
      <c r="B581" s="145" t="s">
        <v>28</v>
      </c>
      <c r="C581" s="145">
        <v>2019</v>
      </c>
      <c r="D581" s="148"/>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c r="AA581" s="149"/>
      <c r="AB581" s="149"/>
      <c r="AC581" s="149"/>
      <c r="AD581" s="149"/>
      <c r="AE581" s="149"/>
      <c r="AF581" s="149"/>
      <c r="AG581" s="149"/>
      <c r="AH581" s="149"/>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c r="BI581" s="149"/>
      <c r="BJ581" s="149"/>
      <c r="BK581" s="149"/>
      <c r="BL581" s="149"/>
      <c r="BM581" s="149"/>
      <c r="BN581" s="149"/>
      <c r="BO581" s="149"/>
      <c r="BP581" s="149"/>
      <c r="BQ581" s="149"/>
      <c r="BR581" s="149"/>
      <c r="BS581" s="149"/>
      <c r="BT581" s="149"/>
      <c r="BU581" s="149"/>
      <c r="BV581" s="149"/>
      <c r="BW581" s="149"/>
      <c r="BX581" s="149"/>
      <c r="BY581" s="149"/>
      <c r="BZ581" s="149"/>
      <c r="CA581" s="149"/>
      <c r="CB581" s="149"/>
      <c r="CC581" s="149"/>
      <c r="CD581" s="149"/>
      <c r="CE581" s="149"/>
      <c r="CF581" s="149"/>
      <c r="CG581" s="149"/>
      <c r="CH581" s="149"/>
      <c r="CI581" s="149"/>
      <c r="CJ581" s="149"/>
      <c r="CK581" s="149"/>
      <c r="CL581" s="149"/>
      <c r="CM581" s="149"/>
      <c r="CN581" s="149"/>
      <c r="CO581" s="149"/>
      <c r="CP581" s="149"/>
      <c r="CQ581" s="149"/>
      <c r="CR581" s="149"/>
      <c r="CS581" s="149"/>
      <c r="CT581" s="149"/>
      <c r="CU581" s="149"/>
      <c r="CV581" s="149"/>
      <c r="CW581" s="149"/>
      <c r="CX581" s="149"/>
      <c r="CY581" s="149"/>
      <c r="CZ581" s="149"/>
      <c r="DA581" s="149"/>
      <c r="DB581" s="149"/>
      <c r="DC581" s="149"/>
      <c r="DD581" s="149"/>
      <c r="DE581" s="149"/>
      <c r="DF581" s="149"/>
      <c r="DG581" s="149"/>
      <c r="DH581" s="149"/>
      <c r="DI581" s="149"/>
      <c r="DJ581" s="149"/>
      <c r="DK581" s="149"/>
      <c r="DL581" s="149"/>
      <c r="DM581" s="149"/>
      <c r="DN581" s="149"/>
      <c r="DO581" s="149"/>
      <c r="DP581" s="149"/>
      <c r="DQ581" s="149"/>
      <c r="DR581" s="149"/>
      <c r="DS581" s="149"/>
      <c r="DT581" s="149"/>
      <c r="DU581" s="149"/>
      <c r="DV581" s="149"/>
      <c r="DW581" s="149"/>
      <c r="DX581" s="149"/>
      <c r="DY581" s="149"/>
      <c r="DZ581" s="149"/>
      <c r="EA581" s="149"/>
      <c r="EB581" s="149"/>
      <c r="EC581" s="149"/>
      <c r="ED581" s="149"/>
      <c r="EE581" s="149"/>
      <c r="EF581" s="149"/>
      <c r="EG581" s="149"/>
      <c r="EH581" s="149"/>
      <c r="EI581" s="149"/>
      <c r="EJ581" s="149"/>
      <c r="EK581" s="149"/>
      <c r="EL581" s="149"/>
      <c r="EM581" s="149"/>
      <c r="EN581" s="149"/>
      <c r="EO581" s="149"/>
      <c r="EP581" s="149"/>
      <c r="EQ581" s="149"/>
      <c r="ER581" s="149"/>
      <c r="ES581" s="149"/>
      <c r="ET581" s="149"/>
      <c r="EU581" s="149"/>
      <c r="EV581" s="149"/>
      <c r="EW581" s="149"/>
      <c r="EX581" s="149"/>
      <c r="EY581" s="149"/>
      <c r="EZ581" s="149"/>
      <c r="FA581" s="149"/>
      <c r="FB581" s="149"/>
      <c r="FC581" s="149"/>
      <c r="FD581" s="149"/>
      <c r="FE581" s="149"/>
      <c r="FF581" s="149"/>
      <c r="FG581" s="149"/>
      <c r="FH581" s="149"/>
      <c r="FI581" s="149"/>
      <c r="FJ581" s="149"/>
      <c r="FK581" s="149"/>
      <c r="FL581" s="149"/>
      <c r="FM581" s="149"/>
      <c r="FN581" s="149"/>
      <c r="FO581" s="149"/>
      <c r="FP581" s="149"/>
      <c r="FQ581" s="149"/>
      <c r="FR581" s="149"/>
      <c r="FS581" s="149"/>
      <c r="FT581" s="149"/>
      <c r="FU581" s="149"/>
      <c r="FV581" s="149"/>
      <c r="FW581" s="149"/>
      <c r="FX581" s="149"/>
      <c r="FY581" s="149"/>
      <c r="FZ581" s="149"/>
      <c r="GA581" s="149"/>
      <c r="GB581" s="149"/>
      <c r="GC581" s="149"/>
      <c r="GD581" s="149"/>
      <c r="GE581" s="149"/>
      <c r="GF581" s="149"/>
      <c r="GG581" s="149"/>
      <c r="GH581" s="149"/>
      <c r="GI581" s="149"/>
      <c r="GJ581" s="149"/>
      <c r="GK581" s="149"/>
      <c r="GL581" s="149"/>
      <c r="GM581" s="149"/>
      <c r="GN581" s="149"/>
      <c r="GO581" s="149"/>
      <c r="GP581" s="149"/>
      <c r="GQ581" s="149"/>
      <c r="GR581" s="149"/>
      <c r="GS581" s="149"/>
      <c r="GT581" s="149"/>
      <c r="GU581" s="149"/>
      <c r="GV581" s="149"/>
      <c r="GW581" s="149"/>
      <c r="GX581" s="149"/>
      <c r="GY581" s="149"/>
      <c r="GZ581" s="149"/>
      <c r="HA581" s="149"/>
      <c r="HB581" s="149"/>
      <c r="HC581" s="149"/>
      <c r="HD581" s="149"/>
      <c r="HE581" s="149"/>
      <c r="HF581" s="149"/>
      <c r="HG581" s="149"/>
      <c r="HH581" s="149"/>
      <c r="HI581" s="149"/>
      <c r="HJ581" s="149"/>
      <c r="HK581" s="149"/>
      <c r="HL581" s="149"/>
      <c r="HM581" s="149"/>
      <c r="HN581" s="149"/>
      <c r="HO581" s="149"/>
      <c r="HP581" s="149"/>
      <c r="HQ581" s="149"/>
      <c r="HR581" s="149"/>
      <c r="HS581" s="149"/>
      <c r="HT581" s="149"/>
      <c r="HU581" s="149"/>
      <c r="HV581" s="149"/>
      <c r="HW581" s="149"/>
      <c r="HX581" s="149"/>
      <c r="HY581" s="149"/>
      <c r="HZ581" s="149"/>
      <c r="IA581" s="149"/>
      <c r="IB581" s="149"/>
      <c r="IC581" s="149"/>
      <c r="ID581" s="149"/>
      <c r="IE581" s="149"/>
      <c r="IF581" s="150"/>
    </row>
    <row r="582" spans="1:240" ht="12.75" customHeight="1" x14ac:dyDescent="0.2">
      <c r="A582" s="604"/>
      <c r="B582" s="576" t="s">
        <v>66</v>
      </c>
      <c r="C582" s="576">
        <v>2019</v>
      </c>
      <c r="D582" s="577"/>
      <c r="E582" s="578"/>
      <c r="F582" s="578"/>
      <c r="G582" s="578"/>
      <c r="H582" s="578"/>
      <c r="I582" s="578"/>
      <c r="J582" s="578"/>
      <c r="K582" s="578"/>
      <c r="L582" s="578"/>
      <c r="M582" s="578"/>
      <c r="N582" s="578"/>
      <c r="O582" s="578"/>
      <c r="P582" s="578"/>
      <c r="Q582" s="578"/>
      <c r="R582" s="578"/>
      <c r="S582" s="578"/>
      <c r="T582" s="578"/>
      <c r="U582" s="578"/>
      <c r="V582" s="578"/>
      <c r="W582" s="578"/>
      <c r="X582" s="578"/>
      <c r="Y582" s="578"/>
      <c r="Z582" s="578"/>
      <c r="AA582" s="578"/>
      <c r="AB582" s="578"/>
      <c r="AC582" s="578"/>
      <c r="AD582" s="578"/>
      <c r="AE582" s="578"/>
      <c r="AF582" s="578"/>
      <c r="AG582" s="578"/>
      <c r="AH582" s="578"/>
      <c r="AI582" s="578"/>
      <c r="AJ582" s="578"/>
      <c r="AK582" s="578"/>
      <c r="AL582" s="578"/>
      <c r="AM582" s="578"/>
      <c r="AN582" s="578"/>
      <c r="AO582" s="578"/>
      <c r="AP582" s="578"/>
      <c r="AQ582" s="578"/>
      <c r="AR582" s="578"/>
      <c r="AS582" s="578"/>
      <c r="AT582" s="578"/>
      <c r="AU582" s="578"/>
      <c r="AV582" s="578"/>
      <c r="AW582" s="578"/>
      <c r="AX582" s="578"/>
      <c r="AY582" s="578"/>
      <c r="AZ582" s="578"/>
      <c r="BA582" s="578"/>
      <c r="BB582" s="578"/>
      <c r="BC582" s="578"/>
      <c r="BD582" s="578"/>
      <c r="BE582" s="578"/>
      <c r="BF582" s="578"/>
      <c r="BG582" s="578"/>
      <c r="BH582" s="578"/>
      <c r="BI582" s="578"/>
      <c r="BJ582" s="578"/>
      <c r="BK582" s="578"/>
      <c r="BL582" s="578"/>
      <c r="BM582" s="578"/>
      <c r="BN582" s="578"/>
      <c r="BO582" s="578"/>
      <c r="BP582" s="578"/>
      <c r="BQ582" s="578"/>
      <c r="BR582" s="578"/>
      <c r="BS582" s="578"/>
      <c r="BT582" s="578"/>
      <c r="BU582" s="578"/>
      <c r="BV582" s="578"/>
      <c r="BW582" s="578"/>
      <c r="BX582" s="578"/>
      <c r="BY582" s="578"/>
      <c r="BZ582" s="578"/>
      <c r="CA582" s="578"/>
      <c r="CB582" s="578"/>
      <c r="CC582" s="578"/>
      <c r="CD582" s="578"/>
      <c r="CE582" s="578"/>
      <c r="CF582" s="578"/>
      <c r="CG582" s="578"/>
      <c r="CH582" s="578"/>
      <c r="CI582" s="578"/>
      <c r="CJ582" s="578"/>
      <c r="CK582" s="578"/>
      <c r="CL582" s="578"/>
      <c r="CM582" s="578"/>
      <c r="CN582" s="578"/>
      <c r="CO582" s="578"/>
      <c r="CP582" s="578"/>
      <c r="CQ582" s="578"/>
      <c r="CR582" s="578"/>
      <c r="CS582" s="578"/>
      <c r="CT582" s="578"/>
      <c r="CU582" s="578"/>
      <c r="CV582" s="578"/>
      <c r="CW582" s="578"/>
      <c r="CX582" s="578"/>
      <c r="CY582" s="578"/>
      <c r="CZ582" s="578"/>
      <c r="DA582" s="578"/>
      <c r="DB582" s="578"/>
      <c r="DC582" s="578"/>
      <c r="DD582" s="578"/>
      <c r="DE582" s="578"/>
      <c r="DF582" s="578"/>
      <c r="DG582" s="578"/>
      <c r="DH582" s="578"/>
      <c r="DI582" s="578"/>
      <c r="DJ582" s="578"/>
      <c r="DK582" s="578"/>
      <c r="DL582" s="578"/>
      <c r="DM582" s="578"/>
      <c r="DN582" s="578"/>
      <c r="DO582" s="578"/>
      <c r="DP582" s="578"/>
      <c r="DQ582" s="578"/>
      <c r="DR582" s="578"/>
      <c r="DS582" s="578"/>
      <c r="DT582" s="578"/>
      <c r="DU582" s="578"/>
      <c r="DV582" s="578"/>
      <c r="DW582" s="578"/>
      <c r="DX582" s="578"/>
      <c r="DY582" s="578"/>
      <c r="DZ582" s="578"/>
      <c r="EA582" s="578"/>
      <c r="EB582" s="578"/>
      <c r="EC582" s="578"/>
      <c r="ED582" s="578"/>
      <c r="EE582" s="578"/>
      <c r="EF582" s="578"/>
      <c r="EG582" s="578"/>
      <c r="EH582" s="578"/>
      <c r="EI582" s="578"/>
      <c r="EJ582" s="578"/>
      <c r="EK582" s="578"/>
      <c r="EL582" s="578"/>
      <c r="EM582" s="578"/>
      <c r="EN582" s="578"/>
      <c r="EO582" s="578"/>
      <c r="EP582" s="578"/>
      <c r="EQ582" s="578"/>
      <c r="ER582" s="578"/>
      <c r="ES582" s="578"/>
      <c r="ET582" s="578"/>
      <c r="EU582" s="578"/>
      <c r="EV582" s="578"/>
      <c r="EW582" s="578"/>
      <c r="EX582" s="578"/>
      <c r="EY582" s="578"/>
      <c r="EZ582" s="578"/>
      <c r="FA582" s="578"/>
      <c r="FB582" s="578"/>
      <c r="FC582" s="578"/>
      <c r="FD582" s="578"/>
      <c r="FE582" s="578"/>
      <c r="FF582" s="578"/>
      <c r="FG582" s="578"/>
      <c r="FH582" s="578"/>
      <c r="FI582" s="578"/>
      <c r="FJ582" s="578"/>
      <c r="FK582" s="578"/>
      <c r="FL582" s="578"/>
      <c r="FM582" s="578"/>
      <c r="FN582" s="578"/>
      <c r="FO582" s="578"/>
      <c r="FP582" s="578"/>
      <c r="FQ582" s="578"/>
      <c r="FR582" s="578"/>
      <c r="FS582" s="578"/>
      <c r="FT582" s="578"/>
      <c r="FU582" s="578"/>
      <c r="FV582" s="578"/>
      <c r="FW582" s="578"/>
      <c r="FX582" s="578"/>
      <c r="FY582" s="578"/>
      <c r="FZ582" s="578"/>
      <c r="GA582" s="578"/>
      <c r="GB582" s="578"/>
      <c r="GC582" s="578"/>
      <c r="GD582" s="578"/>
      <c r="GE582" s="578"/>
      <c r="GF582" s="578"/>
      <c r="GG582" s="578"/>
      <c r="GH582" s="578"/>
      <c r="GI582" s="578"/>
      <c r="GJ582" s="578"/>
      <c r="GK582" s="578"/>
      <c r="GL582" s="578"/>
      <c r="GM582" s="578"/>
      <c r="GN582" s="578"/>
      <c r="GO582" s="578"/>
      <c r="GP582" s="578"/>
      <c r="GQ582" s="578"/>
      <c r="GR582" s="578"/>
      <c r="GS582" s="578"/>
      <c r="GT582" s="578"/>
      <c r="GU582" s="578"/>
      <c r="GV582" s="578"/>
      <c r="GW582" s="578"/>
      <c r="GX582" s="578"/>
      <c r="GY582" s="578"/>
      <c r="GZ582" s="578"/>
      <c r="HA582" s="578"/>
      <c r="HB582" s="578"/>
      <c r="HC582" s="578"/>
      <c r="HD582" s="578"/>
      <c r="HE582" s="578"/>
      <c r="HF582" s="578"/>
      <c r="HG582" s="578"/>
      <c r="HH582" s="578"/>
      <c r="HI582" s="578"/>
      <c r="HJ582" s="578"/>
      <c r="HK582" s="578"/>
      <c r="HL582" s="578"/>
      <c r="HM582" s="578"/>
      <c r="HN582" s="578"/>
      <c r="HO582" s="578"/>
      <c r="HP582" s="578"/>
      <c r="HQ582" s="578"/>
      <c r="HR582" s="578"/>
      <c r="HS582" s="578"/>
      <c r="HT582" s="578"/>
      <c r="HU582" s="578"/>
      <c r="HV582" s="578"/>
      <c r="HW582" s="578"/>
      <c r="HX582" s="578"/>
      <c r="HY582" s="578"/>
      <c r="HZ582" s="578"/>
      <c r="IA582" s="578"/>
      <c r="IB582" s="578"/>
      <c r="IC582" s="578"/>
      <c r="ID582" s="578"/>
      <c r="IE582" s="578"/>
      <c r="IF582" s="579"/>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Pruefungen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Kempf, Kim</cp:lastModifiedBy>
  <cp:lastPrinted>2021-08-04T07:04:16Z</cp:lastPrinted>
  <dcterms:created xsi:type="dcterms:W3CDTF">2021-02-26T11:21:49Z</dcterms:created>
  <dcterms:modified xsi:type="dcterms:W3CDTF">2025-04-17T11:45:58Z</dcterms:modified>
</cp:coreProperties>
</file>